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7400" windowHeight="991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Y18" i="1" l="1"/>
  <c r="X16" i="1" l="1"/>
  <c r="Y16" i="1" s="1"/>
  <c r="X17" i="1"/>
  <c r="Y17" i="1" s="1"/>
  <c r="X18" i="1"/>
  <c r="X15" i="1"/>
  <c r="Y15" i="1" s="1"/>
</calcChain>
</file>

<file path=xl/sharedStrings.xml><?xml version="1.0" encoding="utf-8"?>
<sst xmlns="http://schemas.openxmlformats.org/spreadsheetml/2006/main" count="48" uniqueCount="45">
  <si>
    <t>CENTRO DE EVALUACION Y CONTROL DE CONFIANZA DEL ESTADO DE SONORA</t>
  </si>
  <si>
    <t>DESCRIPCION</t>
  </si>
  <si>
    <t>ASIGNACION PRESUPUESTAL</t>
  </si>
  <si>
    <t>CLAVE NEP ORGANISMO</t>
  </si>
  <si>
    <t>ER</t>
  </si>
  <si>
    <t>CP</t>
  </si>
  <si>
    <t>PROC.</t>
  </si>
  <si>
    <t>LA</t>
  </si>
  <si>
    <t>META</t>
  </si>
  <si>
    <t>UNIDAD DE MEDIDA</t>
  </si>
  <si>
    <t>ORIGINAL ANUAL</t>
  </si>
  <si>
    <t>METAS</t>
  </si>
  <si>
    <t>MODIF. ANUAL</t>
  </si>
  <si>
    <t>CALENDARIO</t>
  </si>
  <si>
    <t>REALIZADO</t>
  </si>
  <si>
    <t>1ER. TRIM.</t>
  </si>
  <si>
    <t>2DO. TRIM.</t>
  </si>
  <si>
    <t>3ER. TRIM.</t>
  </si>
  <si>
    <t>4TO. TRIM.</t>
  </si>
  <si>
    <t>TOTAL ACUMULADO</t>
  </si>
  <si>
    <t>% AVANCE FISICO VS ORIGINAL</t>
  </si>
  <si>
    <t>1ER TRIM.</t>
  </si>
  <si>
    <t>DP</t>
  </si>
  <si>
    <t>PROGR</t>
  </si>
  <si>
    <t>08</t>
  </si>
  <si>
    <t>01</t>
  </si>
  <si>
    <t>007</t>
  </si>
  <si>
    <t>SECRETARIA DE SEGURIDAD PUBLICA</t>
  </si>
  <si>
    <t>EVALUACIONES PERMANENTES DE CONTROL DE CONFIANZA A LOS ASPIRANTES E INTEGRANTES DE LAS INSTITUCIONES DE SEGURIDAD PUBLICA Y PRIVADA</t>
  </si>
  <si>
    <t>CONVOCAR Y REALIZAR REUNIONES DEL COMITÉ TECNICO DE EVALUACIONES</t>
  </si>
  <si>
    <t>INFORMES DE LA ADMINISTRACION DE RECURSOS HUMANOS, MATERIALES, FINANCIEROS Y TECNOLOGIA DEL CENTRO.</t>
  </si>
  <si>
    <t>EVALUACIONES</t>
  </si>
  <si>
    <t>REUNIONES</t>
  </si>
  <si>
    <t>INFORMES</t>
  </si>
  <si>
    <t>SESIONES</t>
  </si>
  <si>
    <t>CONVOCAR Y REALIZAR SESIONES DE CONSEJO DIRECTIVO.</t>
  </si>
  <si>
    <t>E5</t>
  </si>
  <si>
    <t>PROYECTO DE PRESUPUESTO DE EGRESOS 2012</t>
  </si>
  <si>
    <t>EVTOP-3</t>
  </si>
  <si>
    <t>MODIF 2DO TRIM</t>
  </si>
  <si>
    <t>MODIF 3ER TRIM</t>
  </si>
  <si>
    <t>MODIF 4TO TRIM</t>
  </si>
  <si>
    <t>EVALUACIONES  DE CONTROL DE CONFIANZA.</t>
  </si>
  <si>
    <t>IV TRIM.</t>
  </si>
  <si>
    <t>INFORME DE AVANCE PROGRAMATICO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</si>
</sst>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/>
    <xf numFmtId="0" fontId="3" fillId="0" borderId="8" xfId="0" applyFont="1" applyBorder="1"/>
    <xf numFmtId="0" fontId="2" fillId="0" borderId="5" xfId="0" applyFont="1" applyBorder="1" applyAlignment="1"/>
    <xf numFmtId="0" fontId="2" fillId="0" borderId="0" xfId="0" applyFont="1" applyBorder="1" applyAlignment="1"/>
    <xf numFmtId="0" fontId="3" fillId="0" borderId="0" xfId="0" applyFont="1" applyBorder="1"/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7" xfId="0" applyFont="1" applyBorder="1" applyAlignment="1"/>
    <xf numFmtId="0" fontId="2" fillId="0" borderId="8" xfId="0" applyFont="1" applyBorder="1" applyAlignment="1"/>
    <xf numFmtId="49" fontId="2" fillId="0" borderId="8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17" xfId="0" applyFont="1" applyBorder="1" applyAlignment="1"/>
    <xf numFmtId="0" fontId="2" fillId="0" borderId="18" xfId="0" applyFont="1" applyBorder="1" applyAlignment="1"/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/>
    <xf numFmtId="0" fontId="2" fillId="0" borderId="21" xfId="0" applyFont="1" applyBorder="1" applyAlignment="1"/>
    <xf numFmtId="0" fontId="2" fillId="0" borderId="16" xfId="0" applyFont="1" applyBorder="1" applyAlignment="1"/>
    <xf numFmtId="0" fontId="2" fillId="0" borderId="12" xfId="0" applyFont="1" applyBorder="1" applyAlignment="1"/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/>
    <xf numFmtId="0" fontId="2" fillId="0" borderId="4" xfId="0" applyFont="1" applyBorder="1" applyAlignment="1"/>
    <xf numFmtId="0" fontId="2" fillId="0" borderId="9" xfId="0" applyFont="1" applyBorder="1" applyAlignment="1"/>
    <xf numFmtId="0" fontId="2" fillId="0" borderId="9" xfId="0" applyFont="1" applyBorder="1" applyAlignment="1">
      <alignment horizontal="center" vertical="center"/>
    </xf>
    <xf numFmtId="0" fontId="2" fillId="0" borderId="25" xfId="0" applyFont="1" applyBorder="1" applyAlignment="1"/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vertical="center" wrapText="1"/>
    </xf>
    <xf numFmtId="0" fontId="2" fillId="0" borderId="26" xfId="0" applyFont="1" applyBorder="1" applyAlignment="1">
      <alignment vertical="top" wrapText="1"/>
    </xf>
    <xf numFmtId="0" fontId="2" fillId="0" borderId="29" xfId="0" applyFont="1" applyBorder="1" applyAlignment="1">
      <alignment vertical="top" wrapText="1"/>
    </xf>
    <xf numFmtId="0" fontId="2" fillId="0" borderId="14" xfId="0" applyFont="1" applyBorder="1"/>
    <xf numFmtId="0" fontId="3" fillId="0" borderId="17" xfId="0" applyFont="1" applyBorder="1"/>
    <xf numFmtId="0" fontId="2" fillId="0" borderId="16" xfId="0" applyFont="1" applyBorder="1" applyAlignment="1">
      <alignment vertical="center" wrapText="1"/>
    </xf>
    <xf numFmtId="0" fontId="2" fillId="0" borderId="30" xfId="0" applyFont="1" applyBorder="1" applyAlignment="1"/>
    <xf numFmtId="0" fontId="2" fillId="0" borderId="12" xfId="0" applyFont="1" applyBorder="1" applyAlignment="1">
      <alignment vertical="top" wrapText="1"/>
    </xf>
    <xf numFmtId="0" fontId="2" fillId="0" borderId="31" xfId="0" applyFont="1" applyBorder="1" applyAlignment="1"/>
    <xf numFmtId="0" fontId="2" fillId="0" borderId="31" xfId="0" applyFont="1" applyBorder="1" applyAlignment="1">
      <alignment horizontal="center" vertical="center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/>
    </xf>
    <xf numFmtId="0" fontId="2" fillId="0" borderId="32" xfId="0" applyFont="1" applyBorder="1" applyAlignment="1"/>
    <xf numFmtId="0" fontId="2" fillId="0" borderId="33" xfId="0" applyFont="1" applyBorder="1" applyAlignment="1"/>
    <xf numFmtId="0" fontId="1" fillId="0" borderId="0" xfId="0" applyFont="1" applyBorder="1" applyAlignment="1">
      <alignment vertical="top"/>
    </xf>
    <xf numFmtId="0" fontId="2" fillId="0" borderId="16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wrapText="1"/>
    </xf>
    <xf numFmtId="0" fontId="3" fillId="0" borderId="2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2" fillId="0" borderId="28" xfId="0" applyFont="1" applyBorder="1" applyAlignment="1"/>
    <xf numFmtId="0" fontId="2" fillId="0" borderId="26" xfId="0" applyFont="1" applyBorder="1" applyAlignment="1"/>
    <xf numFmtId="0" fontId="2" fillId="0" borderId="26" xfId="0" applyNumberFormat="1" applyFont="1" applyBorder="1" applyAlignment="1">
      <alignment horizontal="center" vertical="center"/>
    </xf>
    <xf numFmtId="0" fontId="2" fillId="0" borderId="29" xfId="0" applyFont="1" applyBorder="1" applyAlignment="1"/>
    <xf numFmtId="9" fontId="2" fillId="0" borderId="26" xfId="0" applyNumberFormat="1" applyFont="1" applyBorder="1" applyAlignment="1">
      <alignment horizontal="center" vertical="center"/>
    </xf>
    <xf numFmtId="0" fontId="2" fillId="0" borderId="12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/>
    </xf>
    <xf numFmtId="0" fontId="2" fillId="0" borderId="8" xfId="0" applyFont="1" applyFill="1" applyBorder="1" applyAlignment="1"/>
    <xf numFmtId="0" fontId="2" fillId="0" borderId="0" xfId="0" applyFont="1" applyFill="1" applyBorder="1" applyAlignment="1"/>
    <xf numFmtId="0" fontId="2" fillId="0" borderId="3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9" fontId="2" fillId="0" borderId="26" xfId="0" applyNumberFormat="1" applyFont="1" applyFill="1" applyBorder="1" applyAlignment="1">
      <alignment horizontal="center" vertical="center"/>
    </xf>
    <xf numFmtId="9" fontId="0" fillId="0" borderId="0" xfId="2" applyFont="1" applyFill="1"/>
    <xf numFmtId="0" fontId="0" fillId="0" borderId="0" xfId="0" applyFill="1"/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center" vertical="center"/>
    </xf>
    <xf numFmtId="0" fontId="2" fillId="2" borderId="20" xfId="0" applyFont="1" applyFill="1" applyBorder="1" applyAlignment="1"/>
    <xf numFmtId="0" fontId="2" fillId="2" borderId="4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center" vertical="center"/>
    </xf>
    <xf numFmtId="0" fontId="2" fillId="2" borderId="25" xfId="0" applyFont="1" applyFill="1" applyBorder="1" applyAlignment="1"/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0" fontId="2" fillId="2" borderId="18" xfId="0" applyFont="1" applyFill="1" applyBorder="1" applyAlignment="1">
      <alignment horizontal="center" vertical="center"/>
    </xf>
    <xf numFmtId="0" fontId="2" fillId="2" borderId="21" xfId="0" applyFont="1" applyFill="1" applyBorder="1" applyAlignment="1"/>
    <xf numFmtId="0" fontId="2" fillId="0" borderId="2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2" fillId="0" borderId="39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3" fillId="0" borderId="2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</xdr:rowOff>
    </xdr:from>
    <xdr:to>
      <xdr:col>7</xdr:col>
      <xdr:colOff>148590</xdr:colOff>
      <xdr:row>2</xdr:row>
      <xdr:rowOff>168275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9525"/>
          <a:ext cx="1396365" cy="539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6"/>
  <sheetViews>
    <sheetView tabSelected="1" workbookViewId="0">
      <selection activeCell="I5" sqref="I5:I8"/>
    </sheetView>
  </sheetViews>
  <sheetFormatPr baseColWidth="10" defaultRowHeight="15" x14ac:dyDescent="0.25"/>
  <cols>
    <col min="1" max="1" width="2.5703125" customWidth="1"/>
    <col min="2" max="2" width="3" customWidth="1"/>
    <col min="3" max="3" width="5" customWidth="1"/>
    <col min="4" max="4" width="3.28515625" customWidth="1"/>
    <col min="5" max="5" width="4.5703125" customWidth="1"/>
    <col min="6" max="6" width="3" customWidth="1"/>
    <col min="7" max="7" width="11.42578125" hidden="1" customWidth="1"/>
    <col min="8" max="8" width="4.28515625" customWidth="1"/>
    <col min="9" max="9" width="23.85546875" customWidth="1"/>
    <col min="10" max="10" width="10.5703125" customWidth="1"/>
    <col min="11" max="11" width="7.140625" customWidth="1"/>
    <col min="12" max="12" width="6.5703125" customWidth="1"/>
    <col min="13" max="13" width="7.140625" customWidth="1"/>
    <col min="14" max="15" width="6.28515625" customWidth="1"/>
    <col min="16" max="17" width="5.42578125" customWidth="1"/>
    <col min="18" max="19" width="5.7109375" customWidth="1"/>
    <col min="20" max="21" width="4.85546875" customWidth="1"/>
    <col min="22" max="23" width="5.140625" customWidth="1"/>
    <col min="24" max="24" width="9.7109375" customWidth="1"/>
    <col min="25" max="25" width="7.140625" customWidth="1"/>
  </cols>
  <sheetData>
    <row r="1" spans="1:26" x14ac:dyDescent="0.25">
      <c r="A1" s="101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0" t="s">
        <v>38</v>
      </c>
      <c r="Y1" s="100"/>
    </row>
    <row r="2" spans="1:26" x14ac:dyDescent="0.25">
      <c r="A2" s="101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0" t="s">
        <v>43</v>
      </c>
      <c r="Y2" s="100"/>
    </row>
    <row r="3" spans="1:26" ht="15.75" thickBot="1" x14ac:dyDescent="0.3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43"/>
      <c r="Y3" s="43"/>
    </row>
    <row r="4" spans="1:26" ht="27.75" customHeight="1" thickBot="1" x14ac:dyDescent="0.3">
      <c r="A4" s="115" t="s">
        <v>0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7"/>
    </row>
    <row r="5" spans="1:26" ht="15.75" thickBot="1" x14ac:dyDescent="0.3">
      <c r="A5" s="109" t="s">
        <v>2</v>
      </c>
      <c r="B5" s="110"/>
      <c r="C5" s="110"/>
      <c r="D5" s="110"/>
      <c r="E5" s="110"/>
      <c r="F5" s="110"/>
      <c r="G5" s="110"/>
      <c r="H5" s="111"/>
      <c r="I5" s="92" t="s">
        <v>1</v>
      </c>
      <c r="J5" s="97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9"/>
      <c r="X5" s="92" t="s">
        <v>19</v>
      </c>
      <c r="Y5" s="92" t="s">
        <v>20</v>
      </c>
    </row>
    <row r="6" spans="1:26" x14ac:dyDescent="0.25">
      <c r="A6" s="112" t="s">
        <v>3</v>
      </c>
      <c r="B6" s="113"/>
      <c r="C6" s="113"/>
      <c r="D6" s="113"/>
      <c r="E6" s="113"/>
      <c r="F6" s="113"/>
      <c r="G6" s="113"/>
      <c r="H6" s="114"/>
      <c r="I6" s="92"/>
      <c r="J6" s="87" t="s">
        <v>9</v>
      </c>
      <c r="K6" s="94" t="s">
        <v>11</v>
      </c>
      <c r="L6" s="95"/>
      <c r="M6" s="95"/>
      <c r="N6" s="95"/>
      <c r="O6" s="95"/>
      <c r="P6" s="95"/>
      <c r="Q6" s="95"/>
      <c r="R6" s="95"/>
      <c r="S6" s="96"/>
      <c r="T6" s="106"/>
      <c r="U6" s="107"/>
      <c r="V6" s="107"/>
      <c r="W6" s="108"/>
      <c r="X6" s="92"/>
      <c r="Y6" s="92"/>
    </row>
    <row r="7" spans="1:26" x14ac:dyDescent="0.25">
      <c r="A7" s="32" t="s">
        <v>22</v>
      </c>
      <c r="B7" s="2" t="s">
        <v>4</v>
      </c>
      <c r="C7" s="2" t="s">
        <v>23</v>
      </c>
      <c r="D7" s="2" t="s">
        <v>5</v>
      </c>
      <c r="E7" s="2" t="s">
        <v>6</v>
      </c>
      <c r="F7" s="2" t="s">
        <v>7</v>
      </c>
      <c r="G7" s="5"/>
      <c r="H7" s="33" t="s">
        <v>8</v>
      </c>
      <c r="I7" s="92"/>
      <c r="J7" s="88"/>
      <c r="K7" s="90" t="s">
        <v>10</v>
      </c>
      <c r="L7" s="90" t="s">
        <v>12</v>
      </c>
      <c r="M7" s="118" t="s">
        <v>13</v>
      </c>
      <c r="N7" s="104"/>
      <c r="O7" s="104"/>
      <c r="P7" s="104"/>
      <c r="Q7" s="104"/>
      <c r="R7" s="104"/>
      <c r="S7" s="105"/>
      <c r="T7" s="103" t="s">
        <v>14</v>
      </c>
      <c r="U7" s="104"/>
      <c r="V7" s="104"/>
      <c r="W7" s="105"/>
      <c r="X7" s="92"/>
      <c r="Y7" s="92"/>
    </row>
    <row r="8" spans="1:26" ht="33.75" x14ac:dyDescent="0.25">
      <c r="A8" s="34">
        <v>12</v>
      </c>
      <c r="B8" s="6"/>
      <c r="C8" s="8"/>
      <c r="D8" s="8"/>
      <c r="E8" s="8"/>
      <c r="F8" s="8"/>
      <c r="G8" s="3"/>
      <c r="H8" s="35"/>
      <c r="I8" s="93"/>
      <c r="J8" s="89"/>
      <c r="K8" s="91"/>
      <c r="L8" s="91"/>
      <c r="M8" s="51" t="s">
        <v>21</v>
      </c>
      <c r="N8" s="51" t="s">
        <v>16</v>
      </c>
      <c r="O8" s="73" t="s">
        <v>39</v>
      </c>
      <c r="P8" s="51" t="s">
        <v>17</v>
      </c>
      <c r="Q8" s="73" t="s">
        <v>40</v>
      </c>
      <c r="R8" s="52" t="s">
        <v>18</v>
      </c>
      <c r="S8" s="73" t="s">
        <v>41</v>
      </c>
      <c r="T8" s="48" t="s">
        <v>15</v>
      </c>
      <c r="U8" s="49" t="s">
        <v>16</v>
      </c>
      <c r="V8" s="49" t="s">
        <v>17</v>
      </c>
      <c r="W8" s="50" t="s">
        <v>18</v>
      </c>
      <c r="X8" s="93"/>
      <c r="Y8" s="93"/>
    </row>
    <row r="9" spans="1:26" ht="17.25" customHeight="1" x14ac:dyDescent="0.25">
      <c r="A9" s="36"/>
      <c r="B9" s="12" t="s">
        <v>36</v>
      </c>
      <c r="C9" s="9"/>
      <c r="D9" s="9"/>
      <c r="E9" s="9"/>
      <c r="F9" s="9"/>
      <c r="G9" s="4"/>
      <c r="H9" s="37"/>
      <c r="I9" s="28" t="s">
        <v>27</v>
      </c>
      <c r="J9" s="44"/>
      <c r="K9" s="8"/>
      <c r="L9" s="8"/>
      <c r="M9" s="8"/>
      <c r="N9" s="8"/>
      <c r="O9" s="74"/>
      <c r="P9" s="8"/>
      <c r="Q9" s="78"/>
      <c r="R9" s="24"/>
      <c r="S9" s="82"/>
      <c r="T9" s="20"/>
      <c r="U9" s="8"/>
      <c r="V9" s="8"/>
      <c r="W9" s="15"/>
      <c r="X9" s="53"/>
      <c r="Y9" s="53"/>
    </row>
    <row r="10" spans="1:26" ht="17.25" customHeight="1" x14ac:dyDescent="0.25">
      <c r="A10" s="36"/>
      <c r="B10" s="7"/>
      <c r="C10" s="10" t="s">
        <v>24</v>
      </c>
      <c r="D10" s="9"/>
      <c r="E10" s="9"/>
      <c r="F10" s="9"/>
      <c r="G10" s="4"/>
      <c r="H10" s="37"/>
      <c r="I10" s="86" t="s">
        <v>28</v>
      </c>
      <c r="J10" s="45"/>
      <c r="K10" s="9"/>
      <c r="L10" s="9"/>
      <c r="M10" s="9"/>
      <c r="N10" s="9"/>
      <c r="O10" s="75"/>
      <c r="P10" s="9"/>
      <c r="Q10" s="79"/>
      <c r="R10" s="25"/>
      <c r="S10" s="83"/>
      <c r="T10" s="21"/>
      <c r="U10" s="9"/>
      <c r="V10" s="9"/>
      <c r="W10" s="16"/>
      <c r="X10" s="54"/>
      <c r="Y10" s="54"/>
    </row>
    <row r="11" spans="1:26" x14ac:dyDescent="0.25">
      <c r="A11" s="36"/>
      <c r="B11" s="7"/>
      <c r="C11" s="9"/>
      <c r="D11" s="11">
        <v>501</v>
      </c>
      <c r="E11" s="9"/>
      <c r="F11" s="9"/>
      <c r="G11" s="4"/>
      <c r="H11" s="37"/>
      <c r="I11" s="86"/>
      <c r="J11" s="45"/>
      <c r="K11" s="9"/>
      <c r="L11" s="9"/>
      <c r="M11" s="9"/>
      <c r="N11" s="9"/>
      <c r="O11" s="75"/>
      <c r="P11" s="9"/>
      <c r="Q11" s="79"/>
      <c r="R11" s="25"/>
      <c r="S11" s="83"/>
      <c r="T11" s="21"/>
      <c r="U11" s="9"/>
      <c r="V11" s="9"/>
      <c r="W11" s="16"/>
      <c r="X11" s="54"/>
      <c r="Y11" s="54"/>
    </row>
    <row r="12" spans="1:26" x14ac:dyDescent="0.25">
      <c r="A12" s="36"/>
      <c r="B12" s="7"/>
      <c r="C12" s="9"/>
      <c r="D12" s="9"/>
      <c r="E12" s="14" t="s">
        <v>25</v>
      </c>
      <c r="F12" s="9"/>
      <c r="G12" s="4"/>
      <c r="H12" s="37"/>
      <c r="I12" s="86"/>
      <c r="J12" s="45"/>
      <c r="K12" s="9"/>
      <c r="L12" s="9"/>
      <c r="M12" s="9"/>
      <c r="N12" s="9"/>
      <c r="O12" s="75"/>
      <c r="P12" s="9"/>
      <c r="Q12" s="79"/>
      <c r="R12" s="25"/>
      <c r="S12" s="83"/>
      <c r="T12" s="21"/>
      <c r="U12" s="9"/>
      <c r="V12" s="9"/>
      <c r="W12" s="16"/>
      <c r="X12" s="54"/>
      <c r="Y12" s="54"/>
    </row>
    <row r="13" spans="1:26" x14ac:dyDescent="0.25">
      <c r="A13" s="36"/>
      <c r="B13" s="7"/>
      <c r="C13" s="9"/>
      <c r="D13" s="9"/>
      <c r="E13" s="9"/>
      <c r="F13" s="13" t="s">
        <v>26</v>
      </c>
      <c r="G13" s="4"/>
      <c r="H13" s="37"/>
      <c r="I13" s="86"/>
      <c r="J13" s="45"/>
      <c r="K13" s="9"/>
      <c r="L13" s="9"/>
      <c r="M13" s="9"/>
      <c r="N13" s="9"/>
      <c r="O13" s="75"/>
      <c r="P13" s="9"/>
      <c r="Q13" s="79"/>
      <c r="R13" s="25"/>
      <c r="S13" s="83"/>
      <c r="T13" s="21"/>
      <c r="U13" s="9"/>
      <c r="V13" s="9"/>
      <c r="W13" s="16"/>
      <c r="X13" s="54"/>
      <c r="Y13" s="54"/>
    </row>
    <row r="14" spans="1:26" x14ac:dyDescent="0.25">
      <c r="A14" s="36"/>
      <c r="B14" s="7"/>
      <c r="C14" s="9"/>
      <c r="D14" s="9"/>
      <c r="E14" s="9"/>
      <c r="F14" s="9"/>
      <c r="G14" s="4"/>
      <c r="H14" s="37"/>
      <c r="I14" s="29"/>
      <c r="J14" s="45"/>
      <c r="K14" s="9"/>
      <c r="L14" s="9"/>
      <c r="M14" s="9"/>
      <c r="N14" s="9"/>
      <c r="O14" s="75"/>
      <c r="P14" s="9"/>
      <c r="Q14" s="79"/>
      <c r="R14" s="25"/>
      <c r="S14" s="83"/>
      <c r="T14" s="21"/>
      <c r="U14" s="9"/>
      <c r="V14" s="9"/>
      <c r="W14" s="16"/>
      <c r="X14" s="54"/>
      <c r="Y14" s="54"/>
    </row>
    <row r="15" spans="1:26" ht="28.5" customHeight="1" x14ac:dyDescent="0.25">
      <c r="A15" s="36"/>
      <c r="B15" s="7"/>
      <c r="C15" s="9"/>
      <c r="D15" s="9"/>
      <c r="E15" s="9"/>
      <c r="F15" s="9"/>
      <c r="G15" s="4"/>
      <c r="H15" s="38">
        <v>1</v>
      </c>
      <c r="I15" s="30" t="s">
        <v>42</v>
      </c>
      <c r="J15" s="46" t="s">
        <v>31</v>
      </c>
      <c r="K15" s="12">
        <v>4222</v>
      </c>
      <c r="L15" s="12">
        <v>8054</v>
      </c>
      <c r="M15" s="12">
        <v>1055</v>
      </c>
      <c r="N15" s="12">
        <v>1055</v>
      </c>
      <c r="O15" s="76">
        <v>1936</v>
      </c>
      <c r="P15" s="12">
        <v>1055</v>
      </c>
      <c r="Q15" s="80">
        <v>2360</v>
      </c>
      <c r="R15" s="26">
        <v>1057</v>
      </c>
      <c r="S15" s="84">
        <v>1934</v>
      </c>
      <c r="T15" s="22">
        <v>1256</v>
      </c>
      <c r="U15" s="12">
        <v>1939</v>
      </c>
      <c r="V15" s="12">
        <v>2925</v>
      </c>
      <c r="W15" s="17">
        <v>1774</v>
      </c>
      <c r="X15" s="55">
        <f>SUM(T15:W15)</f>
        <v>7894</v>
      </c>
      <c r="Y15" s="57">
        <f>+X15/K15</f>
        <v>1.8697299857887257</v>
      </c>
    </row>
    <row r="16" spans="1:26" s="72" customFormat="1" ht="33.75" x14ac:dyDescent="0.25">
      <c r="A16" s="58"/>
      <c r="B16" s="59"/>
      <c r="C16" s="60"/>
      <c r="D16" s="60"/>
      <c r="E16" s="60"/>
      <c r="F16" s="60"/>
      <c r="G16" s="61"/>
      <c r="H16" s="62">
        <v>2</v>
      </c>
      <c r="I16" s="63" t="s">
        <v>29</v>
      </c>
      <c r="J16" s="64" t="s">
        <v>32</v>
      </c>
      <c r="K16" s="65">
        <v>192</v>
      </c>
      <c r="L16" s="65">
        <v>353</v>
      </c>
      <c r="M16" s="65">
        <v>48</v>
      </c>
      <c r="N16" s="65">
        <v>48</v>
      </c>
      <c r="O16" s="76">
        <v>138</v>
      </c>
      <c r="P16" s="65">
        <v>48</v>
      </c>
      <c r="Q16" s="80">
        <v>64</v>
      </c>
      <c r="R16" s="66">
        <v>48</v>
      </c>
      <c r="S16" s="84">
        <v>54</v>
      </c>
      <c r="T16" s="68">
        <v>97</v>
      </c>
      <c r="U16" s="65">
        <v>138</v>
      </c>
      <c r="V16" s="65">
        <v>283</v>
      </c>
      <c r="W16" s="67">
        <v>234</v>
      </c>
      <c r="X16" s="69">
        <f t="shared" ref="X16:X18" si="0">SUM(T16:W16)</f>
        <v>752</v>
      </c>
      <c r="Y16" s="70">
        <f>+X16/K16</f>
        <v>3.9166666666666665</v>
      </c>
      <c r="Z16" s="71"/>
    </row>
    <row r="17" spans="1:25" ht="45" x14ac:dyDescent="0.25">
      <c r="A17" s="36"/>
      <c r="B17" s="7"/>
      <c r="C17" s="9"/>
      <c r="D17" s="9"/>
      <c r="E17" s="9"/>
      <c r="F17" s="9"/>
      <c r="G17" s="4"/>
      <c r="H17" s="38">
        <v>3</v>
      </c>
      <c r="I17" s="30" t="s">
        <v>30</v>
      </c>
      <c r="J17" s="46" t="s">
        <v>33</v>
      </c>
      <c r="K17" s="12">
        <v>12</v>
      </c>
      <c r="L17" s="12">
        <v>12</v>
      </c>
      <c r="M17" s="12">
        <v>3</v>
      </c>
      <c r="N17" s="12">
        <v>3</v>
      </c>
      <c r="O17" s="76">
        <v>3</v>
      </c>
      <c r="P17" s="12">
        <v>3</v>
      </c>
      <c r="Q17" s="80">
        <v>3</v>
      </c>
      <c r="R17" s="26">
        <v>3</v>
      </c>
      <c r="S17" s="84">
        <v>3</v>
      </c>
      <c r="T17" s="22">
        <v>3</v>
      </c>
      <c r="U17" s="12">
        <v>3</v>
      </c>
      <c r="V17" s="12">
        <v>3</v>
      </c>
      <c r="W17" s="17">
        <v>3</v>
      </c>
      <c r="X17" s="55">
        <f t="shared" si="0"/>
        <v>12</v>
      </c>
      <c r="Y17" s="57">
        <f>+X17/K17</f>
        <v>1</v>
      </c>
    </row>
    <row r="18" spans="1:25" ht="22.5" x14ac:dyDescent="0.25">
      <c r="A18" s="36"/>
      <c r="B18" s="7"/>
      <c r="C18" s="9"/>
      <c r="D18" s="9"/>
      <c r="E18" s="9"/>
      <c r="F18" s="9"/>
      <c r="G18" s="4"/>
      <c r="H18" s="38">
        <v>4</v>
      </c>
      <c r="I18" s="30" t="s">
        <v>35</v>
      </c>
      <c r="J18" s="46" t="s">
        <v>34</v>
      </c>
      <c r="K18" s="12">
        <v>4</v>
      </c>
      <c r="L18" s="12">
        <v>3</v>
      </c>
      <c r="M18" s="12">
        <v>1</v>
      </c>
      <c r="N18" s="12">
        <v>1</v>
      </c>
      <c r="O18" s="76">
        <v>1</v>
      </c>
      <c r="P18" s="12">
        <v>1</v>
      </c>
      <c r="Q18" s="80">
        <v>1</v>
      </c>
      <c r="R18" s="26">
        <v>1</v>
      </c>
      <c r="S18" s="84">
        <v>1</v>
      </c>
      <c r="T18" s="22">
        <v>0</v>
      </c>
      <c r="U18" s="12">
        <v>1</v>
      </c>
      <c r="V18" s="12">
        <v>1</v>
      </c>
      <c r="W18" s="17">
        <v>1</v>
      </c>
      <c r="X18" s="55">
        <f t="shared" si="0"/>
        <v>3</v>
      </c>
      <c r="Y18" s="57">
        <f>+X18/L18</f>
        <v>1</v>
      </c>
    </row>
    <row r="19" spans="1:25" x14ac:dyDescent="0.25">
      <c r="A19" s="36"/>
      <c r="B19" s="7"/>
      <c r="C19" s="9"/>
      <c r="D19" s="9"/>
      <c r="E19" s="9"/>
      <c r="F19" s="9"/>
      <c r="G19" s="4"/>
      <c r="H19" s="37"/>
      <c r="I19" s="30"/>
      <c r="J19" s="45"/>
      <c r="K19" s="9"/>
      <c r="L19" s="9"/>
      <c r="M19" s="9"/>
      <c r="N19" s="9"/>
      <c r="O19" s="75"/>
      <c r="P19" s="9"/>
      <c r="Q19" s="79"/>
      <c r="R19" s="25"/>
      <c r="S19" s="83"/>
      <c r="T19" s="21"/>
      <c r="U19" s="9"/>
      <c r="V19" s="9"/>
      <c r="W19" s="16"/>
      <c r="X19" s="54"/>
      <c r="Y19" s="54"/>
    </row>
    <row r="20" spans="1:25" x14ac:dyDescent="0.25">
      <c r="A20" s="36"/>
      <c r="B20" s="7"/>
      <c r="C20" s="9"/>
      <c r="D20" s="9"/>
      <c r="E20" s="9"/>
      <c r="F20" s="9"/>
      <c r="G20" s="4"/>
      <c r="H20" s="37"/>
      <c r="I20" s="30"/>
      <c r="J20" s="45"/>
      <c r="K20" s="9"/>
      <c r="L20" s="9"/>
      <c r="M20" s="9"/>
      <c r="N20" s="9"/>
      <c r="O20" s="75"/>
      <c r="P20" s="9"/>
      <c r="Q20" s="79"/>
      <c r="R20" s="25"/>
      <c r="S20" s="83"/>
      <c r="T20" s="21"/>
      <c r="U20" s="9"/>
      <c r="V20" s="9"/>
      <c r="W20" s="16"/>
      <c r="X20" s="54"/>
      <c r="Y20" s="54"/>
    </row>
    <row r="21" spans="1:25" x14ac:dyDescent="0.25">
      <c r="A21" s="36"/>
      <c r="B21" s="7"/>
      <c r="C21" s="9"/>
      <c r="D21" s="9"/>
      <c r="E21" s="9"/>
      <c r="F21" s="9"/>
      <c r="G21" s="4"/>
      <c r="H21" s="37"/>
      <c r="I21" s="30"/>
      <c r="J21" s="45"/>
      <c r="K21" s="9"/>
      <c r="L21" s="9"/>
      <c r="M21" s="9"/>
      <c r="N21" s="9"/>
      <c r="O21" s="75"/>
      <c r="P21" s="9"/>
      <c r="Q21" s="79"/>
      <c r="R21" s="25"/>
      <c r="S21" s="83"/>
      <c r="T21" s="21"/>
      <c r="U21" s="9"/>
      <c r="V21" s="9"/>
      <c r="W21" s="16"/>
      <c r="X21" s="54"/>
      <c r="Y21" s="54"/>
    </row>
    <row r="22" spans="1:25" x14ac:dyDescent="0.25">
      <c r="A22" s="36"/>
      <c r="B22" s="7"/>
      <c r="C22" s="9"/>
      <c r="D22" s="9"/>
      <c r="E22" s="9"/>
      <c r="F22" s="9"/>
      <c r="G22" s="4"/>
      <c r="H22" s="37"/>
      <c r="I22" s="30"/>
      <c r="J22" s="45"/>
      <c r="K22" s="9"/>
      <c r="L22" s="9"/>
      <c r="M22" s="9"/>
      <c r="N22" s="9"/>
      <c r="O22" s="75"/>
      <c r="P22" s="9"/>
      <c r="Q22" s="79"/>
      <c r="R22" s="25"/>
      <c r="S22" s="83"/>
      <c r="T22" s="21"/>
      <c r="U22" s="9"/>
      <c r="V22" s="9"/>
      <c r="W22" s="16"/>
      <c r="X22" s="54"/>
      <c r="Y22" s="54"/>
    </row>
    <row r="23" spans="1:25" x14ac:dyDescent="0.25">
      <c r="A23" s="36"/>
      <c r="B23" s="7"/>
      <c r="C23" s="9"/>
      <c r="D23" s="9"/>
      <c r="E23" s="9"/>
      <c r="F23" s="9"/>
      <c r="G23" s="4"/>
      <c r="H23" s="37"/>
      <c r="I23" s="30"/>
      <c r="J23" s="45"/>
      <c r="K23" s="9"/>
      <c r="L23" s="9"/>
      <c r="M23" s="9"/>
      <c r="N23" s="9"/>
      <c r="O23" s="75"/>
      <c r="P23" s="9"/>
      <c r="Q23" s="79"/>
      <c r="R23" s="25"/>
      <c r="S23" s="83"/>
      <c r="T23" s="21"/>
      <c r="U23" s="9"/>
      <c r="V23" s="9"/>
      <c r="W23" s="16"/>
      <c r="X23" s="54"/>
      <c r="Y23" s="54"/>
    </row>
    <row r="24" spans="1:25" ht="15.75" thickBot="1" x14ac:dyDescent="0.3">
      <c r="A24" s="39"/>
      <c r="B24" s="40"/>
      <c r="C24" s="18"/>
      <c r="D24" s="18"/>
      <c r="E24" s="18"/>
      <c r="F24" s="18"/>
      <c r="G24" s="41"/>
      <c r="H24" s="42"/>
      <c r="I24" s="31"/>
      <c r="J24" s="47"/>
      <c r="K24" s="18"/>
      <c r="L24" s="18"/>
      <c r="M24" s="18"/>
      <c r="N24" s="18"/>
      <c r="O24" s="77"/>
      <c r="P24" s="18"/>
      <c r="Q24" s="81"/>
      <c r="R24" s="27"/>
      <c r="S24" s="85"/>
      <c r="T24" s="23"/>
      <c r="U24" s="18"/>
      <c r="V24" s="18"/>
      <c r="W24" s="19"/>
      <c r="X24" s="56"/>
      <c r="Y24" s="56"/>
    </row>
    <row r="25" spans="1:25" x14ac:dyDescent="0.25">
      <c r="A25" s="1"/>
      <c r="B25" s="1"/>
      <c r="C25" s="1"/>
      <c r="D25" s="1"/>
      <c r="E25" s="1"/>
      <c r="F25" s="1"/>
      <c r="G25" s="1"/>
      <c r="H25" s="1"/>
    </row>
    <row r="26" spans="1:25" x14ac:dyDescent="0.25">
      <c r="A26" s="1"/>
      <c r="B26" s="1"/>
      <c r="C26" s="1"/>
      <c r="D26" s="1"/>
      <c r="E26" s="1"/>
      <c r="F26" s="1"/>
      <c r="G26" s="1"/>
      <c r="H26" s="1"/>
    </row>
  </sheetData>
  <mergeCells count="20">
    <mergeCell ref="X1:Y1"/>
    <mergeCell ref="A1:W1"/>
    <mergeCell ref="A3:W3"/>
    <mergeCell ref="L7:L8"/>
    <mergeCell ref="T7:W7"/>
    <mergeCell ref="T6:W6"/>
    <mergeCell ref="A5:H5"/>
    <mergeCell ref="A6:H6"/>
    <mergeCell ref="X2:Y2"/>
    <mergeCell ref="A4:Y4"/>
    <mergeCell ref="X5:X8"/>
    <mergeCell ref="Y5:Y8"/>
    <mergeCell ref="A2:W2"/>
    <mergeCell ref="M7:S7"/>
    <mergeCell ref="I10:I13"/>
    <mergeCell ref="J6:J8"/>
    <mergeCell ref="K7:K8"/>
    <mergeCell ref="I5:I8"/>
    <mergeCell ref="K6:S6"/>
    <mergeCell ref="J5:W5"/>
  </mergeCells>
  <pageMargins left="0" right="0" top="0.74803149606299213" bottom="0.74803149606299213" header="0.31496062992125984" footer="0.31496062992125984"/>
  <pageSetup scale="88" orientation="landscape" r:id="rId1"/>
  <ignoredErrors>
    <ignoredError sqref="C10 E12 F13" numberStoredAsText="1"/>
    <ignoredError sqref="X15 X16:X1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drodriguez</dc:creator>
  <cp:lastModifiedBy>Luis Raymundo Rivera Alday</cp:lastModifiedBy>
  <cp:lastPrinted>2013-01-17T18:00:31Z</cp:lastPrinted>
  <dcterms:created xsi:type="dcterms:W3CDTF">2011-03-22T16:23:42Z</dcterms:created>
  <dcterms:modified xsi:type="dcterms:W3CDTF">2013-10-31T16:53:55Z</dcterms:modified>
</cp:coreProperties>
</file>