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115" windowWidth="15600" windowHeight="4800"/>
  </bookViews>
  <sheets>
    <sheet name="PA 2013" sheetId="7" r:id="rId1"/>
    <sheet name="Hoja1" sheetId="8" r:id="rId2"/>
    <sheet name="Hoja2" sheetId="9" r:id="rId3"/>
  </sheets>
  <definedNames>
    <definedName name="_xlnm.Print_Area" localSheetId="0">'PA 2013'!$A$1:$T$78</definedName>
    <definedName name="_xlnm.Database">#REF!</definedName>
    <definedName name="_xlnm.Print_Titles" localSheetId="0">'PA 2013'!$1:$11</definedName>
  </definedNames>
  <calcPr calcId="124519"/>
</workbook>
</file>

<file path=xl/calcChain.xml><?xml version="1.0" encoding="utf-8"?>
<calcChain xmlns="http://schemas.openxmlformats.org/spreadsheetml/2006/main">
  <c r="E23" i="9"/>
  <c r="E22"/>
  <c r="E21"/>
  <c r="E20"/>
  <c r="E25" s="1"/>
  <c r="E9"/>
  <c r="E8"/>
  <c r="E7"/>
  <c r="E11" s="1"/>
  <c r="E12" s="1"/>
  <c r="E13" s="1"/>
  <c r="E26" l="1"/>
  <c r="E27" s="1"/>
</calcChain>
</file>

<file path=xl/sharedStrings.xml><?xml version="1.0" encoding="utf-8"?>
<sst xmlns="http://schemas.openxmlformats.org/spreadsheetml/2006/main" count="162" uniqueCount="144">
  <si>
    <t>DESCRIPCION</t>
  </si>
  <si>
    <t>UNIDAD DE MEDIDA</t>
  </si>
  <si>
    <t>ORIGINAL ANUAL</t>
  </si>
  <si>
    <t>CALENDARIO</t>
  </si>
  <si>
    <t>UR</t>
  </si>
  <si>
    <t>ER</t>
  </si>
  <si>
    <t>META</t>
  </si>
  <si>
    <t>1er. TRIM.</t>
  </si>
  <si>
    <t>2do. TRIM.</t>
  </si>
  <si>
    <t>3er. TRIM.</t>
  </si>
  <si>
    <t>4to. TRIM.</t>
  </si>
  <si>
    <t>01</t>
  </si>
  <si>
    <t>Desarrollo Social</t>
  </si>
  <si>
    <t>ASIGNACION PRESUPUESTAL</t>
  </si>
  <si>
    <r>
      <t>ORGANISMO</t>
    </r>
    <r>
      <rPr>
        <sz val="8"/>
        <rFont val="Arial"/>
        <family val="2"/>
      </rPr>
      <t>: (NOMBE DEL ORGANISMO)</t>
    </r>
  </si>
  <si>
    <t>ESTRUCTURA PROGRAMATICA</t>
  </si>
  <si>
    <r>
      <t>ER</t>
    </r>
    <r>
      <rPr>
        <sz val="8"/>
        <rFont val="Arial"/>
        <family val="2"/>
      </rPr>
      <t>: EJE RECTOR DEL PLAN ESTATAL DE DESARROLLO 2009-2015</t>
    </r>
  </si>
  <si>
    <r>
      <t xml:space="preserve">DESCRIPCION: </t>
    </r>
    <r>
      <rPr>
        <sz val="8"/>
        <rFont val="Arial"/>
        <family val="2"/>
      </rPr>
      <t>DESCRIPCION DE LOS CONCEPTOS CORRESPONDIENTES, INCLUIDOS EN CADA UNO DE LOS CATALOGOS</t>
    </r>
  </si>
  <si>
    <r>
      <t xml:space="preserve">META: </t>
    </r>
    <r>
      <rPr>
        <sz val="8"/>
        <rFont val="Arial"/>
        <family val="2"/>
      </rPr>
      <t>NUMERO CONSECUTIVO DE META</t>
    </r>
  </si>
  <si>
    <r>
      <t xml:space="preserve">UNIDAD DE MEDIDA: </t>
    </r>
    <r>
      <rPr>
        <sz val="8"/>
        <rFont val="Arial"/>
        <family val="2"/>
      </rPr>
      <t>PARA LA UNIDAD DE MEDIDA UTILIZAR LA QUE CORRESPONDA DE ACUERDO AL CATALOGO DE UNIDADES DE MEDIDA.</t>
    </r>
  </si>
  <si>
    <t>METAS</t>
  </si>
  <si>
    <t xml:space="preserve">SISTEMA ESTATAL DE EVALUACIÓN </t>
  </si>
  <si>
    <t>T B</t>
  </si>
  <si>
    <t>TP</t>
  </si>
  <si>
    <t>FL</t>
  </si>
  <si>
    <t>FN</t>
  </si>
  <si>
    <t>SFN</t>
  </si>
  <si>
    <t>AI</t>
  </si>
  <si>
    <t>EST</t>
  </si>
  <si>
    <t>FF</t>
  </si>
  <si>
    <t>PROGRAMA PRESUPUESTARIO</t>
  </si>
  <si>
    <t>TOTAL DE METAS</t>
  </si>
  <si>
    <t>16</t>
  </si>
  <si>
    <t>DP</t>
  </si>
  <si>
    <t>UG</t>
  </si>
  <si>
    <t>Todo el Estado</t>
  </si>
  <si>
    <t>GOBIERNO DEL ESTADO DE SONORA</t>
  </si>
  <si>
    <t>PROGRAMA ANUAL 2014</t>
  </si>
  <si>
    <t>ORGANISMOS Y ENTIDADES DE LA ADMINISTRACION PÚBLICA ESTATAL</t>
  </si>
  <si>
    <r>
      <t xml:space="preserve">DP: </t>
    </r>
    <r>
      <rPr>
        <sz val="8"/>
        <rFont val="Arial"/>
        <family val="2"/>
      </rPr>
      <t>NUMERO DE LA DEPENDENCIA COORDINADORA DE SECTOR</t>
    </r>
  </si>
  <si>
    <r>
      <t>FL "FINALIDAD":</t>
    </r>
    <r>
      <rPr>
        <sz val="8"/>
        <rFont val="Arial"/>
        <family val="2"/>
      </rPr>
      <t xml:space="preserve"> NUMERO QUE CORRESPONDA DE ACUERDO AL SECTOR DEL ORGANISMO ( CATALOGO DE FINALIDADES, FUNCIONES Y SUBFUNCIONES)</t>
    </r>
  </si>
  <si>
    <r>
      <t>UR "UNIDAD RESPONSABLE"</t>
    </r>
    <r>
      <rPr>
        <sz val="8"/>
        <rFont val="Arial"/>
        <family val="2"/>
      </rPr>
      <t>: NUMERO DE UNIDAD RESPONSABLE, EN FUNCION A SU ESTRUCTURA ADMINISTRATIVA</t>
    </r>
  </si>
  <si>
    <r>
      <t>FN "FUNCION":</t>
    </r>
    <r>
      <rPr>
        <sz val="8"/>
        <rFont val="Arial"/>
        <family val="2"/>
      </rPr>
      <t xml:space="preserve"> NUMERO QUE SE DESPRENDE DE LA FINALIDAD (CATALOGO DE FINALIDADES, FUNCIONES Y SUBFUNCIONES)</t>
    </r>
  </si>
  <si>
    <r>
      <t>SFN "SUBFUNCION:</t>
    </r>
    <r>
      <rPr>
        <sz val="8"/>
        <rFont val="Arial"/>
        <family val="2"/>
      </rPr>
      <t xml:space="preserve"> NUMERO QUE SE DESPRENDE DE LA FUNCION (CATALOGO DE FINALIDADES, FUNCIONES Y SUBFUNCIONES)</t>
    </r>
  </si>
  <si>
    <r>
      <t>TP:</t>
    </r>
    <r>
      <rPr>
        <sz val="8"/>
        <rFont val="Arial"/>
        <family val="2"/>
      </rPr>
      <t xml:space="preserve"> TIPO DE PROGRAMA PRESUPUESTARIO QUE CORRESPONDA DE ACUERDO AL CATALOGO DEL MANUAL.</t>
    </r>
  </si>
  <si>
    <r>
      <t xml:space="preserve">FF: </t>
    </r>
    <r>
      <rPr>
        <sz val="8"/>
        <rFont val="Arial"/>
        <family val="2"/>
      </rPr>
      <t>FUENTE DE FINANCIAMIENTO, FEAFEB, (RP) RECURSOS PROPIOS, (SE) SUBSIDIO ESTATAL, (SF) SUBSIDIO FEDERAL, ETC.</t>
    </r>
  </si>
  <si>
    <t>$</t>
  </si>
  <si>
    <r>
      <t xml:space="preserve">TOTAL DE METAS: </t>
    </r>
    <r>
      <rPr>
        <sz val="8"/>
        <rFont val="Arial"/>
        <family val="2"/>
      </rPr>
      <t>AL FINAL DEL DOCUMENTO SE DEBERÁ TOTALIZAR LAS METAS PROGRAMADAS DURANTE EL EJERCICIO FISCAL.</t>
    </r>
  </si>
  <si>
    <r>
      <t xml:space="preserve">UG: </t>
    </r>
    <r>
      <rPr>
        <sz val="8"/>
        <rFont val="Arial"/>
        <family val="2"/>
      </rPr>
      <t>UBICACIÓN GEOGRÁFICA: TODO EL ESTADO, HERMOSILLO,  (VER ANEXO 7 "CATALOGO DE UBICACIÓN GEOGRAFICA" PAG 346 DEL MANUAL 2014).</t>
    </r>
  </si>
  <si>
    <r>
      <t>AI:</t>
    </r>
    <r>
      <rPr>
        <sz val="8"/>
        <rFont val="Arial"/>
        <family val="2"/>
      </rPr>
      <t xml:space="preserve"> NUMERO DE ACTIVIDAD INSTITUCIONAL O PROGRAMA QUE SE DESPRENDE DEL PROGRAMA PRESUPUESTARIO DEL MANUAL.</t>
    </r>
  </si>
  <si>
    <t>PA 2014</t>
  </si>
  <si>
    <r>
      <t xml:space="preserve">TB:  </t>
    </r>
    <r>
      <rPr>
        <sz val="8"/>
        <rFont val="Arial"/>
        <family val="2"/>
      </rPr>
      <t>TIPO DE BENEFICIARIO.</t>
    </r>
  </si>
  <si>
    <r>
      <t xml:space="preserve">EST: </t>
    </r>
    <r>
      <rPr>
        <sz val="8"/>
        <rFont val="Arial"/>
        <family val="2"/>
      </rPr>
      <t>ESTRATEGIA DEFINIDA POR EL ORGANISMO PARA EL 2014.</t>
    </r>
  </si>
  <si>
    <r>
      <t>ASIGNACION PRESUPUESTAL:</t>
    </r>
    <r>
      <rPr>
        <sz val="8"/>
        <rFont val="Arial"/>
        <family val="2"/>
      </rPr>
      <t xml:space="preserve"> (SERA REQUISITADO POR LA SECRETARIA DE HACIENDA)</t>
    </r>
  </si>
  <si>
    <t>SECRETARIA DE EDUCACIÓN Y CULTURA</t>
  </si>
  <si>
    <t>Instituto Sonorense de la Juventud</t>
  </si>
  <si>
    <t>Recreación, Cultura y Otras Manifestaciones Sociales</t>
  </si>
  <si>
    <t>Deporte y Recreación</t>
  </si>
  <si>
    <t>Sonora Solidario</t>
  </si>
  <si>
    <t>E1</t>
  </si>
  <si>
    <t>Ayudemos a Ayudar</t>
  </si>
  <si>
    <t>J</t>
  </si>
  <si>
    <t>Jóvenes</t>
  </si>
  <si>
    <t>SE</t>
  </si>
  <si>
    <t>Subsidio Estatal</t>
  </si>
  <si>
    <t>F</t>
  </si>
  <si>
    <t>Promoción y Fomento</t>
  </si>
  <si>
    <t>Promoción y ejecución de programas sociales y productivos</t>
  </si>
  <si>
    <t>ORGANISMO:  INSTITUTO SONORENSE DE LA JUVENTUD</t>
  </si>
  <si>
    <t>PARTICIPAR EN REUNIONES ESTATALES, NACIONALES E INTERNACIONALES, QUE PROMUEVAN EL DESARROLLO DE LOS JÓVENES.</t>
  </si>
  <si>
    <t>INFORME</t>
  </si>
  <si>
    <t>REHABILITAR INMUEBLE DEL INSTITUTO SONORENSE DE LA JUVENTUD</t>
  </si>
  <si>
    <t>BIEN INMUEBLE</t>
  </si>
  <si>
    <t>PRESTAR SERVICIOS DE MOSTRADOR A JÓVENES EN LOS CENTROS ESPACIO PODER JOVEN DEL ESTADO DE SONORA.</t>
  </si>
  <si>
    <t>REALIZAR EVENTOS EN LOS CENTROS ESPACIOS PODER JOVEN DEL ESTADO DE SONORA</t>
  </si>
  <si>
    <t xml:space="preserve">PRESTAR SERVICIOS DEL AULA MOVIL A COLONIAS </t>
  </si>
  <si>
    <t xml:space="preserve">REALIZAR EVENTO PARA PROMOCIONAR EL PROGRAMA CERO GRADOS </t>
  </si>
  <si>
    <t xml:space="preserve">LANZAMIENTO DE CONVOCATORIA EN TODO EL ESTADO DE SONORA DEL PREMIO ESTATAL DE LA JUVENTUD </t>
  </si>
  <si>
    <t>OTORGACION DE PREMIOS A GANADORES DEL PREMIO ESTATAL DE LA JUVNETUD</t>
  </si>
  <si>
    <t>JÓVENES ATENDIDOS EN MOSTRADOR PARA BOLSA DE TRABAJO</t>
  </si>
  <si>
    <t>FIRMA DE CONVENIOS CON CASAS DE ESTUDIANTE</t>
  </si>
  <si>
    <t>EVENTO DE PREMIACION DEL PREMIO ESTATAL DE LA JUVENTUD</t>
  </si>
  <si>
    <t>EVENTO</t>
  </si>
  <si>
    <t xml:space="preserve">ENTREGA DE APOYO MENSUAL A CASAS DE ESTUDIANTES </t>
  </si>
  <si>
    <t>REALIZACION DE TORNEOS DEPORTIVOS CON JOVENES DEL ESTADO</t>
  </si>
  <si>
    <t>EVENTOS REALIZADOS POR EL VOLUNTARIADO DEL INSTITUTO</t>
  </si>
  <si>
    <t>VISITAR ESCUELAS DEL ESTADO DE SONORA PARA PROMOCIONAR EL PROGRAMA VIVE PREVENIDO</t>
  </si>
  <si>
    <t>LLEVAR A CABO PLATICAS A JOVENES DEL PROGRAMA VIVE PREVENIDO CON LOS TEMAS DE SALUD REPRODUCTIVA, PREVEENCION DE ADICCIONES Y VIOLENCIA EN EL NOVIAZGO.</t>
  </si>
  <si>
    <t>REALIZAR TRABAJO DE INVESTIGACION SOBRE LA REALIDAD DE LOS JÓVENES SONORENSES</t>
  </si>
  <si>
    <t>OFRECER ASESORÍA JURÍDICA AL DIRECTOR GENERAL Y UNIDADES ADMINISTRATIVAS DEL ISJ, ASI COMO A JÓVENES QUE LA SOLICITEN.</t>
  </si>
  <si>
    <t>ELABORAR COMUNICADOS DE PRENSA PARA DIFUSION EN MEDIOS DE COMUNICACIÓN</t>
  </si>
  <si>
    <t>EVALUAR POR PARTE DEL OCDA EL PORTAL DE TRANSPARENCIA DE LA ENTIDAD</t>
  </si>
  <si>
    <t>REALIZAR  VERIFICACION DE ATENCION A PETICIONES CIUDADANAS Y EN SU CASO SI HAY ATENDERLAS.</t>
  </si>
  <si>
    <t>VERIFICAR  EXPEDIENTES ÚNICOS INTEGRADOS AL CEVI.</t>
  </si>
  <si>
    <t>REALIZAR AUDITORIAS DIRECTAS Y DAR SEGUIMIENTO A LAS OBSERVACIONES (Deben de incluir dos revisiones al cumplimiento del POA de la Entidad).</t>
  </si>
  <si>
    <t>SEGUIMIENTO A OBSERVACIONES DE ISAF 2013 Y CUENTA PUBLICA 2012</t>
  </si>
  <si>
    <t>MENSAJE</t>
  </si>
  <si>
    <t>PERSONA</t>
  </si>
  <si>
    <t>MILES DE PESOS</t>
  </si>
  <si>
    <t>COLONIAS</t>
  </si>
  <si>
    <t>LLEVAR CAMPAÑA DE PREVENCION DE ACCIDENTES A LOS MUNICIPIOS DEL ESTADO, CON EL PROGRAMA CERO GRADOS</t>
  </si>
  <si>
    <t>PROMOCION</t>
  </si>
  <si>
    <t>CONVOCATORIA</t>
  </si>
  <si>
    <t>CONVENIO</t>
  </si>
  <si>
    <t xml:space="preserve">OTORGACION DE PREMIOS A GANADORES DEL DEBATE POLITICO ESTATAL </t>
  </si>
  <si>
    <t>15</t>
  </si>
  <si>
    <t>ESCUELAS VISITADAS</t>
  </si>
  <si>
    <t>CONSULTA</t>
  </si>
  <si>
    <t>RECEPCION DE CEDULA DE INSCRIPCION PARA CONCURSAR EN EL PROGRAMA CARTA A MIS PADRES</t>
  </si>
  <si>
    <t xml:space="preserve">PROYECTOS BENEFICIADOS POR EL PROGRAMA DE EMPRENDEDORES JUVENILES 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</si>
  <si>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</si>
  <si>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</si>
  <si>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</si>
  <si>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</si>
  <si>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</si>
  <si>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</si>
  <si>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</si>
  <si>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</si>
  <si>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</si>
  <si>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</si>
  <si>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1</t>
  </si>
  <si>
    <t>posters tamaño 4 cartas papel opalina a color</t>
  </si>
  <si>
    <t>volantes a color papel couche</t>
  </si>
  <si>
    <t>dipticos emprendedores juveniles 2013</t>
  </si>
  <si>
    <t>lona de jovenes en movimiento de 5 x 2 metros</t>
  </si>
  <si>
    <t>subtotal</t>
  </si>
  <si>
    <t>iva</t>
  </si>
  <si>
    <t>total</t>
  </si>
  <si>
    <t>bufete mexicano (incluye 4 guisados de carne y pollo, arroz mexicano, frijoles, salsas y tortillas</t>
  </si>
  <si>
    <t>refrescos en lata</t>
  </si>
  <si>
    <t>cocinera</t>
  </si>
  <si>
    <t>entrega y recoleccion</t>
  </si>
  <si>
    <t>evento 30 sept en hotel san angel foro de consulta rumbo al projuventud</t>
  </si>
  <si>
    <t>Foro consulta rumbdo al projuventud</t>
  </si>
  <si>
    <t>factura 1</t>
  </si>
  <si>
    <t>factura 2</t>
  </si>
  <si>
    <t>2`652,000</t>
  </si>
  <si>
    <t>Dirección General</t>
  </si>
  <si>
    <t>Dirección de Planeación y Administración</t>
  </si>
  <si>
    <t>Dirección Operativa y Enlace Municipal</t>
  </si>
  <si>
    <t>Dirección de Estudios y Proyectos</t>
  </si>
  <si>
    <t>Coordinación Jurídica</t>
  </si>
  <si>
    <t>Coordinación de Comunicación</t>
  </si>
  <si>
    <t>Órgano de Control y Desarrollo Administrativo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</si>
</sst>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&quot;€&quot;* #,##0.00_-;\-&quot;€&quot;* #,##0.00_-;_-&quot;€&quot;* &quot;-&quot;??_-;_-@_-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90">
    <xf numFmtId="0" fontId="0" fillId="0" borderId="0" xfId="0"/>
    <xf numFmtId="0" fontId="5" fillId="0" borderId="1" xfId="5" applyFont="1" applyBorder="1" applyAlignment="1">
      <alignment vertical="top" wrapText="1"/>
    </xf>
    <xf numFmtId="0" fontId="5" fillId="0" borderId="1" xfId="5" applyFont="1" applyBorder="1" applyAlignment="1">
      <alignment horizontal="center" vertical="top" wrapText="1"/>
    </xf>
    <xf numFmtId="3" fontId="5" fillId="0" borderId="2" xfId="5" applyNumberFormat="1" applyFont="1" applyBorder="1" applyAlignment="1">
      <alignment vertical="top" wrapText="1"/>
    </xf>
    <xf numFmtId="3" fontId="5" fillId="0" borderId="3" xfId="5" applyNumberFormat="1" applyFont="1" applyBorder="1" applyAlignment="1">
      <alignment vertical="top" wrapText="1"/>
    </xf>
    <xf numFmtId="3" fontId="5" fillId="0" borderId="4" xfId="5" applyNumberFormat="1" applyFont="1" applyBorder="1" applyAlignment="1">
      <alignment vertical="top" wrapText="1"/>
    </xf>
    <xf numFmtId="0" fontId="2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3" fontId="5" fillId="0" borderId="2" xfId="5" applyNumberFormat="1" applyFont="1" applyBorder="1" applyAlignment="1">
      <alignment vertical="center" wrapText="1"/>
    </xf>
    <xf numFmtId="3" fontId="5" fillId="0" borderId="3" xfId="5" applyNumberFormat="1" applyFont="1" applyBorder="1" applyAlignment="1">
      <alignment vertical="center" wrapText="1"/>
    </xf>
    <xf numFmtId="3" fontId="5" fillId="0" borderId="4" xfId="5" applyNumberFormat="1" applyFont="1" applyBorder="1" applyAlignment="1">
      <alignment vertical="center" wrapText="1"/>
    </xf>
    <xf numFmtId="0" fontId="2" fillId="0" borderId="1" xfId="5" applyFont="1" applyBorder="1" applyAlignment="1">
      <alignment vertical="top" wrapText="1"/>
    </xf>
    <xf numFmtId="0" fontId="2" fillId="0" borderId="1" xfId="5" applyFont="1" applyBorder="1" applyAlignment="1">
      <alignment horizontal="center" vertical="top" wrapText="1"/>
    </xf>
    <xf numFmtId="3" fontId="2" fillId="0" borderId="2" xfId="5" applyNumberFormat="1" applyFont="1" applyBorder="1" applyAlignment="1">
      <alignment vertical="top" wrapText="1"/>
    </xf>
    <xf numFmtId="3" fontId="2" fillId="0" borderId="3" xfId="5" applyNumberFormat="1" applyFont="1" applyBorder="1" applyAlignment="1">
      <alignment vertical="top" wrapText="1"/>
    </xf>
    <xf numFmtId="3" fontId="2" fillId="0" borderId="4" xfId="5" applyNumberFormat="1" applyFont="1" applyBorder="1" applyAlignment="1">
      <alignment vertical="top" wrapText="1"/>
    </xf>
    <xf numFmtId="3" fontId="2" fillId="0" borderId="3" xfId="5" applyNumberFormat="1" applyFont="1" applyBorder="1" applyAlignment="1">
      <alignment horizontal="center" vertical="center" wrapText="1"/>
    </xf>
    <xf numFmtId="3" fontId="2" fillId="0" borderId="4" xfId="5" applyNumberFormat="1" applyFont="1" applyBorder="1" applyAlignment="1">
      <alignment horizontal="center" vertical="center" wrapText="1"/>
    </xf>
    <xf numFmtId="3" fontId="2" fillId="0" borderId="2" xfId="5" applyNumberFormat="1" applyFont="1" applyBorder="1" applyAlignment="1">
      <alignment horizontal="center" vertical="center" wrapText="1"/>
    </xf>
    <xf numFmtId="3" fontId="2" fillId="0" borderId="0" xfId="5" applyNumberFormat="1" applyFont="1" applyBorder="1" applyAlignment="1">
      <alignment horizontal="center" vertical="center" wrapText="1"/>
    </xf>
    <xf numFmtId="0" fontId="6" fillId="0" borderId="0" xfId="5" applyFont="1"/>
    <xf numFmtId="0" fontId="6" fillId="0" borderId="0" xfId="5" applyFont="1" applyAlignment="1">
      <alignment vertical="center" wrapText="1"/>
    </xf>
    <xf numFmtId="0" fontId="6" fillId="0" borderId="0" xfId="5" applyFont="1" applyAlignment="1">
      <alignment vertical="center"/>
    </xf>
    <xf numFmtId="0" fontId="6" fillId="0" borderId="0" xfId="5" applyFont="1" applyBorder="1" applyAlignment="1">
      <alignment vertical="center" wrapText="1"/>
    </xf>
    <xf numFmtId="0" fontId="6" fillId="0" borderId="0" xfId="5" applyFont="1" applyBorder="1"/>
    <xf numFmtId="0" fontId="6" fillId="0" borderId="0" xfId="5" applyFont="1" applyFill="1" applyAlignment="1">
      <alignment vertical="center" wrapText="1"/>
    </xf>
    <xf numFmtId="0" fontId="6" fillId="0" borderId="0" xfId="5"/>
    <xf numFmtId="0" fontId="2" fillId="0" borderId="0" xfId="5" applyFont="1" applyAlignment="1">
      <alignment vertical="center" wrapText="1"/>
    </xf>
    <xf numFmtId="0" fontId="2" fillId="0" borderId="0" xfId="5" applyFont="1" applyBorder="1" applyAlignment="1">
      <alignment horizontal="center" vertical="center" wrapText="1"/>
    </xf>
    <xf numFmtId="3" fontId="2" fillId="0" borderId="5" xfId="5" applyNumberFormat="1" applyFont="1" applyBorder="1" applyAlignment="1">
      <alignment horizontal="center" vertical="center" wrapText="1"/>
    </xf>
    <xf numFmtId="3" fontId="2" fillId="0" borderId="6" xfId="5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3" fontId="2" fillId="2" borderId="3" xfId="5" applyNumberFormat="1" applyFont="1" applyFill="1" applyBorder="1" applyAlignment="1">
      <alignment horizontal="center" vertical="center" wrapText="1"/>
    </xf>
    <xf numFmtId="3" fontId="2" fillId="2" borderId="2" xfId="5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Border="1"/>
    <xf numFmtId="0" fontId="2" fillId="0" borderId="1" xfId="5" applyFont="1" applyFill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top" wrapText="1"/>
    </xf>
    <xf numFmtId="49" fontId="2" fillId="0" borderId="8" xfId="5" applyNumberFormat="1" applyFont="1" applyBorder="1" applyAlignment="1">
      <alignment horizontal="center" vertical="top" wrapText="1"/>
    </xf>
    <xf numFmtId="49" fontId="2" fillId="0" borderId="9" xfId="5" applyNumberFormat="1" applyFont="1" applyBorder="1" applyAlignment="1">
      <alignment horizontal="center" vertical="top" wrapText="1"/>
    </xf>
    <xf numFmtId="0" fontId="2" fillId="0" borderId="9" xfId="5" applyFont="1" applyBorder="1" applyAlignment="1">
      <alignment horizontal="center" vertical="top" wrapText="1"/>
    </xf>
    <xf numFmtId="0" fontId="7" fillId="0" borderId="0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top" wrapText="1"/>
    </xf>
    <xf numFmtId="49" fontId="2" fillId="0" borderId="10" xfId="5" applyNumberFormat="1" applyFont="1" applyBorder="1" applyAlignment="1">
      <alignment horizontal="center" vertical="top" wrapText="1"/>
    </xf>
    <xf numFmtId="0" fontId="2" fillId="0" borderId="11" xfId="5" applyFont="1" applyBorder="1" applyAlignment="1">
      <alignment horizontal="center" vertical="top" wrapText="1"/>
    </xf>
    <xf numFmtId="49" fontId="2" fillId="0" borderId="11" xfId="5" applyNumberFormat="1" applyFont="1" applyBorder="1" applyAlignment="1">
      <alignment horizontal="center" vertical="top" wrapText="1"/>
    </xf>
    <xf numFmtId="3" fontId="2" fillId="2" borderId="4" xfId="5" applyNumberFormat="1" applyFont="1" applyFill="1" applyBorder="1" applyAlignment="1">
      <alignment horizontal="center" vertical="center" wrapText="1"/>
    </xf>
    <xf numFmtId="0" fontId="4" fillId="0" borderId="12" xfId="5" applyFont="1" applyBorder="1" applyAlignment="1">
      <alignment horizontal="left" wrapText="1"/>
    </xf>
    <xf numFmtId="4" fontId="4" fillId="0" borderId="13" xfId="5" applyNumberFormat="1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4" fontId="4" fillId="0" borderId="12" xfId="5" applyNumberFormat="1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top" wrapText="1"/>
    </xf>
    <xf numFmtId="3" fontId="5" fillId="0" borderId="0" xfId="5" applyNumberFormat="1" applyFont="1" applyBorder="1" applyAlignment="1">
      <alignment vertical="top" wrapText="1"/>
    </xf>
    <xf numFmtId="1" fontId="2" fillId="2" borderId="2" xfId="5" applyNumberFormat="1" applyFont="1" applyFill="1" applyBorder="1" applyAlignment="1">
      <alignment horizontal="center" vertical="center" wrapText="1"/>
    </xf>
    <xf numFmtId="1" fontId="2" fillId="0" borderId="2" xfId="5" applyNumberFormat="1" applyFont="1" applyBorder="1" applyAlignment="1">
      <alignment horizontal="center" vertical="center" wrapText="1"/>
    </xf>
    <xf numFmtId="1" fontId="2" fillId="0" borderId="4" xfId="5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" fillId="0" borderId="16" xfId="5" applyFont="1" applyBorder="1" applyAlignment="1">
      <alignment horizontal="center" vertical="top" wrapText="1"/>
    </xf>
    <xf numFmtId="0" fontId="2" fillId="0" borderId="0" xfId="5" applyFont="1" applyBorder="1" applyAlignment="1">
      <alignment horizontal="center" vertical="top" wrapText="1"/>
    </xf>
    <xf numFmtId="49" fontId="2" fillId="0" borderId="16" xfId="5" applyNumberFormat="1" applyFont="1" applyBorder="1" applyAlignment="1">
      <alignment horizontal="center" vertical="top" wrapText="1"/>
    </xf>
    <xf numFmtId="0" fontId="5" fillId="0" borderId="10" xfId="5" quotePrefix="1" applyFont="1" applyBorder="1" applyAlignment="1">
      <alignment horizontal="center" vertical="top" wrapText="1"/>
    </xf>
    <xf numFmtId="49" fontId="4" fillId="2" borderId="0" xfId="5" applyNumberFormat="1" applyFont="1" applyFill="1" applyBorder="1" applyAlignment="1">
      <alignment horizontal="center" vertical="top" wrapText="1"/>
    </xf>
    <xf numFmtId="0" fontId="6" fillId="3" borderId="17" xfId="5" applyFont="1" applyFill="1" applyBorder="1"/>
    <xf numFmtId="0" fontId="6" fillId="3" borderId="12" xfId="5" applyFont="1" applyFill="1" applyBorder="1"/>
    <xf numFmtId="0" fontId="5" fillId="3" borderId="12" xfId="5" applyFont="1" applyFill="1" applyBorder="1" applyAlignment="1">
      <alignment horizontal="center" vertical="top" wrapText="1"/>
    </xf>
    <xf numFmtId="0" fontId="2" fillId="3" borderId="12" xfId="5" applyFont="1" applyFill="1" applyBorder="1" applyAlignment="1">
      <alignment horizontal="center" vertical="center" wrapText="1"/>
    </xf>
    <xf numFmtId="0" fontId="2" fillId="3" borderId="12" xfId="5" applyFont="1" applyFill="1" applyBorder="1" applyAlignment="1">
      <alignment horizontal="justify" vertical="top" wrapText="1"/>
    </xf>
    <xf numFmtId="0" fontId="4" fillId="0" borderId="8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49" fontId="5" fillId="2" borderId="8" xfId="5" applyNumberFormat="1" applyFont="1" applyFill="1" applyBorder="1" applyAlignment="1">
      <alignment horizontal="center" vertical="top" wrapText="1"/>
    </xf>
    <xf numFmtId="49" fontId="5" fillId="0" borderId="8" xfId="5" applyNumberFormat="1" applyFont="1" applyBorder="1" applyAlignment="1">
      <alignment horizontal="center" vertical="top" wrapText="1"/>
    </xf>
    <xf numFmtId="49" fontId="5" fillId="0" borderId="11" xfId="5" applyNumberFormat="1" applyFont="1" applyBorder="1" applyAlignment="1">
      <alignment horizontal="center" vertical="top" wrapText="1"/>
    </xf>
    <xf numFmtId="49" fontId="5" fillId="0" borderId="8" xfId="5" applyNumberFormat="1" applyFont="1" applyBorder="1" applyAlignment="1">
      <alignment horizontal="center" vertical="center" wrapText="1"/>
    </xf>
    <xf numFmtId="49" fontId="5" fillId="0" borderId="11" xfId="5" applyNumberFormat="1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top" wrapText="1"/>
    </xf>
    <xf numFmtId="0" fontId="5" fillId="0" borderId="16" xfId="5" applyFont="1" applyFill="1" applyBorder="1" applyAlignment="1">
      <alignment horizontal="center" vertical="top" wrapText="1"/>
    </xf>
    <xf numFmtId="0" fontId="4" fillId="0" borderId="18" xfId="5" applyFont="1" applyBorder="1" applyAlignment="1">
      <alignment horizontal="left" wrapText="1"/>
    </xf>
    <xf numFmtId="0" fontId="4" fillId="0" borderId="19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6" fillId="2" borderId="0" xfId="5" applyFont="1" applyFill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6" fillId="2" borderId="0" xfId="5" applyFont="1" applyFill="1" applyAlignment="1">
      <alignment vertical="center" wrapText="1"/>
    </xf>
    <xf numFmtId="0" fontId="4" fillId="0" borderId="17" xfId="5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3" borderId="18" xfId="5" applyFont="1" applyFill="1" applyBorder="1" applyAlignment="1">
      <alignment horizontal="left" vertical="top" wrapText="1"/>
    </xf>
    <xf numFmtId="0" fontId="4" fillId="0" borderId="16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0" fontId="5" fillId="0" borderId="9" xfId="5" applyFont="1" applyFill="1" applyBorder="1" applyAlignment="1">
      <alignment horizontal="center" vertical="top" wrapText="1"/>
    </xf>
    <xf numFmtId="0" fontId="5" fillId="0" borderId="5" xfId="5" applyFont="1" applyFill="1" applyBorder="1" applyAlignment="1">
      <alignment horizontal="center" vertical="top" wrapText="1"/>
    </xf>
    <xf numFmtId="0" fontId="3" fillId="0" borderId="5" xfId="5" applyFont="1" applyFill="1" applyBorder="1" applyAlignment="1">
      <alignment vertical="top" wrapText="1"/>
    </xf>
    <xf numFmtId="0" fontId="3" fillId="0" borderId="10" xfId="5" applyFont="1" applyFill="1" applyBorder="1"/>
    <xf numFmtId="0" fontId="3" fillId="0" borderId="0" xfId="5" applyFont="1" applyFill="1"/>
    <xf numFmtId="49" fontId="5" fillId="0" borderId="9" xfId="5" applyNumberFormat="1" applyFont="1" applyFill="1" applyBorder="1" applyAlignment="1">
      <alignment horizontal="center" vertical="center" wrapText="1"/>
    </xf>
    <xf numFmtId="49" fontId="5" fillId="0" borderId="5" xfId="5" applyNumberFormat="1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/>
    <xf numFmtId="0" fontId="3" fillId="0" borderId="5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top" wrapText="1"/>
    </xf>
    <xf numFmtId="49" fontId="5" fillId="0" borderId="8" xfId="5" applyNumberFormat="1" applyFont="1" applyFill="1" applyBorder="1" applyAlignment="1">
      <alignment horizontal="center" vertical="top" wrapText="1"/>
    </xf>
    <xf numFmtId="49" fontId="5" fillId="0" borderId="11" xfId="5" applyNumberFormat="1" applyFont="1" applyFill="1" applyBorder="1" applyAlignment="1">
      <alignment horizontal="center" vertical="top" wrapText="1"/>
    </xf>
    <xf numFmtId="0" fontId="3" fillId="0" borderId="9" xfId="5" applyFont="1" applyFill="1" applyBorder="1"/>
    <xf numFmtId="0" fontId="5" fillId="0" borderId="1" xfId="5" applyFont="1" applyFill="1" applyBorder="1" applyAlignment="1">
      <alignment vertical="top" wrapText="1"/>
    </xf>
    <xf numFmtId="3" fontId="5" fillId="0" borderId="2" xfId="5" applyNumberFormat="1" applyFont="1" applyFill="1" applyBorder="1" applyAlignment="1">
      <alignment vertical="top" wrapText="1"/>
    </xf>
    <xf numFmtId="3" fontId="5" fillId="0" borderId="3" xfId="5" applyNumberFormat="1" applyFont="1" applyFill="1" applyBorder="1" applyAlignment="1">
      <alignment vertical="top" wrapText="1"/>
    </xf>
    <xf numFmtId="3" fontId="5" fillId="0" borderId="4" xfId="5" applyNumberFormat="1" applyFont="1" applyFill="1" applyBorder="1" applyAlignment="1">
      <alignment vertical="top" wrapText="1"/>
    </xf>
    <xf numFmtId="0" fontId="6" fillId="0" borderId="0" xfId="5" applyFont="1" applyFill="1"/>
    <xf numFmtId="0" fontId="5" fillId="0" borderId="16" xfId="4" quotePrefix="1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vertical="center" wrapText="1"/>
    </xf>
    <xf numFmtId="0" fontId="5" fillId="0" borderId="1" xfId="5" quotePrefix="1" applyFont="1" applyFill="1" applyBorder="1" applyAlignment="1">
      <alignment horizontal="center" vertical="center" wrapText="1"/>
    </xf>
    <xf numFmtId="0" fontId="10" fillId="0" borderId="5" xfId="5" applyFont="1" applyBorder="1" applyAlignment="1">
      <alignment horizontal="justify" vertical="center" wrapText="1"/>
    </xf>
    <xf numFmtId="0" fontId="10" fillId="0" borderId="5" xfId="5" applyFont="1" applyBorder="1" applyAlignment="1">
      <alignment horizontal="left" vertical="center" wrapText="1"/>
    </xf>
    <xf numFmtId="3" fontId="2" fillId="0" borderId="1" xfId="5" applyNumberFormat="1" applyFont="1" applyBorder="1" applyAlignment="1">
      <alignment horizontal="center" vertical="center" wrapText="1"/>
    </xf>
    <xf numFmtId="0" fontId="5" fillId="3" borderId="12" xfId="5" applyFont="1" applyFill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10" fillId="0" borderId="1" xfId="5" applyFont="1" applyBorder="1" applyAlignment="1">
      <alignment vertical="center" wrapText="1"/>
    </xf>
    <xf numFmtId="0" fontId="10" fillId="0" borderId="5" xfId="5" applyFont="1" applyBorder="1" applyAlignment="1">
      <alignment vertical="center" wrapText="1"/>
    </xf>
    <xf numFmtId="49" fontId="2" fillId="0" borderId="5" xfId="5" applyNumberFormat="1" applyFont="1" applyBorder="1" applyAlignment="1">
      <alignment horizontal="center" vertical="center" wrapText="1"/>
    </xf>
    <xf numFmtId="0" fontId="10" fillId="0" borderId="5" xfId="5" applyFont="1" applyFill="1" applyBorder="1" applyAlignment="1">
      <alignment vertical="center" wrapText="1"/>
    </xf>
    <xf numFmtId="0" fontId="10" fillId="0" borderId="5" xfId="5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0" fillId="0" borderId="20" xfId="0" applyBorder="1"/>
    <xf numFmtId="0" fontId="0" fillId="0" borderId="13" xfId="0" applyBorder="1"/>
    <xf numFmtId="0" fontId="0" fillId="0" borderId="19" xfId="0" applyBorder="1"/>
    <xf numFmtId="0" fontId="0" fillId="0" borderId="21" xfId="0" applyBorder="1"/>
    <xf numFmtId="0" fontId="0" fillId="0" borderId="0" xfId="0" applyBorder="1"/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center" wrapText="1"/>
    </xf>
    <xf numFmtId="0" fontId="5" fillId="0" borderId="5" xfId="5" quotePrefix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3" fillId="0" borderId="0" xfId="5" applyFont="1" applyFill="1" applyBorder="1"/>
    <xf numFmtId="49" fontId="2" fillId="0" borderId="0" xfId="5" applyNumberFormat="1" applyFont="1" applyBorder="1" applyAlignment="1">
      <alignment horizontal="center" vertical="top" wrapText="1"/>
    </xf>
    <xf numFmtId="0" fontId="4" fillId="0" borderId="25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Border="1" applyAlignment="1">
      <alignment horizontal="center" vertical="top" wrapText="1"/>
    </xf>
    <xf numFmtId="0" fontId="2" fillId="0" borderId="26" xfId="5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horizontal="justify" vertical="center" wrapText="1"/>
    </xf>
    <xf numFmtId="0" fontId="4" fillId="0" borderId="5" xfId="5" applyFont="1" applyBorder="1" applyAlignment="1">
      <alignment vertical="center" wrapText="1"/>
    </xf>
    <xf numFmtId="0" fontId="4" fillId="0" borderId="20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3" fillId="0" borderId="23" xfId="5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18" xfId="5" applyFont="1" applyBorder="1" applyAlignment="1">
      <alignment horizontal="center" vertical="center" wrapText="1"/>
    </xf>
    <xf numFmtId="0" fontId="9" fillId="0" borderId="0" xfId="5" applyFont="1" applyAlignment="1">
      <alignment horizontal="center" wrapText="1" readingOrder="1"/>
    </xf>
    <xf numFmtId="0" fontId="4" fillId="0" borderId="17" xfId="5" applyFont="1" applyBorder="1" applyAlignment="1">
      <alignment horizontal="left" wrapText="1"/>
    </xf>
    <xf numFmtId="0" fontId="4" fillId="0" borderId="12" xfId="5" applyFont="1" applyBorder="1" applyAlignment="1">
      <alignment horizontal="left" wrapText="1"/>
    </xf>
    <xf numFmtId="0" fontId="4" fillId="0" borderId="18" xfId="5" applyFont="1" applyBorder="1" applyAlignment="1">
      <alignment horizontal="left" wrapText="1"/>
    </xf>
    <xf numFmtId="0" fontId="4" fillId="0" borderId="25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26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24" xfId="5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23" xfId="5" applyFont="1" applyBorder="1" applyAlignment="1">
      <alignment horizontal="center" vertical="center" wrapText="1"/>
    </xf>
    <xf numFmtId="0" fontId="4" fillId="0" borderId="19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</cellXfs>
  <cellStyles count="7">
    <cellStyle name="Euro" xfId="1"/>
    <cellStyle name="Euro 2" xfId="2"/>
    <cellStyle name="Euro 3" xfId="3"/>
    <cellStyle name="Millares" xfId="4" builtinId="3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79"/>
  <sheetViews>
    <sheetView tabSelected="1" workbookViewId="0">
      <selection activeCell="P39" sqref="P39"/>
    </sheetView>
  </sheetViews>
  <sheetFormatPr baseColWidth="10" defaultRowHeight="12.75"/>
  <cols>
    <col min="1" max="1" width="3.7109375" style="20" customWidth="1"/>
    <col min="2" max="2" width="2.85546875" style="20" customWidth="1"/>
    <col min="3" max="4" width="3.28515625" style="20" customWidth="1"/>
    <col min="5" max="5" width="2.42578125" style="20" customWidth="1"/>
    <col min="6" max="6" width="3.42578125" style="20" customWidth="1"/>
    <col min="7" max="7" width="4" style="20" customWidth="1"/>
    <col min="8" max="8" width="3.28515625" style="20" customWidth="1"/>
    <col min="9" max="9" width="3.42578125" style="20" customWidth="1"/>
    <col min="10" max="11" width="2.5703125" style="20" customWidth="1"/>
    <col min="12" max="12" width="3.140625" style="20" customWidth="1"/>
    <col min="13" max="13" width="5.42578125" style="20" customWidth="1"/>
    <col min="14" max="14" width="68" style="21" customWidth="1"/>
    <col min="15" max="15" width="12.7109375" style="21" customWidth="1"/>
    <col min="16" max="16" width="10.42578125" style="21" customWidth="1"/>
    <col min="17" max="19" width="9.140625" style="21" customWidth="1"/>
    <col min="20" max="20" width="9.140625" style="25" customWidth="1"/>
    <col min="21" max="16384" width="11.42578125" style="20"/>
  </cols>
  <sheetData>
    <row r="1" spans="1:20" ht="15.75" customHeight="1">
      <c r="N1" s="89" t="s">
        <v>36</v>
      </c>
      <c r="R1" s="186" t="s">
        <v>50</v>
      </c>
      <c r="S1" s="186"/>
      <c r="T1" s="186"/>
    </row>
    <row r="2" spans="1:20" ht="15.75" customHeight="1">
      <c r="A2" s="166" t="s">
        <v>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18.75" customHeight="1">
      <c r="A3" s="176" t="s">
        <v>21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1:20" ht="20.25" customHeight="1">
      <c r="A4" s="189" t="s">
        <v>37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0" ht="6.75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67"/>
      <c r="T5" s="167"/>
    </row>
    <row r="6" spans="1:20" ht="15" customHeight="1" thickBot="1">
      <c r="A6" s="177" t="s">
        <v>68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9"/>
    </row>
    <row r="7" spans="1:20" ht="15" customHeight="1" thickBot="1">
      <c r="A7" s="168" t="s">
        <v>13</v>
      </c>
      <c r="B7" s="169"/>
      <c r="C7" s="169"/>
      <c r="D7" s="169"/>
      <c r="E7" s="169"/>
      <c r="F7" s="169"/>
      <c r="G7" s="169"/>
      <c r="H7" s="169"/>
      <c r="I7" s="170" t="s">
        <v>46</v>
      </c>
      <c r="J7" s="171"/>
      <c r="K7" s="171"/>
      <c r="L7" s="171"/>
      <c r="M7" s="172"/>
      <c r="N7" s="53"/>
      <c r="O7" s="53"/>
      <c r="P7" s="53"/>
      <c r="Q7" s="53"/>
      <c r="R7" s="53"/>
      <c r="S7" s="53"/>
      <c r="T7" s="87"/>
    </row>
    <row r="8" spans="1:20" ht="42.75" customHeight="1" thickBot="1">
      <c r="A8" s="173" t="s">
        <v>15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5"/>
      <c r="N8" s="96"/>
      <c r="O8" s="56"/>
      <c r="P8" s="54"/>
      <c r="Q8" s="55"/>
      <c r="R8" s="55"/>
      <c r="S8" s="55"/>
      <c r="T8" s="88"/>
    </row>
    <row r="9" spans="1:20" ht="13.5" customHeight="1" thickBot="1">
      <c r="A9" s="163" t="s">
        <v>33</v>
      </c>
      <c r="B9" s="180" t="s">
        <v>4</v>
      </c>
      <c r="C9" s="180" t="s">
        <v>24</v>
      </c>
      <c r="D9" s="180" t="s">
        <v>25</v>
      </c>
      <c r="E9" s="180" t="s">
        <v>26</v>
      </c>
      <c r="F9" s="180" t="s">
        <v>5</v>
      </c>
      <c r="G9" s="180" t="s">
        <v>28</v>
      </c>
      <c r="H9" s="180" t="s">
        <v>23</v>
      </c>
      <c r="I9" s="180" t="s">
        <v>27</v>
      </c>
      <c r="J9" s="188" t="s">
        <v>22</v>
      </c>
      <c r="K9" s="180" t="s">
        <v>34</v>
      </c>
      <c r="L9" s="180" t="s">
        <v>29</v>
      </c>
      <c r="M9" s="180" t="s">
        <v>6</v>
      </c>
      <c r="N9" s="181" t="s">
        <v>0</v>
      </c>
      <c r="O9" s="164" t="s">
        <v>1</v>
      </c>
      <c r="P9" s="173" t="s">
        <v>20</v>
      </c>
      <c r="Q9" s="174"/>
      <c r="R9" s="174"/>
      <c r="S9" s="174"/>
      <c r="T9" s="175"/>
    </row>
    <row r="10" spans="1:20" ht="13.5" customHeight="1" thickBot="1">
      <c r="A10" s="164"/>
      <c r="B10" s="181"/>
      <c r="C10" s="181"/>
      <c r="D10" s="181"/>
      <c r="E10" s="181"/>
      <c r="F10" s="181"/>
      <c r="G10" s="181"/>
      <c r="H10" s="181"/>
      <c r="I10" s="181"/>
      <c r="J10" s="184"/>
      <c r="K10" s="181"/>
      <c r="L10" s="181"/>
      <c r="M10" s="181"/>
      <c r="N10" s="184"/>
      <c r="O10" s="181"/>
      <c r="P10" s="181" t="s">
        <v>2</v>
      </c>
      <c r="Q10" s="165" t="s">
        <v>3</v>
      </c>
      <c r="R10" s="187"/>
      <c r="S10" s="187"/>
      <c r="T10" s="185"/>
    </row>
    <row r="11" spans="1:20" ht="36" customHeight="1" thickBot="1">
      <c r="A11" s="165"/>
      <c r="B11" s="182"/>
      <c r="C11" s="182"/>
      <c r="D11" s="182"/>
      <c r="E11" s="182"/>
      <c r="F11" s="182"/>
      <c r="G11" s="182"/>
      <c r="H11" s="182"/>
      <c r="I11" s="182"/>
      <c r="J11" s="185"/>
      <c r="K11" s="182"/>
      <c r="L11" s="182"/>
      <c r="M11" s="182"/>
      <c r="N11" s="185"/>
      <c r="O11" s="182"/>
      <c r="P11" s="182"/>
      <c r="Q11" s="41" t="s">
        <v>7</v>
      </c>
      <c r="R11" s="57" t="s">
        <v>8</v>
      </c>
      <c r="S11" s="57" t="s">
        <v>9</v>
      </c>
      <c r="T11" s="58" t="s">
        <v>10</v>
      </c>
    </row>
    <row r="12" spans="1:20" ht="15" customHeight="1">
      <c r="A12" s="76">
        <v>8</v>
      </c>
      <c r="B12" s="78"/>
      <c r="C12" s="77"/>
      <c r="D12" s="77"/>
      <c r="E12" s="77"/>
      <c r="F12" s="77"/>
      <c r="G12" s="77"/>
      <c r="H12" s="99"/>
      <c r="I12" s="99"/>
      <c r="J12" s="100"/>
      <c r="K12" s="151"/>
      <c r="L12" s="155"/>
      <c r="M12" s="101"/>
      <c r="N12" s="102" t="s">
        <v>54</v>
      </c>
      <c r="O12" s="64"/>
      <c r="P12" s="64"/>
      <c r="Q12" s="78"/>
      <c r="R12" s="78"/>
      <c r="S12" s="78"/>
      <c r="T12" s="65"/>
    </row>
    <row r="13" spans="1:20">
      <c r="A13" s="79"/>
      <c r="B13" s="118" t="s">
        <v>120</v>
      </c>
      <c r="C13" s="59"/>
      <c r="D13" s="59"/>
      <c r="E13" s="59"/>
      <c r="F13" s="59"/>
      <c r="G13" s="59"/>
      <c r="H13" s="86"/>
      <c r="I13" s="86"/>
      <c r="J13" s="103"/>
      <c r="K13" s="111"/>
      <c r="L13" s="116"/>
      <c r="M13" s="104"/>
      <c r="N13" s="105" t="s">
        <v>55</v>
      </c>
      <c r="O13" s="2"/>
      <c r="P13" s="1"/>
      <c r="Q13" s="3"/>
      <c r="R13" s="4"/>
      <c r="S13" s="4"/>
      <c r="T13" s="5"/>
    </row>
    <row r="14" spans="1:20">
      <c r="A14" s="80"/>
      <c r="B14" s="81"/>
      <c r="C14" s="59">
        <v>2</v>
      </c>
      <c r="D14" s="59"/>
      <c r="E14" s="59"/>
      <c r="F14" s="59"/>
      <c r="G14" s="59"/>
      <c r="H14" s="86"/>
      <c r="I14" s="86"/>
      <c r="J14" s="103"/>
      <c r="K14" s="111"/>
      <c r="L14" s="116"/>
      <c r="M14" s="104"/>
      <c r="N14" s="105" t="s">
        <v>12</v>
      </c>
      <c r="O14" s="2"/>
      <c r="P14" s="1"/>
      <c r="Q14" s="3"/>
      <c r="R14" s="4"/>
      <c r="S14" s="4"/>
      <c r="T14" s="5"/>
    </row>
    <row r="15" spans="1:20">
      <c r="A15" s="80"/>
      <c r="B15" s="81"/>
      <c r="C15" s="59"/>
      <c r="D15" s="59">
        <v>4</v>
      </c>
      <c r="E15" s="59"/>
      <c r="F15" s="59"/>
      <c r="G15" s="59"/>
      <c r="H15" s="86"/>
      <c r="I15" s="86"/>
      <c r="J15" s="103"/>
      <c r="K15" s="111"/>
      <c r="L15" s="116"/>
      <c r="M15" s="104"/>
      <c r="N15" s="105" t="s">
        <v>56</v>
      </c>
      <c r="O15" s="2"/>
      <c r="P15" s="1"/>
      <c r="Q15" s="3"/>
      <c r="R15" s="4"/>
      <c r="S15" s="4"/>
      <c r="T15" s="5"/>
    </row>
    <row r="16" spans="1:20" ht="14.25" customHeight="1">
      <c r="A16" s="80"/>
      <c r="B16" s="81"/>
      <c r="C16" s="59"/>
      <c r="D16" s="59"/>
      <c r="E16" s="69" t="s">
        <v>11</v>
      </c>
      <c r="F16" s="59"/>
      <c r="G16" s="59"/>
      <c r="H16" s="86"/>
      <c r="I16" s="86"/>
      <c r="J16" s="103"/>
      <c r="K16" s="111"/>
      <c r="L16" s="116"/>
      <c r="M16" s="104"/>
      <c r="N16" s="105" t="s">
        <v>57</v>
      </c>
      <c r="O16" s="2"/>
      <c r="P16" s="1"/>
      <c r="Q16" s="3"/>
      <c r="R16" s="4"/>
      <c r="S16" s="4"/>
      <c r="T16" s="5"/>
    </row>
    <row r="17" spans="1:20">
      <c r="A17" s="80"/>
      <c r="B17" s="81"/>
      <c r="C17" s="59"/>
      <c r="D17" s="59"/>
      <c r="E17" s="59"/>
      <c r="F17" s="59" t="s">
        <v>59</v>
      </c>
      <c r="G17" s="59"/>
      <c r="H17" s="106"/>
      <c r="I17" s="107"/>
      <c r="J17" s="103"/>
      <c r="K17" s="111"/>
      <c r="L17" s="116"/>
      <c r="M17" s="104"/>
      <c r="N17" s="105" t="s">
        <v>58</v>
      </c>
      <c r="O17" s="2"/>
      <c r="P17" s="1"/>
      <c r="Q17" s="3"/>
      <c r="R17" s="4"/>
      <c r="S17" s="4"/>
      <c r="T17" s="5"/>
    </row>
    <row r="18" spans="1:20" ht="12.75" customHeight="1">
      <c r="A18" s="80"/>
      <c r="B18" s="81"/>
      <c r="C18" s="59"/>
      <c r="D18" s="59"/>
      <c r="E18" s="59"/>
      <c r="F18" s="59"/>
      <c r="G18" s="85">
        <v>11</v>
      </c>
      <c r="H18" s="86"/>
      <c r="I18" s="86"/>
      <c r="J18" s="108"/>
      <c r="K18" s="152"/>
      <c r="L18" s="156"/>
      <c r="M18" s="109"/>
      <c r="N18" s="105" t="s">
        <v>60</v>
      </c>
      <c r="O18" s="2"/>
      <c r="P18" s="1"/>
      <c r="Q18" s="60"/>
      <c r="R18" s="4"/>
      <c r="S18" s="3"/>
      <c r="T18" s="5"/>
    </row>
    <row r="19" spans="1:20" s="124" customFormat="1">
      <c r="A19" s="117"/>
      <c r="B19" s="118"/>
      <c r="C19" s="85"/>
      <c r="D19" s="85"/>
      <c r="E19" s="85"/>
      <c r="F19" s="85"/>
      <c r="G19" s="85"/>
      <c r="H19" s="86" t="s">
        <v>65</v>
      </c>
      <c r="I19" s="86"/>
      <c r="J19" s="119"/>
      <c r="K19" s="153"/>
      <c r="L19" s="116"/>
      <c r="M19" s="104"/>
      <c r="N19" s="105" t="s">
        <v>66</v>
      </c>
      <c r="O19" s="116"/>
      <c r="P19" s="120"/>
      <c r="Q19" s="121"/>
      <c r="R19" s="122"/>
      <c r="S19" s="122"/>
      <c r="T19" s="123"/>
    </row>
    <row r="20" spans="1:20" s="22" customFormat="1">
      <c r="A20" s="82"/>
      <c r="B20" s="83"/>
      <c r="C20" s="84"/>
      <c r="D20" s="84"/>
      <c r="E20" s="84"/>
      <c r="F20" s="84"/>
      <c r="G20" s="84"/>
      <c r="H20" s="110"/>
      <c r="I20" s="125">
        <v>1</v>
      </c>
      <c r="J20" s="103"/>
      <c r="K20" s="111"/>
      <c r="L20" s="112"/>
      <c r="M20" s="113"/>
      <c r="N20" s="126" t="s">
        <v>67</v>
      </c>
      <c r="O20" s="6"/>
      <c r="P20" s="7"/>
      <c r="Q20" s="8"/>
      <c r="R20" s="9"/>
      <c r="S20" s="9"/>
      <c r="T20" s="10"/>
    </row>
    <row r="21" spans="1:20">
      <c r="A21" s="80"/>
      <c r="B21" s="81"/>
      <c r="C21" s="59"/>
      <c r="D21" s="59"/>
      <c r="E21" s="59"/>
      <c r="F21" s="85"/>
      <c r="G21" s="85"/>
      <c r="H21" s="86"/>
      <c r="I21" s="86"/>
      <c r="J21" s="103" t="s">
        <v>61</v>
      </c>
      <c r="K21" s="111"/>
      <c r="L21" s="114"/>
      <c r="M21" s="114"/>
      <c r="N21" s="126" t="s">
        <v>62</v>
      </c>
      <c r="O21" s="12"/>
      <c r="P21" s="11"/>
      <c r="Q21" s="13"/>
      <c r="R21" s="14"/>
      <c r="S21" s="14"/>
      <c r="T21" s="15"/>
    </row>
    <row r="22" spans="1:20">
      <c r="A22" s="80"/>
      <c r="B22" s="81"/>
      <c r="C22" s="59"/>
      <c r="D22" s="59"/>
      <c r="E22" s="59"/>
      <c r="F22" s="59"/>
      <c r="G22" s="59"/>
      <c r="H22" s="86"/>
      <c r="I22" s="86"/>
      <c r="J22" s="103"/>
      <c r="K22" s="111">
        <v>13</v>
      </c>
      <c r="L22" s="113"/>
      <c r="M22" s="114"/>
      <c r="N22" s="115" t="s">
        <v>35</v>
      </c>
      <c r="O22" s="12"/>
      <c r="P22" s="11"/>
      <c r="Q22" s="13"/>
      <c r="R22" s="14"/>
      <c r="S22" s="14"/>
      <c r="T22" s="15"/>
    </row>
    <row r="23" spans="1:20" ht="15.75" customHeight="1">
      <c r="A23" s="80"/>
      <c r="B23" s="81"/>
      <c r="C23" s="59"/>
      <c r="D23" s="59"/>
      <c r="E23" s="59"/>
      <c r="F23" s="59"/>
      <c r="G23" s="59"/>
      <c r="H23" s="86"/>
      <c r="I23" s="86"/>
      <c r="J23" s="103"/>
      <c r="K23" s="111"/>
      <c r="L23" s="113" t="s">
        <v>63</v>
      </c>
      <c r="M23" s="114"/>
      <c r="N23" s="115" t="s">
        <v>64</v>
      </c>
      <c r="O23" s="12"/>
      <c r="P23" s="6"/>
      <c r="Q23" s="16"/>
      <c r="R23" s="32"/>
      <c r="S23" s="16"/>
      <c r="T23" s="17"/>
    </row>
    <row r="24" spans="1:20" ht="15.75" customHeight="1">
      <c r="A24" s="80"/>
      <c r="B24" s="81"/>
      <c r="C24" s="59"/>
      <c r="D24" s="59"/>
      <c r="E24" s="59"/>
      <c r="F24" s="59"/>
      <c r="G24" s="59"/>
      <c r="H24" s="86"/>
      <c r="I24" s="86"/>
      <c r="J24" s="103"/>
      <c r="K24" s="111"/>
      <c r="L24" s="113"/>
      <c r="M24" s="114"/>
      <c r="N24" s="115" t="s">
        <v>137</v>
      </c>
      <c r="O24" s="12"/>
      <c r="P24" s="6"/>
      <c r="Q24" s="16"/>
      <c r="R24" s="32"/>
      <c r="S24" s="16"/>
      <c r="T24" s="17"/>
    </row>
    <row r="25" spans="1:20" ht="35.25" customHeight="1">
      <c r="A25" s="80"/>
      <c r="B25" s="81"/>
      <c r="C25" s="59"/>
      <c r="D25" s="59"/>
      <c r="E25" s="59"/>
      <c r="F25" s="59"/>
      <c r="G25" s="59"/>
      <c r="H25" s="86"/>
      <c r="I25" s="86"/>
      <c r="J25" s="103"/>
      <c r="K25" s="111"/>
      <c r="L25" s="116"/>
      <c r="M25" s="127">
        <v>1</v>
      </c>
      <c r="N25" s="97" t="s">
        <v>69</v>
      </c>
      <c r="O25" s="6" t="s">
        <v>70</v>
      </c>
      <c r="P25" s="6">
        <v>8</v>
      </c>
      <c r="Q25" s="16">
        <v>2</v>
      </c>
      <c r="R25" s="32">
        <v>2</v>
      </c>
      <c r="S25" s="16">
        <v>2</v>
      </c>
      <c r="T25" s="17">
        <v>2</v>
      </c>
    </row>
    <row r="26" spans="1:20" ht="15.75" customHeight="1">
      <c r="A26" s="80"/>
      <c r="B26" s="81"/>
      <c r="C26" s="59"/>
      <c r="D26" s="59"/>
      <c r="E26" s="59"/>
      <c r="F26" s="59"/>
      <c r="G26" s="59"/>
      <c r="H26" s="86"/>
      <c r="I26" s="86"/>
      <c r="J26" s="103"/>
      <c r="K26" s="111"/>
      <c r="L26" s="116"/>
      <c r="M26" s="150"/>
      <c r="N26" s="159" t="s">
        <v>138</v>
      </c>
      <c r="O26" s="6"/>
      <c r="P26" s="6"/>
      <c r="Q26" s="16"/>
      <c r="R26" s="32"/>
      <c r="S26" s="16"/>
      <c r="T26" s="17"/>
    </row>
    <row r="27" spans="1:20" ht="24.75" customHeight="1">
      <c r="A27" s="44"/>
      <c r="B27" s="51"/>
      <c r="C27" s="48"/>
      <c r="D27" s="48"/>
      <c r="E27" s="48"/>
      <c r="F27" s="48"/>
      <c r="G27" s="48"/>
      <c r="H27" s="66"/>
      <c r="I27" s="66"/>
      <c r="J27" s="46"/>
      <c r="K27" s="67"/>
      <c r="L27" s="12"/>
      <c r="M27" s="132">
        <v>2</v>
      </c>
      <c r="N27" s="97" t="s">
        <v>71</v>
      </c>
      <c r="O27" s="6" t="s">
        <v>72</v>
      </c>
      <c r="P27" s="6">
        <v>1</v>
      </c>
      <c r="Q27" s="16">
        <v>0</v>
      </c>
      <c r="R27" s="32">
        <v>1</v>
      </c>
      <c r="S27" s="16">
        <v>0</v>
      </c>
      <c r="T27" s="17">
        <v>0</v>
      </c>
    </row>
    <row r="28" spans="1:20" ht="15.75" customHeight="1">
      <c r="A28" s="44"/>
      <c r="B28" s="51"/>
      <c r="C28" s="48"/>
      <c r="D28" s="48"/>
      <c r="E28" s="48"/>
      <c r="F28" s="48"/>
      <c r="G28" s="48"/>
      <c r="H28" s="67"/>
      <c r="I28" s="66"/>
      <c r="J28" s="43"/>
      <c r="K28" s="67"/>
      <c r="L28" s="12"/>
      <c r="M28" s="132"/>
      <c r="N28" s="159" t="s">
        <v>139</v>
      </c>
      <c r="O28" s="6"/>
      <c r="P28" s="6"/>
      <c r="Q28" s="18"/>
      <c r="R28" s="32"/>
      <c r="S28" s="18"/>
      <c r="T28" s="17"/>
    </row>
    <row r="29" spans="1:20" ht="30.75" customHeight="1">
      <c r="A29" s="44"/>
      <c r="B29" s="51"/>
      <c r="C29" s="48"/>
      <c r="D29" s="48"/>
      <c r="E29" s="48"/>
      <c r="F29" s="48"/>
      <c r="G29" s="48"/>
      <c r="H29" s="67"/>
      <c r="I29" s="48"/>
      <c r="J29" s="43"/>
      <c r="K29" s="67"/>
      <c r="L29" s="12"/>
      <c r="M29" s="132">
        <v>3</v>
      </c>
      <c r="N29" s="97" t="s">
        <v>73</v>
      </c>
      <c r="O29" s="6" t="s">
        <v>97</v>
      </c>
      <c r="P29" s="130">
        <v>24000</v>
      </c>
      <c r="Q29" s="30">
        <v>6000</v>
      </c>
      <c r="R29" s="32">
        <v>6000</v>
      </c>
      <c r="S29" s="18">
        <v>6000</v>
      </c>
      <c r="T29" s="17">
        <v>6000</v>
      </c>
    </row>
    <row r="30" spans="1:20" ht="29.25" customHeight="1">
      <c r="A30" s="44"/>
      <c r="B30" s="51"/>
      <c r="C30" s="50"/>
      <c r="D30" s="50"/>
      <c r="E30" s="50"/>
      <c r="F30" s="50"/>
      <c r="G30" s="50"/>
      <c r="H30" s="67"/>
      <c r="I30" s="48"/>
      <c r="J30" s="43"/>
      <c r="K30" s="67"/>
      <c r="L30" s="12"/>
      <c r="M30" s="132">
        <v>4</v>
      </c>
      <c r="N30" s="97" t="s">
        <v>74</v>
      </c>
      <c r="O30" s="6" t="s">
        <v>82</v>
      </c>
      <c r="P30" s="6">
        <v>150</v>
      </c>
      <c r="Q30" s="30">
        <v>38</v>
      </c>
      <c r="R30" s="32">
        <v>38</v>
      </c>
      <c r="S30" s="18">
        <v>38</v>
      </c>
      <c r="T30" s="29">
        <v>38</v>
      </c>
    </row>
    <row r="31" spans="1:20" ht="27.75" customHeight="1">
      <c r="A31" s="44"/>
      <c r="B31" s="51"/>
      <c r="C31" s="50"/>
      <c r="D31" s="50"/>
      <c r="E31" s="50"/>
      <c r="F31" s="50"/>
      <c r="G31" s="50"/>
      <c r="H31" s="67"/>
      <c r="I31" s="48"/>
      <c r="J31" s="43"/>
      <c r="K31" s="67"/>
      <c r="L31" s="12"/>
      <c r="M31" s="132">
        <v>5</v>
      </c>
      <c r="N31" s="97" t="s">
        <v>75</v>
      </c>
      <c r="O31" s="6" t="s">
        <v>99</v>
      </c>
      <c r="P31" s="6">
        <v>22</v>
      </c>
      <c r="Q31" s="30">
        <v>6</v>
      </c>
      <c r="R31" s="32">
        <v>6</v>
      </c>
      <c r="S31" s="18">
        <v>6</v>
      </c>
      <c r="T31" s="29">
        <v>4</v>
      </c>
    </row>
    <row r="32" spans="1:20" ht="31.5" customHeight="1">
      <c r="A32" s="44"/>
      <c r="B32" s="51"/>
      <c r="C32" s="50"/>
      <c r="D32" s="50"/>
      <c r="E32" s="50"/>
      <c r="F32" s="50"/>
      <c r="G32" s="50"/>
      <c r="H32" s="67"/>
      <c r="I32" s="48"/>
      <c r="J32" s="43"/>
      <c r="K32" s="67"/>
      <c r="L32" s="12"/>
      <c r="M32" s="132">
        <v>6</v>
      </c>
      <c r="N32" s="97" t="s">
        <v>100</v>
      </c>
      <c r="O32" s="6" t="s">
        <v>101</v>
      </c>
      <c r="P32" s="6">
        <v>40</v>
      </c>
      <c r="Q32" s="30">
        <v>10</v>
      </c>
      <c r="R32" s="32">
        <v>10</v>
      </c>
      <c r="S32" s="18">
        <v>10</v>
      </c>
      <c r="T32" s="29">
        <v>10</v>
      </c>
    </row>
    <row r="33" spans="1:20" ht="17.25" customHeight="1">
      <c r="A33" s="44"/>
      <c r="B33" s="51"/>
      <c r="C33" s="50"/>
      <c r="D33" s="50"/>
      <c r="E33" s="50"/>
      <c r="F33" s="50"/>
      <c r="G33" s="50"/>
      <c r="H33" s="67"/>
      <c r="I33" s="48"/>
      <c r="J33" s="43"/>
      <c r="K33" s="67"/>
      <c r="L33" s="12"/>
      <c r="M33" s="132">
        <v>7</v>
      </c>
      <c r="N33" s="97" t="s">
        <v>76</v>
      </c>
      <c r="O33" s="6" t="s">
        <v>82</v>
      </c>
      <c r="P33" s="6">
        <v>4</v>
      </c>
      <c r="Q33" s="30">
        <v>1</v>
      </c>
      <c r="R33" s="32">
        <v>1</v>
      </c>
      <c r="S33" s="18">
        <v>1</v>
      </c>
      <c r="T33" s="29">
        <v>1</v>
      </c>
    </row>
    <row r="34" spans="1:20" ht="24">
      <c r="A34" s="44"/>
      <c r="B34" s="51"/>
      <c r="C34" s="50"/>
      <c r="D34" s="50"/>
      <c r="E34" s="50"/>
      <c r="F34" s="50"/>
      <c r="G34" s="50"/>
      <c r="H34" s="67"/>
      <c r="I34" s="48"/>
      <c r="J34" s="43"/>
      <c r="K34" s="67"/>
      <c r="L34" s="12"/>
      <c r="M34" s="132">
        <v>8</v>
      </c>
      <c r="N34" s="97" t="s">
        <v>77</v>
      </c>
      <c r="O34" s="6" t="s">
        <v>102</v>
      </c>
      <c r="P34" s="6">
        <v>1</v>
      </c>
      <c r="Q34" s="30">
        <v>0</v>
      </c>
      <c r="R34" s="32">
        <v>0</v>
      </c>
      <c r="S34" s="18">
        <v>1</v>
      </c>
      <c r="T34" s="29">
        <v>0</v>
      </c>
    </row>
    <row r="35" spans="1:20" ht="24">
      <c r="A35" s="44"/>
      <c r="B35" s="51"/>
      <c r="C35" s="50"/>
      <c r="D35" s="50"/>
      <c r="E35" s="50"/>
      <c r="F35" s="50"/>
      <c r="G35" s="50"/>
      <c r="H35" s="67"/>
      <c r="I35" s="48"/>
      <c r="J35" s="43"/>
      <c r="K35" s="67"/>
      <c r="L35" s="12"/>
      <c r="M35" s="132">
        <v>9</v>
      </c>
      <c r="N35" s="97" t="s">
        <v>78</v>
      </c>
      <c r="O35" s="6" t="s">
        <v>98</v>
      </c>
      <c r="P35" s="130">
        <v>200000</v>
      </c>
      <c r="Q35" s="30">
        <v>0</v>
      </c>
      <c r="R35" s="32">
        <v>0</v>
      </c>
      <c r="S35" s="18">
        <v>0</v>
      </c>
      <c r="T35" s="29">
        <v>200000</v>
      </c>
    </row>
    <row r="36" spans="1:20">
      <c r="A36" s="44"/>
      <c r="B36" s="51"/>
      <c r="C36" s="50"/>
      <c r="D36" s="50"/>
      <c r="E36" s="50"/>
      <c r="F36" s="50"/>
      <c r="G36" s="50"/>
      <c r="H36" s="67"/>
      <c r="I36" s="48"/>
      <c r="J36" s="43"/>
      <c r="K36" s="67"/>
      <c r="L36" s="12"/>
      <c r="M36" s="132">
        <v>10</v>
      </c>
      <c r="N36" s="97" t="s">
        <v>81</v>
      </c>
      <c r="O36" s="6" t="s">
        <v>82</v>
      </c>
      <c r="P36" s="6">
        <v>1</v>
      </c>
      <c r="Q36" s="30">
        <v>0</v>
      </c>
      <c r="R36" s="32">
        <v>0</v>
      </c>
      <c r="S36" s="18">
        <v>0</v>
      </c>
      <c r="T36" s="29">
        <v>1</v>
      </c>
    </row>
    <row r="37" spans="1:20">
      <c r="A37" s="44"/>
      <c r="B37" s="51"/>
      <c r="C37" s="50"/>
      <c r="D37" s="50"/>
      <c r="E37" s="50"/>
      <c r="F37" s="50"/>
      <c r="G37" s="50"/>
      <c r="H37" s="67"/>
      <c r="I37" s="48"/>
      <c r="J37" s="43"/>
      <c r="K37" s="67"/>
      <c r="L37" s="12"/>
      <c r="M37" s="132">
        <v>11</v>
      </c>
      <c r="N37" s="97" t="s">
        <v>79</v>
      </c>
      <c r="O37" s="6" t="s">
        <v>97</v>
      </c>
      <c r="P37" s="6">
        <v>300</v>
      </c>
      <c r="Q37" s="30">
        <v>0</v>
      </c>
      <c r="R37" s="32">
        <v>100</v>
      </c>
      <c r="S37" s="18">
        <v>100</v>
      </c>
      <c r="T37" s="29">
        <v>100</v>
      </c>
    </row>
    <row r="38" spans="1:20" ht="16.5" customHeight="1">
      <c r="A38" s="44"/>
      <c r="B38" s="51"/>
      <c r="C38" s="50"/>
      <c r="D38" s="50"/>
      <c r="E38" s="50"/>
      <c r="F38" s="51"/>
      <c r="G38" s="50"/>
      <c r="H38" s="67"/>
      <c r="I38" s="48"/>
      <c r="J38" s="43"/>
      <c r="K38" s="67"/>
      <c r="L38" s="12"/>
      <c r="M38" s="132">
        <v>12</v>
      </c>
      <c r="N38" s="97" t="s">
        <v>80</v>
      </c>
      <c r="O38" s="6" t="s">
        <v>103</v>
      </c>
      <c r="P38" s="6">
        <v>10</v>
      </c>
      <c r="Q38" s="30">
        <v>10</v>
      </c>
      <c r="R38" s="32">
        <v>0</v>
      </c>
      <c r="S38" s="16">
        <v>0</v>
      </c>
      <c r="T38" s="29">
        <v>0</v>
      </c>
    </row>
    <row r="39" spans="1:20" ht="24" customHeight="1">
      <c r="A39" s="44"/>
      <c r="B39" s="51"/>
      <c r="C39" s="48"/>
      <c r="D39" s="48"/>
      <c r="E39" s="48"/>
      <c r="F39" s="48"/>
      <c r="G39" s="49"/>
      <c r="H39" s="66"/>
      <c r="I39" s="66"/>
      <c r="J39" s="46"/>
      <c r="K39" s="67"/>
      <c r="L39" s="12"/>
      <c r="M39" s="132">
        <v>13</v>
      </c>
      <c r="N39" s="133" t="s">
        <v>83</v>
      </c>
      <c r="O39" s="6" t="s">
        <v>98</v>
      </c>
      <c r="P39" s="6" t="s">
        <v>136</v>
      </c>
      <c r="Q39" s="18">
        <v>663000</v>
      </c>
      <c r="R39" s="32">
        <v>663000</v>
      </c>
      <c r="S39" s="16">
        <v>663000</v>
      </c>
      <c r="T39" s="17">
        <v>663000</v>
      </c>
    </row>
    <row r="40" spans="1:20" ht="15.75" customHeight="1">
      <c r="A40" s="44"/>
      <c r="B40" s="51"/>
      <c r="C40" s="48"/>
      <c r="D40" s="48"/>
      <c r="E40" s="48"/>
      <c r="F40" s="48"/>
      <c r="G40" s="49"/>
      <c r="H40" s="66"/>
      <c r="I40" s="66"/>
      <c r="J40" s="46"/>
      <c r="K40" s="67"/>
      <c r="L40" s="12"/>
      <c r="M40" s="132">
        <v>14</v>
      </c>
      <c r="N40" s="134" t="s">
        <v>84</v>
      </c>
      <c r="O40" s="6" t="s">
        <v>82</v>
      </c>
      <c r="P40" s="6">
        <v>30</v>
      </c>
      <c r="Q40" s="18">
        <v>5</v>
      </c>
      <c r="R40" s="32">
        <v>10</v>
      </c>
      <c r="S40" s="16">
        <v>10</v>
      </c>
      <c r="T40" s="52">
        <v>5</v>
      </c>
    </row>
    <row r="41" spans="1:20">
      <c r="A41" s="44"/>
      <c r="B41" s="51"/>
      <c r="C41" s="48"/>
      <c r="D41" s="48"/>
      <c r="E41" s="48"/>
      <c r="F41" s="48"/>
      <c r="G41" s="48"/>
      <c r="H41" s="68"/>
      <c r="I41" s="68"/>
      <c r="J41" s="45"/>
      <c r="K41" s="154"/>
      <c r="L41" s="157"/>
      <c r="M41" s="135" t="s">
        <v>105</v>
      </c>
      <c r="N41" s="136" t="s">
        <v>104</v>
      </c>
      <c r="O41" s="6" t="s">
        <v>98</v>
      </c>
      <c r="P41" s="130">
        <v>30000</v>
      </c>
      <c r="Q41" s="18">
        <v>0</v>
      </c>
      <c r="R41" s="61">
        <v>0</v>
      </c>
      <c r="S41" s="62">
        <v>30000</v>
      </c>
      <c r="T41" s="63">
        <v>0</v>
      </c>
    </row>
    <row r="42" spans="1:20" ht="24">
      <c r="A42" s="44"/>
      <c r="B42" s="51"/>
      <c r="C42" s="48"/>
      <c r="D42" s="48"/>
      <c r="E42" s="48"/>
      <c r="F42" s="48"/>
      <c r="G42" s="48"/>
      <c r="H42" s="68"/>
      <c r="I42" s="68"/>
      <c r="J42" s="45"/>
      <c r="K42" s="154"/>
      <c r="L42" s="157"/>
      <c r="M42" s="135" t="s">
        <v>32</v>
      </c>
      <c r="N42" s="137" t="s">
        <v>108</v>
      </c>
      <c r="O42" s="6" t="s">
        <v>70</v>
      </c>
      <c r="P42" s="6">
        <v>100</v>
      </c>
      <c r="Q42" s="18">
        <v>0</v>
      </c>
      <c r="R42" s="33">
        <v>100</v>
      </c>
      <c r="S42" s="18">
        <v>0</v>
      </c>
      <c r="T42" s="17">
        <v>0</v>
      </c>
    </row>
    <row r="43" spans="1:20" ht="24">
      <c r="A43" s="44"/>
      <c r="B43" s="51"/>
      <c r="C43" s="48"/>
      <c r="D43" s="48"/>
      <c r="E43" s="48"/>
      <c r="F43" s="48"/>
      <c r="G43" s="48"/>
      <c r="H43" s="68"/>
      <c r="I43" s="68"/>
      <c r="J43" s="45"/>
      <c r="K43" s="154"/>
      <c r="L43" s="157"/>
      <c r="M43" s="135" t="s">
        <v>110</v>
      </c>
      <c r="N43" s="137" t="s">
        <v>109</v>
      </c>
      <c r="O43" s="6" t="s">
        <v>70</v>
      </c>
      <c r="P43" s="6">
        <v>15</v>
      </c>
      <c r="Q43" s="18">
        <v>0</v>
      </c>
      <c r="R43" s="33">
        <v>0</v>
      </c>
      <c r="S43" s="18">
        <v>0</v>
      </c>
      <c r="T43" s="17">
        <v>15</v>
      </c>
    </row>
    <row r="44" spans="1:20">
      <c r="A44" s="44"/>
      <c r="B44" s="51"/>
      <c r="C44" s="48"/>
      <c r="D44" s="48"/>
      <c r="E44" s="48"/>
      <c r="F44" s="48"/>
      <c r="G44" s="48"/>
      <c r="H44" s="66"/>
      <c r="I44" s="66"/>
      <c r="J44" s="45"/>
      <c r="K44" s="154"/>
      <c r="L44" s="157"/>
      <c r="M44" s="135" t="s">
        <v>111</v>
      </c>
      <c r="N44" s="128" t="s">
        <v>85</v>
      </c>
      <c r="O44" s="6" t="s">
        <v>82</v>
      </c>
      <c r="P44" s="6">
        <v>4</v>
      </c>
      <c r="Q44" s="18">
        <v>1</v>
      </c>
      <c r="R44" s="32">
        <v>1</v>
      </c>
      <c r="S44" s="16">
        <v>1</v>
      </c>
      <c r="T44" s="17">
        <v>1</v>
      </c>
    </row>
    <row r="45" spans="1:20" ht="29.25" customHeight="1">
      <c r="A45" s="44"/>
      <c r="B45" s="51"/>
      <c r="C45" s="48"/>
      <c r="D45" s="48"/>
      <c r="E45" s="48"/>
      <c r="F45" s="48"/>
      <c r="G45" s="48"/>
      <c r="H45" s="66"/>
      <c r="I45" s="66"/>
      <c r="J45" s="45"/>
      <c r="K45" s="154"/>
      <c r="L45" s="157"/>
      <c r="M45" s="135" t="s">
        <v>112</v>
      </c>
      <c r="N45" s="128" t="s">
        <v>86</v>
      </c>
      <c r="O45" s="6" t="s">
        <v>106</v>
      </c>
      <c r="P45" s="6">
        <v>200</v>
      </c>
      <c r="Q45" s="18">
        <v>50</v>
      </c>
      <c r="R45" s="33">
        <v>50</v>
      </c>
      <c r="S45" s="18">
        <v>50</v>
      </c>
      <c r="T45" s="17">
        <v>50</v>
      </c>
    </row>
    <row r="46" spans="1:20" ht="44.25" customHeight="1">
      <c r="A46" s="44"/>
      <c r="B46" s="51"/>
      <c r="C46" s="48"/>
      <c r="D46" s="48"/>
      <c r="E46" s="48"/>
      <c r="F46" s="48"/>
      <c r="G46" s="48"/>
      <c r="H46" s="66"/>
      <c r="I46" s="66"/>
      <c r="J46" s="45"/>
      <c r="K46" s="154"/>
      <c r="L46" s="157"/>
      <c r="M46" s="135" t="s">
        <v>113</v>
      </c>
      <c r="N46" s="129" t="s">
        <v>87</v>
      </c>
      <c r="O46" s="6" t="s">
        <v>97</v>
      </c>
      <c r="P46" s="130">
        <v>40000</v>
      </c>
      <c r="Q46" s="18">
        <v>10000</v>
      </c>
      <c r="R46" s="33">
        <v>10000</v>
      </c>
      <c r="S46" s="18">
        <v>10000</v>
      </c>
      <c r="T46" s="17">
        <v>10000</v>
      </c>
    </row>
    <row r="47" spans="1:20" ht="16.5" customHeight="1">
      <c r="A47" s="44"/>
      <c r="B47" s="51"/>
      <c r="C47" s="48"/>
      <c r="D47" s="48"/>
      <c r="E47" s="48"/>
      <c r="F47" s="48"/>
      <c r="G47" s="48"/>
      <c r="H47" s="66"/>
      <c r="I47" s="66"/>
      <c r="J47" s="45"/>
      <c r="K47" s="154"/>
      <c r="L47" s="157"/>
      <c r="M47" s="135"/>
      <c r="N47" s="160" t="s">
        <v>140</v>
      </c>
      <c r="O47" s="6"/>
      <c r="P47" s="130"/>
      <c r="Q47" s="18"/>
      <c r="R47" s="33"/>
      <c r="S47" s="18"/>
      <c r="T47" s="17"/>
    </row>
    <row r="48" spans="1:20" ht="31.5" customHeight="1">
      <c r="A48" s="44"/>
      <c r="B48" s="51"/>
      <c r="C48" s="48"/>
      <c r="D48" s="48"/>
      <c r="E48" s="48"/>
      <c r="F48" s="48"/>
      <c r="G48" s="48"/>
      <c r="H48" s="66"/>
      <c r="I48" s="66"/>
      <c r="J48" s="45"/>
      <c r="K48" s="154"/>
      <c r="L48" s="157"/>
      <c r="M48" s="135" t="s">
        <v>114</v>
      </c>
      <c r="N48" s="128" t="s">
        <v>88</v>
      </c>
      <c r="O48" s="6" t="s">
        <v>70</v>
      </c>
      <c r="P48" s="6">
        <v>1</v>
      </c>
      <c r="Q48" s="18">
        <v>0</v>
      </c>
      <c r="R48" s="33">
        <v>0</v>
      </c>
      <c r="S48" s="18">
        <v>0</v>
      </c>
      <c r="T48" s="17">
        <v>1</v>
      </c>
    </row>
    <row r="49" spans="1:20" ht="15.75" customHeight="1">
      <c r="A49" s="44"/>
      <c r="B49" s="51"/>
      <c r="C49" s="48"/>
      <c r="D49" s="48"/>
      <c r="E49" s="48"/>
      <c r="F49" s="48"/>
      <c r="G49" s="48"/>
      <c r="H49" s="66"/>
      <c r="I49" s="66"/>
      <c r="J49" s="45"/>
      <c r="K49" s="154"/>
      <c r="L49" s="157"/>
      <c r="M49" s="135"/>
      <c r="N49" s="161" t="s">
        <v>141</v>
      </c>
      <c r="O49" s="6"/>
      <c r="P49" s="6"/>
      <c r="Q49" s="18"/>
      <c r="R49" s="33"/>
      <c r="S49" s="18"/>
      <c r="T49" s="17"/>
    </row>
    <row r="50" spans="1:20" ht="27.75" customHeight="1">
      <c r="A50" s="44"/>
      <c r="B50" s="51"/>
      <c r="C50" s="48"/>
      <c r="D50" s="48"/>
      <c r="E50" s="48"/>
      <c r="F50" s="48"/>
      <c r="G50" s="48"/>
      <c r="H50" s="66"/>
      <c r="I50" s="66"/>
      <c r="J50" s="45"/>
      <c r="K50" s="154"/>
      <c r="L50" s="157"/>
      <c r="M50" s="135" t="s">
        <v>115</v>
      </c>
      <c r="N50" s="128" t="s">
        <v>89</v>
      </c>
      <c r="O50" s="6" t="s">
        <v>107</v>
      </c>
      <c r="P50" s="6">
        <v>24</v>
      </c>
      <c r="Q50" s="18">
        <v>6</v>
      </c>
      <c r="R50" s="33">
        <v>6</v>
      </c>
      <c r="S50" s="18">
        <v>6</v>
      </c>
      <c r="T50" s="17">
        <v>6</v>
      </c>
    </row>
    <row r="51" spans="1:20" ht="15.75" customHeight="1">
      <c r="A51" s="44"/>
      <c r="B51" s="51"/>
      <c r="C51" s="48"/>
      <c r="D51" s="48"/>
      <c r="E51" s="48"/>
      <c r="F51" s="48"/>
      <c r="G51" s="48"/>
      <c r="H51" s="66"/>
      <c r="I51" s="66"/>
      <c r="J51" s="45"/>
      <c r="K51" s="154"/>
      <c r="L51" s="157"/>
      <c r="M51" s="135"/>
      <c r="N51" s="161" t="s">
        <v>142</v>
      </c>
      <c r="O51" s="6"/>
      <c r="P51" s="6"/>
      <c r="Q51" s="18"/>
      <c r="R51" s="33"/>
      <c r="S51" s="18"/>
      <c r="T51" s="17"/>
    </row>
    <row r="52" spans="1:20" ht="24">
      <c r="A52" s="44"/>
      <c r="B52" s="51"/>
      <c r="C52" s="48"/>
      <c r="D52" s="48"/>
      <c r="E52" s="48"/>
      <c r="F52" s="48"/>
      <c r="G52" s="48"/>
      <c r="H52" s="66"/>
      <c r="I52" s="66"/>
      <c r="J52" s="45"/>
      <c r="K52" s="154"/>
      <c r="L52" s="157"/>
      <c r="M52" s="135" t="s">
        <v>116</v>
      </c>
      <c r="N52" s="134" t="s">
        <v>90</v>
      </c>
      <c r="O52" s="40" t="s">
        <v>96</v>
      </c>
      <c r="P52" s="6">
        <v>60</v>
      </c>
      <c r="Q52" s="18">
        <v>15</v>
      </c>
      <c r="R52" s="33">
        <v>15</v>
      </c>
      <c r="S52" s="18">
        <v>15</v>
      </c>
      <c r="T52" s="17">
        <v>15</v>
      </c>
    </row>
    <row r="53" spans="1:20">
      <c r="A53" s="44"/>
      <c r="B53" s="51"/>
      <c r="C53" s="48"/>
      <c r="D53" s="48"/>
      <c r="E53" s="48"/>
      <c r="F53" s="48"/>
      <c r="G53" s="48"/>
      <c r="H53" s="66"/>
      <c r="I53" s="66"/>
      <c r="J53" s="45"/>
      <c r="K53" s="154"/>
      <c r="L53" s="157"/>
      <c r="M53" s="135"/>
      <c r="N53" s="162" t="s">
        <v>143</v>
      </c>
      <c r="O53" s="40"/>
      <c r="P53" s="6"/>
      <c r="Q53" s="18"/>
      <c r="R53" s="33"/>
      <c r="S53" s="18"/>
      <c r="T53" s="17"/>
    </row>
    <row r="54" spans="1:20" ht="24">
      <c r="A54" s="44"/>
      <c r="B54" s="51"/>
      <c r="C54" s="48"/>
      <c r="D54" s="48"/>
      <c r="E54" s="48"/>
      <c r="F54" s="48"/>
      <c r="G54" s="48"/>
      <c r="H54" s="66"/>
      <c r="I54" s="66"/>
      <c r="J54" s="45"/>
      <c r="K54" s="154"/>
      <c r="L54" s="157"/>
      <c r="M54" s="135" t="s">
        <v>117</v>
      </c>
      <c r="N54" s="137" t="s">
        <v>91</v>
      </c>
      <c r="O54" s="6" t="s">
        <v>70</v>
      </c>
      <c r="P54" s="6">
        <v>4</v>
      </c>
      <c r="Q54" s="18">
        <v>1</v>
      </c>
      <c r="R54" s="33">
        <v>1</v>
      </c>
      <c r="S54" s="18">
        <v>1</v>
      </c>
      <c r="T54" s="17">
        <v>1</v>
      </c>
    </row>
    <row r="55" spans="1:20">
      <c r="A55" s="44"/>
      <c r="B55" s="51"/>
      <c r="C55" s="48"/>
      <c r="D55" s="48"/>
      <c r="E55" s="48"/>
      <c r="F55" s="48"/>
      <c r="G55" s="48"/>
      <c r="H55" s="66"/>
      <c r="I55" s="66"/>
      <c r="J55" s="45"/>
      <c r="K55" s="154"/>
      <c r="L55" s="157"/>
      <c r="M55" s="135" t="s">
        <v>118</v>
      </c>
      <c r="N55" s="128" t="s">
        <v>95</v>
      </c>
      <c r="O55" s="6" t="s">
        <v>70</v>
      </c>
      <c r="P55" s="6">
        <v>1</v>
      </c>
      <c r="Q55" s="18">
        <v>0</v>
      </c>
      <c r="R55" s="32">
        <v>1</v>
      </c>
      <c r="S55" s="16">
        <v>0</v>
      </c>
      <c r="T55" s="17">
        <v>0</v>
      </c>
    </row>
    <row r="56" spans="1:20" ht="38.25">
      <c r="A56" s="44"/>
      <c r="B56" s="51"/>
      <c r="C56" s="48"/>
      <c r="D56" s="48"/>
      <c r="E56" s="48"/>
      <c r="F56" s="48"/>
      <c r="G56" s="48"/>
      <c r="H56" s="66"/>
      <c r="I56" s="66"/>
      <c r="J56" s="45"/>
      <c r="K56" s="154"/>
      <c r="L56" s="157"/>
      <c r="M56" s="135" t="s">
        <v>119</v>
      </c>
      <c r="N56" s="138" t="s">
        <v>94</v>
      </c>
      <c r="O56" s="6" t="s">
        <v>70</v>
      </c>
      <c r="P56" s="6">
        <v>4</v>
      </c>
      <c r="Q56" s="18">
        <v>0</v>
      </c>
      <c r="R56" s="32">
        <v>2</v>
      </c>
      <c r="S56" s="16">
        <v>2</v>
      </c>
      <c r="T56" s="17">
        <v>0</v>
      </c>
    </row>
    <row r="57" spans="1:20" ht="25.5">
      <c r="A57" s="44"/>
      <c r="B57" s="51"/>
      <c r="C57" s="48"/>
      <c r="D57" s="48"/>
      <c r="E57" s="48"/>
      <c r="F57" s="48"/>
      <c r="G57" s="48"/>
      <c r="H57" s="66"/>
      <c r="I57" s="66"/>
      <c r="J57" s="46"/>
      <c r="K57" s="67"/>
      <c r="L57" s="12"/>
      <c r="M57" s="132">
        <v>27</v>
      </c>
      <c r="N57" s="138" t="s">
        <v>92</v>
      </c>
      <c r="O57" s="6" t="s">
        <v>70</v>
      </c>
      <c r="P57" s="6">
        <v>4</v>
      </c>
      <c r="Q57" s="18">
        <v>1</v>
      </c>
      <c r="R57" s="32">
        <v>1</v>
      </c>
      <c r="S57" s="16">
        <v>1</v>
      </c>
      <c r="T57" s="17">
        <v>1</v>
      </c>
    </row>
    <row r="58" spans="1:20" ht="13.5" thickBot="1">
      <c r="A58" s="44"/>
      <c r="B58" s="51"/>
      <c r="C58" s="48"/>
      <c r="D58" s="48"/>
      <c r="E58" s="48"/>
      <c r="F58" s="48"/>
      <c r="G58" s="48"/>
      <c r="H58" s="66"/>
      <c r="I58" s="66"/>
      <c r="J58" s="46"/>
      <c r="K58" s="67"/>
      <c r="L58" s="158"/>
      <c r="M58" s="132">
        <v>28</v>
      </c>
      <c r="N58" s="139" t="s">
        <v>93</v>
      </c>
      <c r="O58" s="6" t="s">
        <v>70</v>
      </c>
      <c r="P58" s="6">
        <v>2</v>
      </c>
      <c r="Q58" s="18">
        <v>1</v>
      </c>
      <c r="R58" s="32">
        <v>0</v>
      </c>
      <c r="S58" s="16">
        <v>1</v>
      </c>
      <c r="T58" s="17">
        <v>0</v>
      </c>
    </row>
    <row r="59" spans="1:20" ht="16.5" thickBot="1">
      <c r="A59" s="71"/>
      <c r="B59" s="72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131">
        <v>28</v>
      </c>
      <c r="N59" s="98" t="s">
        <v>31</v>
      </c>
      <c r="O59" s="74"/>
      <c r="P59" s="74"/>
      <c r="Q59" s="74"/>
      <c r="R59" s="74"/>
      <c r="S59" s="74"/>
      <c r="T59" s="75"/>
    </row>
    <row r="60" spans="1:20" ht="17.25" customHeight="1">
      <c r="A60" s="35" t="s">
        <v>14</v>
      </c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70"/>
      <c r="O60" s="28"/>
      <c r="P60" s="28"/>
      <c r="Q60" s="19"/>
      <c r="R60" s="19"/>
      <c r="S60" s="19"/>
      <c r="T60" s="19"/>
    </row>
    <row r="61" spans="1:20" s="24" customFormat="1" ht="15" customHeight="1">
      <c r="A61" s="35" t="s">
        <v>53</v>
      </c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27"/>
      <c r="P61" s="27"/>
      <c r="Q61" s="183"/>
      <c r="R61" s="183"/>
      <c r="S61" s="183"/>
      <c r="T61" s="183"/>
    </row>
    <row r="62" spans="1:20" s="24" customFormat="1" ht="14.25" customHeight="1">
      <c r="A62" s="36" t="s">
        <v>30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  <c r="O62" s="27"/>
      <c r="P62" s="27"/>
      <c r="Q62" s="31"/>
      <c r="R62" s="31"/>
      <c r="S62" s="47"/>
      <c r="T62" s="31"/>
    </row>
    <row r="63" spans="1:20" ht="14.25" customHeight="1">
      <c r="A63" s="35" t="s">
        <v>39</v>
      </c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70"/>
      <c r="O63" s="28"/>
      <c r="P63" s="28"/>
      <c r="Q63" s="19"/>
      <c r="R63" s="19"/>
      <c r="S63" s="19"/>
      <c r="T63" s="19"/>
    </row>
    <row r="64" spans="1:20" s="24" customFormat="1" ht="12.75" customHeight="1">
      <c r="A64" s="35" t="s">
        <v>41</v>
      </c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37"/>
      <c r="P64" s="27"/>
      <c r="Q64" s="183"/>
      <c r="R64" s="183"/>
      <c r="S64" s="183"/>
      <c r="T64" s="183"/>
    </row>
    <row r="65" spans="1:20" s="24" customFormat="1" ht="14.25" customHeight="1">
      <c r="A65" s="35" t="s">
        <v>40</v>
      </c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37"/>
      <c r="P65" s="27"/>
      <c r="Q65" s="27"/>
      <c r="R65" s="26"/>
      <c r="S65" s="26"/>
      <c r="T65" s="26"/>
    </row>
    <row r="66" spans="1:20" s="24" customFormat="1" ht="13.5" customHeight="1">
      <c r="A66" s="35" t="s">
        <v>42</v>
      </c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7"/>
      <c r="O66" s="37"/>
      <c r="P66" s="27"/>
      <c r="Q66" s="27"/>
      <c r="R66" s="26"/>
      <c r="S66" s="26"/>
      <c r="T66" s="26"/>
    </row>
    <row r="67" spans="1:20" s="23" customFormat="1" ht="15.75" customHeight="1">
      <c r="A67" s="35" t="s">
        <v>43</v>
      </c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37"/>
      <c r="P67" s="27"/>
      <c r="Q67" s="27"/>
      <c r="R67" s="26"/>
      <c r="S67" s="26"/>
      <c r="T67" s="26"/>
    </row>
    <row r="68" spans="1:20">
      <c r="A68" s="35" t="s">
        <v>16</v>
      </c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  <c r="O68" s="37"/>
      <c r="P68" s="27"/>
      <c r="Q68" s="27"/>
      <c r="R68" s="26"/>
      <c r="S68" s="26"/>
      <c r="T68" s="26"/>
    </row>
    <row r="69" spans="1:20">
      <c r="A69" s="35" t="s">
        <v>52</v>
      </c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37"/>
      <c r="P69" s="27"/>
      <c r="Q69" s="27"/>
      <c r="R69" s="26"/>
      <c r="S69" s="26"/>
      <c r="T69" s="26"/>
    </row>
    <row r="70" spans="1:20">
      <c r="A70" s="35" t="s">
        <v>44</v>
      </c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37"/>
      <c r="P70" s="27"/>
      <c r="Q70" s="27"/>
      <c r="R70" s="26"/>
      <c r="S70" s="26"/>
      <c r="T70" s="26"/>
    </row>
    <row r="71" spans="1:20" ht="14.25" customHeight="1">
      <c r="A71" s="39" t="s">
        <v>49</v>
      </c>
      <c r="B71" s="39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  <c r="O71" s="37"/>
      <c r="P71" s="27"/>
      <c r="Q71" s="27"/>
      <c r="R71" s="26"/>
      <c r="S71" s="26"/>
      <c r="T71" s="26"/>
    </row>
    <row r="72" spans="1:20" ht="14.25" customHeight="1">
      <c r="A72" s="39" t="s">
        <v>51</v>
      </c>
      <c r="B72" s="39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37"/>
      <c r="P72" s="27"/>
      <c r="Q72" s="27"/>
      <c r="R72" s="26"/>
      <c r="S72" s="26"/>
      <c r="T72" s="26"/>
    </row>
    <row r="73" spans="1:20" ht="14.25" customHeight="1">
      <c r="A73" s="39" t="s">
        <v>48</v>
      </c>
      <c r="B73" s="39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37"/>
      <c r="P73" s="27"/>
      <c r="Q73" s="27"/>
      <c r="R73" s="26"/>
      <c r="S73" s="26"/>
      <c r="T73" s="26"/>
    </row>
    <row r="74" spans="1:20" ht="14.25" customHeight="1">
      <c r="A74" s="39" t="s">
        <v>45</v>
      </c>
      <c r="B74" s="39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37"/>
      <c r="P74" s="27"/>
      <c r="Q74" s="27"/>
      <c r="R74" s="26"/>
      <c r="S74" s="26"/>
      <c r="T74" s="26"/>
    </row>
    <row r="75" spans="1:20" s="90" customFormat="1">
      <c r="A75" s="91" t="s">
        <v>17</v>
      </c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3"/>
      <c r="O75" s="94"/>
      <c r="P75" s="94"/>
      <c r="Q75" s="94"/>
      <c r="R75" s="94"/>
      <c r="S75" s="94"/>
      <c r="T75" s="95"/>
    </row>
    <row r="76" spans="1:20" ht="12.75" customHeight="1">
      <c r="A76" s="35" t="s">
        <v>18</v>
      </c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7"/>
      <c r="O76" s="37"/>
      <c r="P76" s="37"/>
      <c r="Q76" s="37"/>
      <c r="R76" s="37"/>
      <c r="S76" s="38"/>
    </row>
    <row r="77" spans="1:20" ht="13.5" customHeight="1">
      <c r="A77" s="35" t="s">
        <v>19</v>
      </c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37"/>
      <c r="P77" s="37"/>
      <c r="Q77" s="37"/>
      <c r="R77" s="37"/>
      <c r="S77" s="38"/>
    </row>
    <row r="78" spans="1:20" ht="13.5" customHeight="1">
      <c r="A78" s="35" t="s">
        <v>47</v>
      </c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7"/>
      <c r="O78" s="37"/>
      <c r="P78" s="37"/>
      <c r="Q78" s="37"/>
      <c r="R78" s="37"/>
      <c r="S78" s="38"/>
    </row>
    <row r="79" spans="1:20">
      <c r="N79" s="34"/>
    </row>
  </sheetData>
  <mergeCells count="29">
    <mergeCell ref="R1:T1"/>
    <mergeCell ref="Q10:T10"/>
    <mergeCell ref="M9:M11"/>
    <mergeCell ref="L9:L11"/>
    <mergeCell ref="P10:P11"/>
    <mergeCell ref="A4:T4"/>
    <mergeCell ref="Q64:T64"/>
    <mergeCell ref="O9:O11"/>
    <mergeCell ref="Q61:T61"/>
    <mergeCell ref="D9:D11"/>
    <mergeCell ref="C9:C11"/>
    <mergeCell ref="F9:F11"/>
    <mergeCell ref="N9:N11"/>
    <mergeCell ref="P9:T9"/>
    <mergeCell ref="H9:H11"/>
    <mergeCell ref="E9:E11"/>
    <mergeCell ref="K9:K11"/>
    <mergeCell ref="J9:J11"/>
    <mergeCell ref="I9:I11"/>
    <mergeCell ref="A9:A11"/>
    <mergeCell ref="A2:T2"/>
    <mergeCell ref="S5:T5"/>
    <mergeCell ref="A7:H7"/>
    <mergeCell ref="I7:M7"/>
    <mergeCell ref="A8:M8"/>
    <mergeCell ref="A3:T3"/>
    <mergeCell ref="A6:T6"/>
    <mergeCell ref="G9:G11"/>
    <mergeCell ref="B9:B11"/>
  </mergeCells>
  <printOptions horizontalCentered="1"/>
  <pageMargins left="0.19685039370078741" right="0.19685039370078741" top="0.19685039370078741" bottom="0.31496062992125984" header="0" footer="0"/>
  <pageSetup scale="75" fitToWidth="0" orientation="landscape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E29"/>
  <sheetViews>
    <sheetView topLeftCell="A3" workbookViewId="0">
      <selection activeCell="L17" sqref="L17"/>
    </sheetView>
  </sheetViews>
  <sheetFormatPr baseColWidth="10" defaultRowHeight="12.75"/>
  <cols>
    <col min="3" max="3" width="40.140625" customWidth="1"/>
  </cols>
  <sheetData>
    <row r="3" spans="2:5" ht="13.5" thickBot="1"/>
    <row r="4" spans="2:5">
      <c r="B4" s="140"/>
      <c r="C4" s="141" t="s">
        <v>134</v>
      </c>
      <c r="D4" s="141"/>
      <c r="E4" s="142"/>
    </row>
    <row r="5" spans="2:5">
      <c r="B5" s="143">
        <v>500</v>
      </c>
      <c r="C5" s="144" t="s">
        <v>121</v>
      </c>
      <c r="D5" s="144">
        <v>15.5</v>
      </c>
      <c r="E5" s="145">
        <v>7750</v>
      </c>
    </row>
    <row r="6" spans="2:5">
      <c r="B6" s="143">
        <v>2000</v>
      </c>
      <c r="C6" s="144" t="s">
        <v>122</v>
      </c>
      <c r="D6" s="144">
        <v>1.5</v>
      </c>
      <c r="E6" s="145">
        <v>3000</v>
      </c>
    </row>
    <row r="7" spans="2:5">
      <c r="B7" s="143">
        <v>2000</v>
      </c>
      <c r="C7" s="144" t="s">
        <v>123</v>
      </c>
      <c r="D7" s="144">
        <v>2.5</v>
      </c>
      <c r="E7" s="145">
        <f>+D7*B7</f>
        <v>5000</v>
      </c>
    </row>
    <row r="8" spans="2:5">
      <c r="B8" s="143">
        <v>1</v>
      </c>
      <c r="C8" s="144" t="s">
        <v>124</v>
      </c>
      <c r="D8" s="144">
        <v>3450</v>
      </c>
      <c r="E8" s="145">
        <f>+D8*B8</f>
        <v>3450</v>
      </c>
    </row>
    <row r="9" spans="2:5">
      <c r="B9" s="143">
        <v>1</v>
      </c>
      <c r="C9" s="144" t="s">
        <v>124</v>
      </c>
      <c r="D9" s="144">
        <v>2550</v>
      </c>
      <c r="E9" s="145">
        <f>+D9*B9</f>
        <v>2550</v>
      </c>
    </row>
    <row r="10" spans="2:5">
      <c r="B10" s="143"/>
      <c r="C10" s="144"/>
      <c r="D10" s="144"/>
      <c r="E10" s="145"/>
    </row>
    <row r="11" spans="2:5">
      <c r="B11" s="143"/>
      <c r="C11" s="144"/>
      <c r="D11" s="144" t="s">
        <v>125</v>
      </c>
      <c r="E11" s="145">
        <f>SUM(E5:E10)</f>
        <v>21750</v>
      </c>
    </row>
    <row r="12" spans="2:5">
      <c r="B12" s="143"/>
      <c r="C12" s="144"/>
      <c r="D12" s="144" t="s">
        <v>126</v>
      </c>
      <c r="E12" s="145">
        <f>+E11*0.16</f>
        <v>3480</v>
      </c>
    </row>
    <row r="13" spans="2:5">
      <c r="B13" s="143"/>
      <c r="C13" s="144"/>
      <c r="D13" s="144" t="s">
        <v>127</v>
      </c>
      <c r="E13" s="145">
        <f>+E12+E11</f>
        <v>25230</v>
      </c>
    </row>
    <row r="14" spans="2:5" ht="13.5" thickBot="1">
      <c r="B14" s="146"/>
      <c r="C14" s="147" t="s">
        <v>133</v>
      </c>
      <c r="D14" s="147"/>
      <c r="E14" s="148"/>
    </row>
    <row r="18" spans="2:5" ht="13.5" thickBot="1"/>
    <row r="19" spans="2:5">
      <c r="B19" s="140"/>
      <c r="C19" s="141" t="s">
        <v>135</v>
      </c>
      <c r="D19" s="141"/>
      <c r="E19" s="142"/>
    </row>
    <row r="20" spans="2:5" ht="38.25">
      <c r="B20" s="143">
        <v>150</v>
      </c>
      <c r="C20" s="149" t="s">
        <v>128</v>
      </c>
      <c r="D20" s="144">
        <v>75</v>
      </c>
      <c r="E20" s="145">
        <f>+D20*B20</f>
        <v>11250</v>
      </c>
    </row>
    <row r="21" spans="2:5">
      <c r="B21" s="143">
        <v>150</v>
      </c>
      <c r="C21" s="144" t="s">
        <v>129</v>
      </c>
      <c r="D21" s="144">
        <v>10</v>
      </c>
      <c r="E21" s="145">
        <f>+D21*B21</f>
        <v>1500</v>
      </c>
    </row>
    <row r="22" spans="2:5">
      <c r="B22" s="143">
        <v>2</v>
      </c>
      <c r="C22" s="144" t="s">
        <v>130</v>
      </c>
      <c r="D22" s="144">
        <v>300</v>
      </c>
      <c r="E22" s="145">
        <f>+D22*B22</f>
        <v>600</v>
      </c>
    </row>
    <row r="23" spans="2:5">
      <c r="B23" s="143">
        <v>1</v>
      </c>
      <c r="C23" s="144" t="s">
        <v>131</v>
      </c>
      <c r="D23" s="144">
        <v>50</v>
      </c>
      <c r="E23" s="145">
        <f>+D23*B23</f>
        <v>50</v>
      </c>
    </row>
    <row r="24" spans="2:5">
      <c r="B24" s="143"/>
      <c r="C24" s="144"/>
      <c r="D24" s="144"/>
      <c r="E24" s="145"/>
    </row>
    <row r="25" spans="2:5">
      <c r="B25" s="143"/>
      <c r="C25" s="144"/>
      <c r="D25" s="144"/>
      <c r="E25" s="145">
        <f>SUM(E20:E24)</f>
        <v>13400</v>
      </c>
    </row>
    <row r="26" spans="2:5">
      <c r="B26" s="143"/>
      <c r="C26" s="144"/>
      <c r="D26" s="144" t="s">
        <v>126</v>
      </c>
      <c r="E26" s="145">
        <f>+E25*0.16</f>
        <v>2144</v>
      </c>
    </row>
    <row r="27" spans="2:5">
      <c r="B27" s="143"/>
      <c r="C27" s="144"/>
      <c r="D27" s="144"/>
      <c r="E27" s="145">
        <f>SUM(E25:E26)</f>
        <v>15544</v>
      </c>
    </row>
    <row r="28" spans="2:5">
      <c r="B28" s="143"/>
      <c r="C28" s="144"/>
      <c r="D28" s="144"/>
      <c r="E28" s="145"/>
    </row>
    <row r="29" spans="2:5" ht="13.5" thickBot="1">
      <c r="B29" s="146"/>
      <c r="C29" s="147" t="s">
        <v>132</v>
      </c>
      <c r="D29" s="147"/>
      <c r="E29" s="1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 2013</vt:lpstr>
      <vt:lpstr>Hoja1</vt:lpstr>
      <vt:lpstr>Hoja2</vt:lpstr>
      <vt:lpstr>'PA 2013'!Área_de_impresión</vt:lpstr>
      <vt:lpstr>'PA 2013'!Títulos_a_imprimir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acer</cp:lastModifiedBy>
  <cp:lastPrinted>2013-09-30T15:33:36Z</cp:lastPrinted>
  <dcterms:created xsi:type="dcterms:W3CDTF">1999-04-27T18:26:38Z</dcterms:created>
  <dcterms:modified xsi:type="dcterms:W3CDTF">2014-03-27T20:22:56Z</dcterms:modified>
</cp:coreProperties>
</file>