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8130" activeTab="0"/>
  </bookViews>
  <sheets>
    <sheet name="DIC" sheetId="1" r:id="rId1"/>
  </sheets>
  <externalReferences>
    <externalReference r:id="rId4"/>
  </externalReferences>
  <definedNames>
    <definedName name="_xlnm.Print_Area" localSheetId="0">'DIC'!$A$1:$F$45</definedName>
  </definedNames>
  <calcPr fullCalcOnLoad="1"/>
</workbook>
</file>

<file path=xl/sharedStrings.xml><?xml version="1.0" encoding="utf-8"?>
<sst xmlns="http://schemas.openxmlformats.org/spreadsheetml/2006/main" count="39" uniqueCount="33">
  <si>
    <t>Junta de Caminos del Estado de Sonora</t>
  </si>
  <si>
    <t>Estado de Variación en la Hacienda Pública</t>
  </si>
  <si>
    <t>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</si>
  <si>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</si>
  <si>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</si>
  <si>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</si>
  <si>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</si>
  <si>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</si>
  <si>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</si>
  <si>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</si>
  <si>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</si>
  <si>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</si>
  <si>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</si>
  <si>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</si>
  <si>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</si>
  <si>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</si>
  <si>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</si>
  <si>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</si>
  <si>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</si>
  <si>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Depreciación del Periodo</t>
  </si>
  <si>
    <t>Resultados de Ejercicios Anteriores ( Aplicación Rdo. Ejerc Anter)</t>
  </si>
  <si>
    <t>Resultados de Ejercicios Anteriores (Afectaciones del Ejercicio)</t>
  </si>
  <si>
    <t>LIC. GERARDO FELIX HERNANDEZ</t>
  </si>
  <si>
    <t>ING. ALFREDO MARTINEZ OLIVAS</t>
  </si>
  <si>
    <t>DIRECTOR DE ADMINISTRACION</t>
  </si>
  <si>
    <t>DIRECTOR GENERAL</t>
  </si>
  <si>
    <t>Cambios en la Hacienda Pública / Patrimonio Neto del Ejercicio 2015</t>
  </si>
  <si>
    <t>Bajas del Ejercicio</t>
  </si>
  <si>
    <t>Sistema Estatal de Evaluación</t>
  </si>
  <si>
    <t>Del 01 de Enero al 31 de Marzo de 2015</t>
  </si>
  <si>
    <t>Hacienda Pública / Patrimonio Neto Final al 31 de Diciembre de 2015</t>
  </si>
  <si>
    <t>Saldo Neto en la Hacienda Pública / Patrimonio al 31 de Marzo de 2016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</si>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</sst>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justify" vertical="center" wrapText="1"/>
    </xf>
    <xf numFmtId="3" fontId="49" fillId="33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9" fillId="33" borderId="12" xfId="0" applyFont="1" applyFill="1" applyBorder="1" applyAlignment="1">
      <alignment horizontal="justify" vertical="center" wrapText="1"/>
    </xf>
    <xf numFmtId="3" fontId="48" fillId="33" borderId="1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justify" vertical="center" wrapText="1"/>
    </xf>
    <xf numFmtId="3" fontId="49" fillId="33" borderId="11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52" fillId="0" borderId="0" xfId="0" applyFont="1" applyFill="1" applyBorder="1" applyAlignment="1">
      <alignment horizontal="center" vertical="top"/>
    </xf>
    <xf numFmtId="0" fontId="5" fillId="0" borderId="0" xfId="57" applyFont="1" applyBorder="1" applyAlignment="1">
      <alignment horizontal="center"/>
      <protection/>
    </xf>
    <xf numFmtId="0" fontId="53" fillId="0" borderId="0" xfId="0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5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1623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552450</xdr:colOff>
      <xdr:row>3</xdr:row>
      <xdr:rowOff>95250</xdr:rowOff>
    </xdr:from>
    <xdr:ext cx="180975" cy="257175"/>
    <xdr:sp>
      <xdr:nvSpPr>
        <xdr:cNvPr id="2" name="2 CuadroTexto"/>
        <xdr:cNvSpPr txBox="1">
          <a:spLocks noChangeArrowheads="1"/>
        </xdr:cNvSpPr>
      </xdr:nvSpPr>
      <xdr:spPr>
        <a:xfrm>
          <a:off x="6429375" y="571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0</xdr:row>
      <xdr:rowOff>123825</xdr:rowOff>
    </xdr:from>
    <xdr:ext cx="180975" cy="257175"/>
    <xdr:sp>
      <xdr:nvSpPr>
        <xdr:cNvPr id="3" name="3 CuadroTexto"/>
        <xdr:cNvSpPr txBox="1">
          <a:spLocks noChangeArrowheads="1"/>
        </xdr:cNvSpPr>
      </xdr:nvSpPr>
      <xdr:spPr>
        <a:xfrm>
          <a:off x="6324600" y="12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0</xdr:row>
      <xdr:rowOff>123825</xdr:rowOff>
    </xdr:from>
    <xdr:ext cx="190500" cy="257175"/>
    <xdr:sp>
      <xdr:nvSpPr>
        <xdr:cNvPr id="4" name="4 CuadroTexto"/>
        <xdr:cNvSpPr txBox="1">
          <a:spLocks noChangeArrowheads="1"/>
        </xdr:cNvSpPr>
      </xdr:nvSpPr>
      <xdr:spPr>
        <a:xfrm>
          <a:off x="5686425" y="123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152400</xdr:rowOff>
    </xdr:from>
    <xdr:ext cx="2505075" cy="257175"/>
    <xdr:sp>
      <xdr:nvSpPr>
        <xdr:cNvPr id="5" name="5 CuadroTexto"/>
        <xdr:cNvSpPr txBox="1">
          <a:spLocks noChangeArrowheads="1"/>
        </xdr:cNvSpPr>
      </xdr:nvSpPr>
      <xdr:spPr>
        <a:xfrm>
          <a:off x="4114800" y="628650"/>
          <a:ext cx="2505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447675</xdr:colOff>
      <xdr:row>0</xdr:row>
      <xdr:rowOff>161925</xdr:rowOff>
    </xdr:from>
    <xdr:ext cx="180975" cy="57150"/>
    <xdr:sp>
      <xdr:nvSpPr>
        <xdr:cNvPr id="6" name="7 CuadroTexto"/>
        <xdr:cNvSpPr txBox="1">
          <a:spLocks noChangeArrowheads="1"/>
        </xdr:cNvSpPr>
      </xdr:nvSpPr>
      <xdr:spPr>
        <a:xfrm>
          <a:off x="6324600" y="161925"/>
          <a:ext cx="180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0</xdr:row>
      <xdr:rowOff>161925</xdr:rowOff>
    </xdr:from>
    <xdr:ext cx="190500" cy="57150"/>
    <xdr:sp>
      <xdr:nvSpPr>
        <xdr:cNvPr id="7" name="8 CuadroTexto"/>
        <xdr:cNvSpPr txBox="1">
          <a:spLocks noChangeArrowheads="1"/>
        </xdr:cNvSpPr>
      </xdr:nvSpPr>
      <xdr:spPr>
        <a:xfrm>
          <a:off x="5686425" y="161925"/>
          <a:ext cx="190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485775</xdr:colOff>
      <xdr:row>0</xdr:row>
      <xdr:rowOff>47625</xdr:rowOff>
    </xdr:from>
    <xdr:ext cx="971550" cy="238125"/>
    <xdr:sp>
      <xdr:nvSpPr>
        <xdr:cNvPr id="8" name="9 CuadroTexto"/>
        <xdr:cNvSpPr txBox="1">
          <a:spLocks noChangeArrowheads="1"/>
        </xdr:cNvSpPr>
      </xdr:nvSpPr>
      <xdr:spPr>
        <a:xfrm>
          <a:off x="5743575" y="47625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ETCA-I-03</a:t>
          </a:r>
        </a:p>
      </xdr:txBody>
    </xdr:sp>
    <xdr:clientData/>
  </xdr:oneCellAnchor>
  <xdr:oneCellAnchor>
    <xdr:from>
      <xdr:col>3</xdr:col>
      <xdr:colOff>571500</xdr:colOff>
      <xdr:row>3</xdr:row>
      <xdr:rowOff>66675</xdr:rowOff>
    </xdr:from>
    <xdr:ext cx="1619250" cy="323850"/>
    <xdr:sp>
      <xdr:nvSpPr>
        <xdr:cNvPr id="9" name="10 CuadroTexto"/>
        <xdr:cNvSpPr txBox="1">
          <a:spLocks noChangeArrowheads="1"/>
        </xdr:cNvSpPr>
      </xdr:nvSpPr>
      <xdr:spPr>
        <a:xfrm>
          <a:off x="5067300" y="542925"/>
          <a:ext cx="1619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TRIMESTRE: PRIMERO 2016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CUENTA%20PUBLICA\CUENTA%20PUBLICA%202014\REPORTES%20ADICIONALES%20CTA%20PUBLICA%20CTO%20TRIM%20PREV\FORMATOS%20ORIG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-08-A...CONCIL. INGRESOS"/>
      <sheetName val="ETCA-II-09"/>
      <sheetName val="ETCA-II-09-A."/>
      <sheetName val="ETCA-I-09-B..CONCIL. EGRESOS"/>
      <sheetName val="ETCA-II-10"/>
      <sheetName val="ETCA-II-11"/>
      <sheetName val="ETCA-II-12"/>
      <sheetName val="ETCA-III-13"/>
      <sheetName val="ETCA-III-15"/>
      <sheetName val="Lista CORUJ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48" zoomScaleNormal="148" zoomScalePageLayoutView="0" workbookViewId="0" topLeftCell="A10">
      <selection activeCell="G1" sqref="G1:V16384"/>
    </sheetView>
  </sheetViews>
  <sheetFormatPr defaultColWidth="11.421875" defaultRowHeight="15"/>
  <cols>
    <col min="1" max="1" width="46.00390625" style="1" customWidth="1"/>
    <col min="2" max="2" width="10.28125" style="1" bestFit="1" customWidth="1"/>
    <col min="3" max="3" width="11.140625" style="1" customWidth="1"/>
    <col min="4" max="4" width="11.421875" style="1" customWidth="1"/>
    <col min="5" max="5" width="9.28125" style="1" customWidth="1"/>
    <col min="6" max="6" width="11.7109375" style="1" customWidth="1"/>
    <col min="7" max="16384" width="11.421875" style="1" customWidth="1"/>
  </cols>
  <sheetData>
    <row r="1" spans="1:6" s="17" customFormat="1" ht="12.75">
      <c r="A1" s="19" t="s">
        <v>28</v>
      </c>
      <c r="B1" s="19"/>
      <c r="C1" s="19"/>
      <c r="D1" s="19"/>
      <c r="E1" s="19"/>
      <c r="F1" s="19"/>
    </row>
    <row r="2" spans="1:6" s="16" customFormat="1" ht="12.75">
      <c r="A2" s="19" t="s">
        <v>1</v>
      </c>
      <c r="B2" s="19"/>
      <c r="C2" s="19"/>
      <c r="D2" s="19"/>
      <c r="E2" s="19"/>
      <c r="F2" s="19"/>
    </row>
    <row r="3" spans="1:6" s="17" customFormat="1" ht="12">
      <c r="A3" s="21" t="s">
        <v>0</v>
      </c>
      <c r="B3" s="21"/>
      <c r="C3" s="21"/>
      <c r="D3" s="21"/>
      <c r="E3" s="21"/>
      <c r="F3" s="21"/>
    </row>
    <row r="4" spans="1:6" s="17" customFormat="1" ht="12">
      <c r="A4" s="21" t="s">
        <v>29</v>
      </c>
      <c r="B4" s="21"/>
      <c r="C4" s="21"/>
      <c r="D4" s="21"/>
      <c r="E4" s="21"/>
      <c r="F4" s="21"/>
    </row>
    <row r="5" spans="1:6" s="17" customFormat="1" ht="12.75" thickBot="1">
      <c r="A5" s="22" t="s">
        <v>2</v>
      </c>
      <c r="B5" s="22"/>
      <c r="C5" s="22"/>
      <c r="D5" s="22"/>
      <c r="E5" s="22"/>
      <c r="F5" s="22"/>
    </row>
    <row r="6" spans="1:6" ht="68.25" thickBot="1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s="6" customFormat="1" ht="16.5" customHeight="1">
      <c r="A7" s="4"/>
      <c r="B7" s="5"/>
      <c r="C7" s="5"/>
      <c r="D7" s="5"/>
      <c r="E7" s="5"/>
      <c r="F7" s="5"/>
    </row>
    <row r="8" spans="1:6" s="6" customFormat="1" ht="16.5" customHeight="1">
      <c r="A8" s="4" t="s">
        <v>9</v>
      </c>
      <c r="B8" s="5"/>
      <c r="C8" s="5"/>
      <c r="D8" s="5"/>
      <c r="E8" s="5"/>
      <c r="F8" s="5"/>
    </row>
    <row r="9" spans="1:6" s="6" customFormat="1" ht="16.5" customHeight="1">
      <c r="A9" s="4"/>
      <c r="B9" s="5"/>
      <c r="C9" s="5"/>
      <c r="D9" s="5"/>
      <c r="E9" s="5"/>
      <c r="F9" s="5"/>
    </row>
    <row r="10" spans="1:6" s="6" customFormat="1" ht="16.5" customHeight="1">
      <c r="A10" s="4" t="s">
        <v>10</v>
      </c>
      <c r="B10" s="5"/>
      <c r="C10" s="5"/>
      <c r="D10" s="5"/>
      <c r="E10" s="5"/>
      <c r="F10" s="5"/>
    </row>
    <row r="11" spans="1:6" s="6" customFormat="1" ht="16.5" customHeight="1">
      <c r="A11" s="7" t="s">
        <v>11</v>
      </c>
      <c r="B11" s="5">
        <v>59322488</v>
      </c>
      <c r="C11" s="5"/>
      <c r="D11" s="5"/>
      <c r="E11" s="5"/>
      <c r="F11" s="5">
        <f>SUM(B11:E11)</f>
        <v>59322488</v>
      </c>
    </row>
    <row r="12" spans="1:6" s="6" customFormat="1" ht="16.5" customHeight="1">
      <c r="A12" s="7" t="s">
        <v>12</v>
      </c>
      <c r="B12" s="5">
        <v>649431</v>
      </c>
      <c r="C12" s="5"/>
      <c r="D12" s="5"/>
      <c r="E12" s="5"/>
      <c r="F12" s="5"/>
    </row>
    <row r="13" spans="1:6" s="6" customFormat="1" ht="16.5" customHeight="1">
      <c r="A13" s="7" t="s">
        <v>13</v>
      </c>
      <c r="B13" s="5"/>
      <c r="C13" s="5"/>
      <c r="D13" s="5"/>
      <c r="E13" s="5"/>
      <c r="F13" s="5"/>
    </row>
    <row r="14" spans="1:6" s="6" customFormat="1" ht="16.5" customHeight="1">
      <c r="A14" s="4"/>
      <c r="B14" s="5"/>
      <c r="C14" s="5"/>
      <c r="D14" s="5"/>
      <c r="E14" s="5"/>
      <c r="F14" s="5"/>
    </row>
    <row r="15" spans="1:6" s="6" customFormat="1" ht="22.5">
      <c r="A15" s="4" t="s">
        <v>14</v>
      </c>
      <c r="B15" s="5"/>
      <c r="C15" s="5"/>
      <c r="D15" s="5"/>
      <c r="E15" s="5"/>
      <c r="F15" s="5"/>
    </row>
    <row r="16" spans="1:6" s="6" customFormat="1" ht="16.5" customHeight="1">
      <c r="A16" s="7" t="s">
        <v>15</v>
      </c>
      <c r="B16" s="5"/>
      <c r="C16" s="5"/>
      <c r="D16" s="5">
        <v>113068690</v>
      </c>
      <c r="E16" s="5">
        <v>0</v>
      </c>
      <c r="F16" s="5">
        <f>SUM(B16:E16)</f>
        <v>113068690</v>
      </c>
    </row>
    <row r="17" spans="1:6" s="6" customFormat="1" ht="16.5" customHeight="1">
      <c r="A17" s="7" t="s">
        <v>16</v>
      </c>
      <c r="B17" s="5"/>
      <c r="C17" s="5">
        <v>-3758224</v>
      </c>
      <c r="D17" s="8"/>
      <c r="E17" s="8">
        <v>0</v>
      </c>
      <c r="F17" s="5">
        <f>SUM(B17:E17)</f>
        <v>-3758224</v>
      </c>
    </row>
    <row r="18" spans="1:6" s="6" customFormat="1" ht="16.5" customHeight="1">
      <c r="A18" s="7" t="s">
        <v>17</v>
      </c>
      <c r="B18" s="5"/>
      <c r="C18" s="5"/>
      <c r="D18" s="5"/>
      <c r="E18" s="5"/>
      <c r="F18" s="5"/>
    </row>
    <row r="19" spans="1:6" s="6" customFormat="1" ht="16.5" customHeight="1">
      <c r="A19" s="7" t="s">
        <v>18</v>
      </c>
      <c r="B19" s="5"/>
      <c r="C19" s="5"/>
      <c r="D19" s="5"/>
      <c r="E19" s="5"/>
      <c r="F19" s="5"/>
    </row>
    <row r="20" spans="1:6" s="6" customFormat="1" ht="16.5" customHeight="1">
      <c r="A20" s="4"/>
      <c r="B20" s="5"/>
      <c r="C20" s="5"/>
      <c r="D20" s="5"/>
      <c r="E20" s="5"/>
      <c r="F20" s="5"/>
    </row>
    <row r="21" spans="1:6" s="6" customFormat="1" ht="22.5">
      <c r="A21" s="4" t="s">
        <v>30</v>
      </c>
      <c r="B21" s="8">
        <f>B11+B16+B17+B12</f>
        <v>59971919</v>
      </c>
      <c r="C21" s="8">
        <f>C11+C16+C17</f>
        <v>-3758224</v>
      </c>
      <c r="D21" s="8">
        <f>D11+D16+D17</f>
        <v>113068690</v>
      </c>
      <c r="E21" s="8">
        <v>0</v>
      </c>
      <c r="F21" s="8">
        <f>SUM(B21:E21)</f>
        <v>169282385</v>
      </c>
    </row>
    <row r="22" spans="1:6" s="6" customFormat="1" ht="16.5" customHeight="1">
      <c r="A22" s="4"/>
      <c r="B22" s="5"/>
      <c r="C22" s="5"/>
      <c r="D22" s="5"/>
      <c r="E22" s="5"/>
      <c r="F22" s="5"/>
    </row>
    <row r="23" spans="1:6" s="6" customFormat="1" ht="22.5">
      <c r="A23" s="4" t="s">
        <v>26</v>
      </c>
      <c r="B23" s="5"/>
      <c r="C23" s="5"/>
      <c r="D23" s="5"/>
      <c r="E23" s="5"/>
      <c r="F23" s="5"/>
    </row>
    <row r="24" spans="1:6" s="6" customFormat="1" ht="16.5" customHeight="1">
      <c r="A24" s="7" t="s">
        <v>19</v>
      </c>
      <c r="B24" s="5">
        <v>-105827.86</v>
      </c>
      <c r="C24" s="5"/>
      <c r="D24" s="5"/>
      <c r="E24" s="5">
        <v>0</v>
      </c>
      <c r="F24" s="5">
        <f>SUM(B24:E24)</f>
        <v>-105827.86</v>
      </c>
    </row>
    <row r="25" spans="1:6" s="6" customFormat="1" ht="16.5" customHeight="1">
      <c r="A25" s="7" t="s">
        <v>12</v>
      </c>
      <c r="B25" s="5"/>
      <c r="C25" s="5"/>
      <c r="D25" s="5"/>
      <c r="E25" s="5"/>
      <c r="F25" s="5">
        <f>SUM(B25:E25)</f>
        <v>0</v>
      </c>
    </row>
    <row r="26" spans="1:6" s="6" customFormat="1" ht="16.5" customHeight="1">
      <c r="A26" s="7" t="s">
        <v>13</v>
      </c>
      <c r="B26" s="5"/>
      <c r="C26" s="5"/>
      <c r="D26" s="5"/>
      <c r="E26" s="5"/>
      <c r="F26" s="5"/>
    </row>
    <row r="27" spans="1:6" s="6" customFormat="1" ht="16.5" customHeight="1">
      <c r="A27" s="7" t="s">
        <v>27</v>
      </c>
      <c r="B27" s="5"/>
      <c r="C27" s="5"/>
      <c r="D27" s="5"/>
      <c r="E27" s="5"/>
      <c r="F27" s="5">
        <f>SUM(B27:E27)</f>
        <v>0</v>
      </c>
    </row>
    <row r="28" spans="1:6" s="6" customFormat="1" ht="16.5" customHeight="1">
      <c r="A28" s="4"/>
      <c r="B28" s="5"/>
      <c r="C28" s="5"/>
      <c r="D28" s="5"/>
      <c r="E28" s="5"/>
      <c r="F28" s="5"/>
    </row>
    <row r="29" spans="1:6" s="6" customFormat="1" ht="22.5">
      <c r="A29" s="4" t="s">
        <v>14</v>
      </c>
      <c r="B29" s="5"/>
      <c r="C29" s="5"/>
      <c r="D29" s="5"/>
      <c r="E29" s="5"/>
      <c r="F29" s="5"/>
    </row>
    <row r="30" spans="1:6" s="6" customFormat="1" ht="16.5" customHeight="1">
      <c r="A30" s="7" t="s">
        <v>15</v>
      </c>
      <c r="B30" s="5"/>
      <c r="C30" s="5"/>
      <c r="D30" s="5">
        <v>10201309.390000008</v>
      </c>
      <c r="E30" s="5">
        <v>0</v>
      </c>
      <c r="F30" s="5">
        <f>SUM(B30:E30)</f>
        <v>10201309.390000008</v>
      </c>
    </row>
    <row r="31" spans="1:6" s="6" customFormat="1" ht="16.5" customHeight="1">
      <c r="A31" s="7" t="s">
        <v>20</v>
      </c>
      <c r="B31" s="8"/>
      <c r="C31" s="5">
        <v>113068690</v>
      </c>
      <c r="D31" s="5">
        <v>-113068690</v>
      </c>
      <c r="E31" s="8">
        <v>0</v>
      </c>
      <c r="F31" s="5">
        <f>SUM(B31:E31)</f>
        <v>0</v>
      </c>
    </row>
    <row r="32" spans="1:6" s="6" customFormat="1" ht="16.5" customHeight="1">
      <c r="A32" s="7" t="s">
        <v>21</v>
      </c>
      <c r="B32" s="5">
        <v>2430.4</v>
      </c>
      <c r="C32" s="5"/>
      <c r="D32" s="5"/>
      <c r="E32" s="8"/>
      <c r="F32" s="5">
        <f>SUM(B32:E32)</f>
        <v>2430.4</v>
      </c>
    </row>
    <row r="33" spans="1:6" s="6" customFormat="1" ht="16.5" customHeight="1">
      <c r="A33" s="7" t="s">
        <v>17</v>
      </c>
      <c r="B33" s="5"/>
      <c r="C33" s="5"/>
      <c r="D33" s="5"/>
      <c r="E33" s="5"/>
      <c r="F33" s="5"/>
    </row>
    <row r="34" spans="1:6" s="6" customFormat="1" ht="16.5" customHeight="1">
      <c r="A34" s="7" t="s">
        <v>18</v>
      </c>
      <c r="B34" s="5"/>
      <c r="C34" s="5"/>
      <c r="D34" s="5"/>
      <c r="E34" s="5"/>
      <c r="F34" s="5"/>
    </row>
    <row r="35" spans="1:6" s="6" customFormat="1" ht="16.5" customHeight="1">
      <c r="A35" s="4"/>
      <c r="B35" s="8"/>
      <c r="C35" s="8"/>
      <c r="D35" s="8"/>
      <c r="E35" s="8"/>
      <c r="F35" s="8"/>
    </row>
    <row r="36" spans="1:6" s="6" customFormat="1" ht="22.5">
      <c r="A36" s="4" t="s">
        <v>31</v>
      </c>
      <c r="B36" s="8">
        <f>B21+B24+B25+1+B27+B32</f>
        <v>59868522.54</v>
      </c>
      <c r="C36" s="8">
        <f>C21+C31+C25+C32-1</f>
        <v>109310465</v>
      </c>
      <c r="D36" s="8">
        <f>D21+D30+D31</f>
        <v>10201309.390000015</v>
      </c>
      <c r="E36" s="8">
        <f>E21+E24</f>
        <v>0</v>
      </c>
      <c r="F36" s="8">
        <f>SUM(F21:F35)</f>
        <v>179380296.93</v>
      </c>
    </row>
    <row r="37" spans="1:6" s="6" customFormat="1" ht="16.5" customHeight="1" thickBot="1">
      <c r="A37" s="9"/>
      <c r="B37" s="10"/>
      <c r="C37" s="10"/>
      <c r="D37" s="10"/>
      <c r="E37" s="10"/>
      <c r="F37" s="10"/>
    </row>
    <row r="38" spans="2:6" ht="11.25">
      <c r="B38" s="11"/>
      <c r="C38" s="11"/>
      <c r="D38" s="11"/>
      <c r="E38" s="11"/>
      <c r="F38" s="11"/>
    </row>
    <row r="39" spans="2:6" ht="11.25">
      <c r="B39" s="11"/>
      <c r="C39" s="11"/>
      <c r="D39" s="11"/>
      <c r="E39" s="11"/>
      <c r="F39" s="11"/>
    </row>
    <row r="40" spans="1:6" ht="11.25">
      <c r="A40" s="18" t="s">
        <v>32</v>
      </c>
      <c r="B40" s="11"/>
      <c r="C40" s="11"/>
      <c r="D40" s="11"/>
      <c r="E40" s="11"/>
      <c r="F40" s="11"/>
    </row>
    <row r="41" spans="1:6" ht="11.25">
      <c r="A41" s="18"/>
      <c r="B41" s="11"/>
      <c r="C41" s="11"/>
      <c r="D41" s="11"/>
      <c r="E41" s="11"/>
      <c r="F41" s="11"/>
    </row>
    <row r="42" spans="1:6" ht="11.25">
      <c r="A42" s="18"/>
      <c r="B42" s="11"/>
      <c r="C42" s="11"/>
      <c r="D42" s="11"/>
      <c r="E42" s="11"/>
      <c r="F42" s="11"/>
    </row>
    <row r="43" spans="2:6" ht="11.25">
      <c r="B43" s="11"/>
      <c r="C43" s="11"/>
      <c r="D43" s="11"/>
      <c r="E43" s="11"/>
      <c r="F43" s="11"/>
    </row>
    <row r="44" spans="1:6" ht="11.25">
      <c r="A44" s="12" t="s">
        <v>22</v>
      </c>
      <c r="B44" s="13"/>
      <c r="C44" s="23" t="s">
        <v>23</v>
      </c>
      <c r="D44" s="23"/>
      <c r="E44" s="23"/>
      <c r="F44" s="23"/>
    </row>
    <row r="45" spans="1:6" ht="11.25">
      <c r="A45" s="14" t="s">
        <v>24</v>
      </c>
      <c r="B45" s="15"/>
      <c r="C45" s="24" t="s">
        <v>25</v>
      </c>
      <c r="D45" s="24"/>
      <c r="E45" s="24"/>
      <c r="F45" s="24"/>
    </row>
    <row r="50" spans="1:6" ht="24" customHeight="1">
      <c r="A50" s="20"/>
      <c r="B50" s="20"/>
      <c r="C50" s="20"/>
      <c r="D50" s="20"/>
      <c r="E50" s="20"/>
      <c r="F50" s="20"/>
    </row>
  </sheetData>
  <sheetProtection/>
  <mergeCells count="8">
    <mergeCell ref="A1:F1"/>
    <mergeCell ref="A50:F50"/>
    <mergeCell ref="A2:F2"/>
    <mergeCell ref="A3:F3"/>
    <mergeCell ref="A4:F4"/>
    <mergeCell ref="A5:F5"/>
    <mergeCell ref="C44:F44"/>
    <mergeCell ref="C45:F45"/>
  </mergeCells>
  <printOptions/>
  <pageMargins left="0.57" right="0.15748031496062992" top="0.5118110236220472" bottom="0.4330708661417323" header="0.31496062992125984" footer="0.31496062992125984"/>
  <pageSetup fitToHeight="0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BETELGEUSEN ESCARCEGA</cp:lastModifiedBy>
  <cp:lastPrinted>2016-04-29T16:18:27Z</cp:lastPrinted>
  <dcterms:created xsi:type="dcterms:W3CDTF">2015-07-11T01:23:22Z</dcterms:created>
  <dcterms:modified xsi:type="dcterms:W3CDTF">2016-04-29T22:32:23Z</dcterms:modified>
  <cp:category/>
  <cp:version/>
  <cp:contentType/>
  <cp:contentStatus/>
</cp:coreProperties>
</file>