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'Hoja1'!$B$1:$J$47</definedName>
  </definedNames>
  <calcPr fullCalcOnLoad="1"/>
</workbook>
</file>

<file path=xl/sharedStrings.xml><?xml version="1.0" encoding="utf-8"?>
<sst xmlns="http://schemas.openxmlformats.org/spreadsheetml/2006/main" count="39" uniqueCount="32">
  <si>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</si>
  <si>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</si>
  <si>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</si>
  <si>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</si>
  <si>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</si>
  <si>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</si>
  <si>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</si>
  <si>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</si>
  <si>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</si>
  <si>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</si>
  <si>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</si>
  <si>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</si>
  <si>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</si>
  <si>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</si>
  <si>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</si>
  <si>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</si>
  <si>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</si>
  <si>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</si>
  <si>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</si>
  <si>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</si>
  <si>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</si>
  <si>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</si>
  <si>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</si>
  <si>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</si>
  <si>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 xml:space="preserve">LIC. GERARDO FELIX HERNANDEZ </t>
  </si>
  <si>
    <t>DIRECTOR DE ADMINISTRACION</t>
  </si>
  <si>
    <t xml:space="preserve">ING. ALFREDO MARTINEZ OLIVAS  </t>
  </si>
  <si>
    <t>DIRECTOR GENERAL</t>
  </si>
  <si>
    <t>SISTEMA ESTATAL DE EVALUACION</t>
  </si>
  <si>
    <t>Junta de Caminos del Estado de Sonora</t>
  </si>
  <si>
    <t>(PESOS)</t>
  </si>
  <si>
    <t>Del 1o de Enero al 31 de Marzo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</si>
</sst>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>
        <color indexed="2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5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12" xfId="0" applyFont="1" applyFill="1" applyBorder="1" applyAlignment="1">
      <alignment vertical="top"/>
    </xf>
    <xf numFmtId="3" fontId="8" fillId="33" borderId="13" xfId="0" applyNumberFormat="1" applyFont="1" applyFill="1" applyBorder="1" applyAlignment="1">
      <alignment horizontal="right" vertical="top"/>
    </xf>
    <xf numFmtId="0" fontId="3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8" fillId="33" borderId="0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3" fillId="34" borderId="15" xfId="47" applyNumberFormat="1" applyFont="1" applyFill="1" applyBorder="1" applyAlignment="1">
      <alignment horizontal="center" vertical="center" wrapText="1"/>
    </xf>
    <xf numFmtId="165" fontId="3" fillId="34" borderId="16" xfId="47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 wrapText="1"/>
    </xf>
    <xf numFmtId="0" fontId="46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horizontal="left" vertical="top" wrapText="1"/>
    </xf>
    <xf numFmtId="165" fontId="6" fillId="34" borderId="17" xfId="47" applyNumberFormat="1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vertical="top" wrapText="1"/>
    </xf>
    <xf numFmtId="0" fontId="48" fillId="35" borderId="0" xfId="0" applyFont="1" applyFill="1" applyBorder="1" applyAlignment="1">
      <alignment vertical="top" wrapText="1"/>
    </xf>
    <xf numFmtId="0" fontId="49" fillId="35" borderId="0" xfId="0" applyFont="1" applyFill="1" applyBorder="1" applyAlignment="1">
      <alignment vertical="top" wrapText="1"/>
    </xf>
    <xf numFmtId="3" fontId="8" fillId="33" borderId="18" xfId="0" applyNumberFormat="1" applyFont="1" applyFill="1" applyBorder="1" applyAlignment="1">
      <alignment horizontal="right" vertical="top"/>
    </xf>
    <xf numFmtId="0" fontId="47" fillId="35" borderId="0" xfId="0" applyFont="1" applyFill="1" applyBorder="1" applyAlignment="1">
      <alignment horizontal="center" vertical="top" wrapText="1"/>
    </xf>
    <xf numFmtId="0" fontId="48" fillId="35" borderId="0" xfId="0" applyFont="1" applyFill="1" applyBorder="1" applyAlignment="1">
      <alignment horizontal="center" vertical="top" wrapText="1"/>
    </xf>
    <xf numFmtId="0" fontId="49" fillId="35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18" xfId="0" applyFont="1" applyFill="1" applyBorder="1" applyAlignment="1">
      <alignment horizontal="left" vertical="top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171450</xdr:colOff>
      <xdr:row>0</xdr:row>
      <xdr:rowOff>57150</xdr:rowOff>
    </xdr:from>
    <xdr:ext cx="333375" cy="247650"/>
    <xdr:sp>
      <xdr:nvSpPr>
        <xdr:cNvPr id="1" name="2 CuadroTexto"/>
        <xdr:cNvSpPr txBox="1">
          <a:spLocks noChangeArrowheads="1"/>
        </xdr:cNvSpPr>
      </xdr:nvSpPr>
      <xdr:spPr>
        <a:xfrm>
          <a:off x="9982200" y="57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ETCA-II-15</a:t>
          </a:r>
        </a:p>
      </xdr:txBody>
    </xdr:sp>
    <xdr:clientData/>
  </xdr:oneCellAnchor>
  <xdr:oneCellAnchor>
    <xdr:from>
      <xdr:col>8</xdr:col>
      <xdr:colOff>276225</xdr:colOff>
      <xdr:row>0</xdr:row>
      <xdr:rowOff>0</xdr:rowOff>
    </xdr:from>
    <xdr:ext cx="1238250" cy="238125"/>
    <xdr:sp>
      <xdr:nvSpPr>
        <xdr:cNvPr id="2" name="3 CuadroTexto"/>
        <xdr:cNvSpPr txBox="1">
          <a:spLocks noChangeArrowheads="1"/>
        </xdr:cNvSpPr>
      </xdr:nvSpPr>
      <xdr:spPr>
        <a:xfrm>
          <a:off x="8848725" y="0"/>
          <a:ext cx="1238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ETCA-I-04</a:t>
          </a:r>
        </a:p>
      </xdr:txBody>
    </xdr:sp>
    <xdr:clientData/>
  </xdr:oneCellAnchor>
  <xdr:oneCellAnchor>
    <xdr:from>
      <xdr:col>8</xdr:col>
      <xdr:colOff>0</xdr:colOff>
      <xdr:row>4</xdr:row>
      <xdr:rowOff>123825</xdr:rowOff>
    </xdr:from>
    <xdr:ext cx="1638300" cy="247650"/>
    <xdr:sp>
      <xdr:nvSpPr>
        <xdr:cNvPr id="3" name="4 CuadroTexto"/>
        <xdr:cNvSpPr txBox="1">
          <a:spLocks noChangeArrowheads="1"/>
        </xdr:cNvSpPr>
      </xdr:nvSpPr>
      <xdr:spPr>
        <a:xfrm>
          <a:off x="8572500" y="9429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TRIMESTRE: PRIMERO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showGridLines="0" tabSelected="1" zoomScalePageLayoutView="0" workbookViewId="0" topLeftCell="A19">
      <selection activeCell="E33" sqref="E33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35.7109375" style="0" customWidth="1"/>
    <col min="5" max="9" width="18.5742187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3" s="40" customFormat="1" ht="19.5" customHeight="1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4"/>
      <c r="L1" s="44"/>
      <c r="M1" s="44"/>
    </row>
    <row r="2" spans="2:15" s="40" customFormat="1" ht="1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5"/>
      <c r="L2" s="45"/>
      <c r="M2" s="45"/>
      <c r="N2" s="41"/>
      <c r="O2" s="41"/>
    </row>
    <row r="3" spans="2:13" s="40" customFormat="1" ht="15" customHeight="1">
      <c r="B3" s="49" t="s">
        <v>29</v>
      </c>
      <c r="C3" s="49"/>
      <c r="D3" s="49"/>
      <c r="E3" s="49"/>
      <c r="F3" s="49"/>
      <c r="G3" s="49"/>
      <c r="H3" s="49"/>
      <c r="I3" s="49"/>
      <c r="J3" s="49"/>
      <c r="K3" s="45"/>
      <c r="L3" s="45"/>
      <c r="M3" s="45"/>
    </row>
    <row r="4" spans="2:13" s="40" customFormat="1" ht="15" customHeight="1">
      <c r="B4" s="49" t="s">
        <v>31</v>
      </c>
      <c r="C4" s="49"/>
      <c r="D4" s="49"/>
      <c r="E4" s="49"/>
      <c r="F4" s="49"/>
      <c r="G4" s="49"/>
      <c r="H4" s="49"/>
      <c r="I4" s="49"/>
      <c r="J4" s="49"/>
      <c r="K4" s="45"/>
      <c r="L4" s="45"/>
      <c r="M4" s="45"/>
    </row>
    <row r="5" spans="2:13" s="42" customFormat="1" ht="12.75" customHeight="1">
      <c r="B5" s="50" t="s">
        <v>30</v>
      </c>
      <c r="C5" s="50"/>
      <c r="D5" s="50"/>
      <c r="E5" s="50"/>
      <c r="F5" s="50"/>
      <c r="G5" s="50"/>
      <c r="H5" s="50"/>
      <c r="I5" s="50"/>
      <c r="J5" s="50"/>
      <c r="K5" s="46"/>
      <c r="L5" s="46"/>
      <c r="M5" s="46"/>
    </row>
    <row r="6" spans="2:10" ht="12" customHeight="1">
      <c r="B6" s="1"/>
      <c r="C6" s="2"/>
      <c r="D6" s="1"/>
      <c r="E6" s="1"/>
      <c r="F6" s="1"/>
      <c r="G6" s="1"/>
      <c r="H6" s="1"/>
      <c r="I6" s="1"/>
      <c r="J6" s="1"/>
    </row>
    <row r="7" spans="2:10" ht="6" customHeight="1">
      <c r="B7" s="3"/>
      <c r="C7" s="3"/>
      <c r="D7" s="3" t="s">
        <v>1</v>
      </c>
      <c r="E7" s="3"/>
      <c r="F7" s="3"/>
      <c r="G7" s="3"/>
      <c r="H7" s="3"/>
      <c r="I7" s="3"/>
      <c r="J7" s="3"/>
    </row>
    <row r="8" spans="2:10" ht="6.75" customHeight="1">
      <c r="B8" s="3"/>
      <c r="C8" s="3"/>
      <c r="D8" s="3"/>
      <c r="E8" s="3"/>
      <c r="F8" s="3"/>
      <c r="G8" s="3"/>
      <c r="H8" s="3"/>
      <c r="I8" s="3"/>
      <c r="J8" s="3"/>
    </row>
    <row r="9" spans="2:10" ht="48">
      <c r="B9" s="43"/>
      <c r="C9" s="62" t="s">
        <v>2</v>
      </c>
      <c r="D9" s="62"/>
      <c r="E9" s="38" t="s">
        <v>3</v>
      </c>
      <c r="F9" s="38" t="s">
        <v>4</v>
      </c>
      <c r="G9" s="38" t="s">
        <v>5</v>
      </c>
      <c r="H9" s="38" t="s">
        <v>6</v>
      </c>
      <c r="I9" s="38" t="s">
        <v>7</v>
      </c>
      <c r="J9" s="39"/>
    </row>
    <row r="10" spans="2:10" ht="15">
      <c r="B10" s="4"/>
      <c r="C10" s="3"/>
      <c r="D10" s="3"/>
      <c r="E10" s="3"/>
      <c r="F10" s="3"/>
      <c r="G10" s="3"/>
      <c r="H10" s="3"/>
      <c r="I10" s="3"/>
      <c r="J10" s="5"/>
    </row>
    <row r="11" spans="2:10" ht="15">
      <c r="B11" s="6"/>
      <c r="C11" s="7"/>
      <c r="D11" s="8"/>
      <c r="E11" s="9"/>
      <c r="F11" s="10"/>
      <c r="G11" s="11"/>
      <c r="H11" s="2"/>
      <c r="I11" s="7"/>
      <c r="J11" s="12"/>
    </row>
    <row r="12" spans="2:10" ht="15">
      <c r="B12" s="13"/>
      <c r="C12" s="63" t="s">
        <v>8</v>
      </c>
      <c r="D12" s="63"/>
      <c r="E12" s="14">
        <v>0</v>
      </c>
      <c r="F12" s="14">
        <v>0</v>
      </c>
      <c r="G12" s="14">
        <v>0</v>
      </c>
      <c r="H12" s="14">
        <v>0</v>
      </c>
      <c r="I12" s="14">
        <f>+F12+G12</f>
        <v>0</v>
      </c>
      <c r="J12" s="12"/>
    </row>
    <row r="13" spans="2:10" ht="15">
      <c r="B13" s="13"/>
      <c r="C13" s="15"/>
      <c r="D13" s="9"/>
      <c r="E13" s="16"/>
      <c r="F13" s="16"/>
      <c r="G13" s="16"/>
      <c r="H13" s="16"/>
      <c r="I13" s="16"/>
      <c r="J13" s="12"/>
    </row>
    <row r="14" spans="2:10" ht="15">
      <c r="B14" s="13"/>
      <c r="C14" s="52" t="s">
        <v>9</v>
      </c>
      <c r="D14" s="52"/>
      <c r="E14" s="17">
        <f>SUM(E15:E17)</f>
        <v>59484880.5</v>
      </c>
      <c r="F14" s="17">
        <f>SUM(F15:F17)</f>
        <v>0</v>
      </c>
      <c r="G14" s="17">
        <f>SUM(G15:G17)</f>
        <v>0</v>
      </c>
      <c r="H14" s="17">
        <f>SUM(H15:H17)</f>
        <v>0</v>
      </c>
      <c r="I14" s="17">
        <f>+E14</f>
        <v>59484880.5</v>
      </c>
      <c r="J14" s="12"/>
    </row>
    <row r="15" spans="2:10" ht="15">
      <c r="B15" s="6"/>
      <c r="C15" s="51" t="s">
        <v>10</v>
      </c>
      <c r="D15" s="51"/>
      <c r="E15" s="18">
        <v>58835449.31</v>
      </c>
      <c r="F15" s="18">
        <v>0</v>
      </c>
      <c r="G15" s="18">
        <v>0</v>
      </c>
      <c r="H15" s="18">
        <v>0</v>
      </c>
      <c r="I15" s="17">
        <f>+E15</f>
        <v>58835449.31</v>
      </c>
      <c r="J15" s="12"/>
    </row>
    <row r="16" spans="2:10" ht="15">
      <c r="B16" s="6"/>
      <c r="C16" s="51" t="s">
        <v>11</v>
      </c>
      <c r="D16" s="51"/>
      <c r="E16" s="18">
        <v>649431.19</v>
      </c>
      <c r="F16" s="18">
        <v>0</v>
      </c>
      <c r="G16" s="18">
        <v>0</v>
      </c>
      <c r="H16" s="18">
        <v>0</v>
      </c>
      <c r="I16" s="17">
        <f>+E16</f>
        <v>649431.19</v>
      </c>
      <c r="J16" s="12"/>
    </row>
    <row r="17" spans="2:10" ht="15">
      <c r="B17" s="6"/>
      <c r="C17" s="51" t="s">
        <v>12</v>
      </c>
      <c r="D17" s="51"/>
      <c r="E17" s="18">
        <v>0</v>
      </c>
      <c r="F17" s="18">
        <v>0</v>
      </c>
      <c r="G17" s="18">
        <v>0</v>
      </c>
      <c r="H17" s="18">
        <v>0</v>
      </c>
      <c r="I17" s="17">
        <f>+E17</f>
        <v>0</v>
      </c>
      <c r="J17" s="12"/>
    </row>
    <row r="18" spans="2:10" ht="15">
      <c r="B18" s="13"/>
      <c r="C18" s="15"/>
      <c r="D18" s="9"/>
      <c r="E18" s="16"/>
      <c r="F18" s="16"/>
      <c r="G18" s="16"/>
      <c r="H18" s="16"/>
      <c r="I18" s="16"/>
      <c r="J18" s="12"/>
    </row>
    <row r="19" spans="2:10" ht="15">
      <c r="B19" s="13"/>
      <c r="C19" s="52" t="s">
        <v>13</v>
      </c>
      <c r="D19" s="52"/>
      <c r="E19" s="17">
        <v>0</v>
      </c>
      <c r="F19" s="17">
        <f>+F21+F22+F23</f>
        <v>824012272.6</v>
      </c>
      <c r="G19" s="17">
        <f>+G20</f>
        <v>0</v>
      </c>
      <c r="H19" s="17">
        <f>+H22</f>
        <v>0</v>
      </c>
      <c r="I19" s="17">
        <f>+F19+G19+H19</f>
        <v>824012272.6</v>
      </c>
      <c r="J19" s="12"/>
    </row>
    <row r="20" spans="2:10" ht="15">
      <c r="B20" s="6"/>
      <c r="C20" s="51" t="s">
        <v>14</v>
      </c>
      <c r="D20" s="51"/>
      <c r="E20" s="18">
        <v>0</v>
      </c>
      <c r="F20" s="18">
        <v>0</v>
      </c>
      <c r="G20" s="18"/>
      <c r="H20" s="18">
        <v>0</v>
      </c>
      <c r="I20" s="17">
        <f>+G20</f>
        <v>0</v>
      </c>
      <c r="J20" s="12"/>
    </row>
    <row r="21" spans="2:10" ht="15">
      <c r="B21" s="6"/>
      <c r="C21" s="51" t="s">
        <v>15</v>
      </c>
      <c r="D21" s="51"/>
      <c r="E21" s="18">
        <v>0</v>
      </c>
      <c r="F21" s="18">
        <v>824012272.6</v>
      </c>
      <c r="G21" s="18">
        <v>0</v>
      </c>
      <c r="H21" s="18">
        <v>0</v>
      </c>
      <c r="I21" s="17">
        <f>+F21</f>
        <v>824012272.6</v>
      </c>
      <c r="J21" s="12"/>
    </row>
    <row r="22" spans="2:10" ht="15">
      <c r="B22" s="6"/>
      <c r="C22" s="51" t="s">
        <v>16</v>
      </c>
      <c r="D22" s="51"/>
      <c r="E22" s="18">
        <v>0</v>
      </c>
      <c r="F22" s="18">
        <v>0</v>
      </c>
      <c r="G22" s="18">
        <v>0</v>
      </c>
      <c r="H22" s="18">
        <v>0</v>
      </c>
      <c r="I22" s="17">
        <f>+F22+H22</f>
        <v>0</v>
      </c>
      <c r="J22" s="12"/>
    </row>
    <row r="23" spans="2:10" ht="15">
      <c r="B23" s="6"/>
      <c r="C23" s="51" t="s">
        <v>17</v>
      </c>
      <c r="D23" s="51"/>
      <c r="E23" s="18">
        <v>0</v>
      </c>
      <c r="F23" s="18">
        <v>0</v>
      </c>
      <c r="G23" s="18">
        <v>0</v>
      </c>
      <c r="H23" s="18">
        <v>0</v>
      </c>
      <c r="I23" s="17">
        <f>+F23</f>
        <v>0</v>
      </c>
      <c r="J23" s="12"/>
    </row>
    <row r="24" spans="2:10" ht="15">
      <c r="B24" s="13"/>
      <c r="C24" s="15"/>
      <c r="D24" s="9"/>
      <c r="E24" s="16"/>
      <c r="F24" s="16"/>
      <c r="G24" s="16"/>
      <c r="H24" s="16"/>
      <c r="I24" s="16"/>
      <c r="J24" s="12"/>
    </row>
    <row r="25" spans="2:10" ht="15.75" thickBot="1">
      <c r="B25" s="13"/>
      <c r="C25" s="61" t="s">
        <v>20</v>
      </c>
      <c r="D25" s="61"/>
      <c r="E25" s="47">
        <f>+E14</f>
        <v>59484880.5</v>
      </c>
      <c r="F25" s="47">
        <f>+F12+F19</f>
        <v>824012272.6</v>
      </c>
      <c r="G25" s="47">
        <f>+G19</f>
        <v>0</v>
      </c>
      <c r="H25" s="47">
        <f>+H19</f>
        <v>0</v>
      </c>
      <c r="I25" s="47">
        <f>+E25+F25+G25+H25</f>
        <v>883497153.1</v>
      </c>
      <c r="J25" s="12"/>
    </row>
    <row r="26" spans="2:10" ht="15">
      <c r="B26" s="6"/>
      <c r="C26" s="9"/>
      <c r="D26" s="11"/>
      <c r="E26" s="16"/>
      <c r="F26" s="16"/>
      <c r="G26" s="16"/>
      <c r="H26" s="16"/>
      <c r="I26" s="16"/>
      <c r="J26" s="12"/>
    </row>
    <row r="27" spans="2:10" ht="15">
      <c r="B27" s="13"/>
      <c r="C27" s="52" t="s">
        <v>21</v>
      </c>
      <c r="D27" s="52"/>
      <c r="E27" s="31">
        <f>+E28+E29+E30</f>
        <v>0</v>
      </c>
      <c r="F27" s="17">
        <f>SUM(F28:F30)</f>
        <v>0</v>
      </c>
      <c r="G27" s="17">
        <f>SUM(G28:G30)</f>
        <v>0</v>
      </c>
      <c r="H27" s="17">
        <f>SUM(H28:H30)</f>
        <v>0</v>
      </c>
      <c r="I27" s="31">
        <f>+E27</f>
        <v>0</v>
      </c>
      <c r="J27" s="12"/>
    </row>
    <row r="28" spans="2:10" ht="15">
      <c r="B28" s="6"/>
      <c r="C28" s="51" t="s">
        <v>18</v>
      </c>
      <c r="D28" s="51"/>
      <c r="E28" s="18"/>
      <c r="F28" s="18">
        <v>0</v>
      </c>
      <c r="G28" s="18">
        <v>0</v>
      </c>
      <c r="H28" s="18">
        <v>0</v>
      </c>
      <c r="I28" s="31">
        <f>+E28</f>
        <v>0</v>
      </c>
      <c r="J28" s="12"/>
    </row>
    <row r="29" spans="2:10" ht="15">
      <c r="B29" s="6"/>
      <c r="C29" s="51" t="s">
        <v>11</v>
      </c>
      <c r="D29" s="51"/>
      <c r="E29" s="18"/>
      <c r="F29" s="18">
        <v>0</v>
      </c>
      <c r="G29" s="18">
        <v>0</v>
      </c>
      <c r="H29" s="18">
        <v>0</v>
      </c>
      <c r="I29" s="31">
        <f>+E29</f>
        <v>0</v>
      </c>
      <c r="J29" s="12"/>
    </row>
    <row r="30" spans="2:10" ht="15">
      <c r="B30" s="6"/>
      <c r="C30" s="51" t="s">
        <v>12</v>
      </c>
      <c r="D30" s="51"/>
      <c r="E30" s="18">
        <v>0</v>
      </c>
      <c r="F30" s="18">
        <v>0</v>
      </c>
      <c r="G30" s="18">
        <v>0</v>
      </c>
      <c r="H30" s="18">
        <v>0</v>
      </c>
      <c r="I30" s="31">
        <f>+E30</f>
        <v>0</v>
      </c>
      <c r="J30" s="12"/>
    </row>
    <row r="31" spans="2:10" ht="15">
      <c r="B31" s="13"/>
      <c r="C31" s="15"/>
      <c r="D31" s="9"/>
      <c r="E31" s="16"/>
      <c r="F31" s="16"/>
      <c r="G31" s="16"/>
      <c r="H31" s="16"/>
      <c r="I31" s="16"/>
      <c r="J31" s="12"/>
    </row>
    <row r="32" spans="2:10" ht="15">
      <c r="B32" s="13" t="s">
        <v>1</v>
      </c>
      <c r="C32" s="52" t="s">
        <v>22</v>
      </c>
      <c r="D32" s="52"/>
      <c r="E32" s="17">
        <f>SUM(E33:E36)</f>
        <v>0</v>
      </c>
      <c r="F32" s="31">
        <f>+F34+F35+F36</f>
        <v>-17926.85</v>
      </c>
      <c r="G32" s="31">
        <f>+G33</f>
        <v>76663730.36</v>
      </c>
      <c r="H32" s="17">
        <f>SUM(H33:H36)</f>
        <v>0</v>
      </c>
      <c r="I32" s="31">
        <f>+F32+G32+H32</f>
        <v>76645803.51</v>
      </c>
      <c r="J32" s="12"/>
    </row>
    <row r="33" spans="2:10" ht="15">
      <c r="B33" s="6"/>
      <c r="C33" s="51" t="s">
        <v>14</v>
      </c>
      <c r="D33" s="51"/>
      <c r="E33" s="18">
        <v>0</v>
      </c>
      <c r="F33" s="18">
        <v>0</v>
      </c>
      <c r="G33" s="18">
        <v>76663730.36</v>
      </c>
      <c r="H33" s="18">
        <v>0</v>
      </c>
      <c r="I33" s="31">
        <f>+G33</f>
        <v>76663730.36</v>
      </c>
      <c r="J33" s="12"/>
    </row>
    <row r="34" spans="2:10" ht="15">
      <c r="B34" s="6"/>
      <c r="C34" s="51" t="s">
        <v>15</v>
      </c>
      <c r="D34" s="51"/>
      <c r="E34" s="18">
        <v>0</v>
      </c>
      <c r="F34" s="18">
        <v>-17926.85</v>
      </c>
      <c r="G34" s="18">
        <v>0</v>
      </c>
      <c r="H34" s="18">
        <v>0</v>
      </c>
      <c r="I34" s="31">
        <f>+F34</f>
        <v>-17926.85</v>
      </c>
      <c r="J34" s="12"/>
    </row>
    <row r="35" spans="2:10" ht="15">
      <c r="B35" s="6"/>
      <c r="C35" s="51" t="s">
        <v>16</v>
      </c>
      <c r="D35" s="51"/>
      <c r="E35" s="18">
        <v>0</v>
      </c>
      <c r="F35" s="18">
        <v>0</v>
      </c>
      <c r="G35" s="18">
        <v>0</v>
      </c>
      <c r="H35" s="18">
        <v>0</v>
      </c>
      <c r="I35" s="31">
        <f>+F35+H35</f>
        <v>0</v>
      </c>
      <c r="J35" s="12"/>
    </row>
    <row r="36" spans="2:10" ht="15">
      <c r="B36" s="6"/>
      <c r="C36" s="51" t="s">
        <v>17</v>
      </c>
      <c r="D36" s="51"/>
      <c r="E36" s="18">
        <v>0</v>
      </c>
      <c r="F36" s="18">
        <v>0</v>
      </c>
      <c r="G36" s="18">
        <v>0</v>
      </c>
      <c r="H36" s="18">
        <v>0</v>
      </c>
      <c r="I36" s="31">
        <f>+F36</f>
        <v>0</v>
      </c>
      <c r="J36" s="12"/>
    </row>
    <row r="37" spans="2:10" ht="15">
      <c r="B37" s="13"/>
      <c r="C37" s="15"/>
      <c r="D37" s="9"/>
      <c r="E37" s="16"/>
      <c r="F37" s="16"/>
      <c r="G37" s="16"/>
      <c r="H37" s="16"/>
      <c r="I37" s="16"/>
      <c r="J37" s="12"/>
    </row>
    <row r="38" spans="2:10" ht="15">
      <c r="B38" s="19"/>
      <c r="C38" s="54" t="s">
        <v>23</v>
      </c>
      <c r="D38" s="54"/>
      <c r="E38" s="32">
        <f>+E25+E27</f>
        <v>59484880.5</v>
      </c>
      <c r="F38" s="32">
        <f>+F25+F32</f>
        <v>823994345.75</v>
      </c>
      <c r="G38" s="32">
        <f>G25+G32+G12</f>
        <v>76663730.36</v>
      </c>
      <c r="H38" s="32">
        <f>+H25+H32</f>
        <v>0</v>
      </c>
      <c r="I38" s="20">
        <f>SUM(E38:H38)</f>
        <v>960142956.61</v>
      </c>
      <c r="J38" s="21"/>
    </row>
    <row r="39" spans="2:10" ht="15">
      <c r="B39" s="22"/>
      <c r="C39" s="22"/>
      <c r="D39" s="22"/>
      <c r="E39" s="22"/>
      <c r="F39" s="22"/>
      <c r="G39" s="22"/>
      <c r="H39" s="22"/>
      <c r="I39" s="22"/>
      <c r="J39" s="23"/>
    </row>
    <row r="40" spans="5:10" ht="15">
      <c r="E40" s="24"/>
      <c r="F40" s="24"/>
      <c r="J40" s="8"/>
    </row>
    <row r="41" spans="2:11" ht="15">
      <c r="B41" s="1"/>
      <c r="C41" s="55" t="s">
        <v>19</v>
      </c>
      <c r="D41" s="55"/>
      <c r="E41" s="55"/>
      <c r="F41" s="55"/>
      <c r="G41" s="55"/>
      <c r="H41" s="55"/>
      <c r="I41" s="55"/>
      <c r="J41" s="55"/>
      <c r="K41" s="11"/>
    </row>
    <row r="42" spans="2:11" ht="15">
      <c r="B42" s="1"/>
      <c r="C42" s="33"/>
      <c r="D42" s="33"/>
      <c r="E42" s="33"/>
      <c r="F42" s="33"/>
      <c r="G42" s="33"/>
      <c r="H42" s="33"/>
      <c r="I42" s="33"/>
      <c r="J42" s="33"/>
      <c r="K42" s="11"/>
    </row>
    <row r="43" spans="2:11" ht="15">
      <c r="B43" s="1"/>
      <c r="C43" s="11"/>
      <c r="D43" s="25"/>
      <c r="E43" s="26"/>
      <c r="F43" s="26"/>
      <c r="G43" s="1"/>
      <c r="H43" s="27"/>
      <c r="I43" s="25"/>
      <c r="J43" s="26"/>
      <c r="K43" s="26"/>
    </row>
    <row r="44" spans="2:11" ht="15">
      <c r="B44" s="1"/>
      <c r="C44" s="11"/>
      <c r="D44" s="56"/>
      <c r="E44" s="56"/>
      <c r="F44" s="26"/>
      <c r="G44" s="1"/>
      <c r="H44" s="57"/>
      <c r="I44" s="57"/>
      <c r="J44" s="26"/>
      <c r="K44" s="26"/>
    </row>
    <row r="45" spans="2:11" ht="15" customHeight="1">
      <c r="B45" s="1"/>
      <c r="C45" s="28"/>
      <c r="D45" s="58" t="s">
        <v>24</v>
      </c>
      <c r="E45" s="58"/>
      <c r="F45" s="26"/>
      <c r="G45" s="26"/>
      <c r="H45" s="58" t="s">
        <v>26</v>
      </c>
      <c r="I45" s="58"/>
      <c r="J45" s="9"/>
      <c r="K45" s="26"/>
    </row>
    <row r="46" spans="2:11" ht="15" customHeight="1">
      <c r="B46" s="1"/>
      <c r="C46" s="29"/>
      <c r="D46" s="53" t="s">
        <v>25</v>
      </c>
      <c r="E46" s="53"/>
      <c r="F46" s="30"/>
      <c r="G46" s="30"/>
      <c r="H46" s="53" t="s">
        <v>27</v>
      </c>
      <c r="I46" s="53"/>
      <c r="J46" s="9"/>
      <c r="K46" s="26"/>
    </row>
    <row r="47" ht="30" customHeight="1"/>
    <row r="48" spans="4:9" s="34" customFormat="1" ht="15" customHeight="1">
      <c r="D48" s="64"/>
      <c r="E48" s="65"/>
      <c r="H48" s="64"/>
      <c r="I48" s="65"/>
    </row>
    <row r="49" spans="4:9" s="35" customFormat="1" ht="15" customHeight="1">
      <c r="D49" s="59"/>
      <c r="E49" s="60"/>
      <c r="H49" s="59"/>
      <c r="I49" s="60"/>
    </row>
    <row r="50" spans="4:9" s="35" customFormat="1" ht="15" customHeight="1">
      <c r="D50" s="36"/>
      <c r="E50" s="37"/>
      <c r="H50" s="36"/>
      <c r="I50" s="37"/>
    </row>
    <row r="51" spans="4:9" s="35" customFormat="1" ht="15" customHeight="1">
      <c r="D51" s="59"/>
      <c r="E51" s="60"/>
      <c r="H51" s="59"/>
      <c r="I51" s="60"/>
    </row>
    <row r="52" spans="4:9" s="35" customFormat="1" ht="15" customHeight="1">
      <c r="D52" s="59"/>
      <c r="E52" s="60"/>
      <c r="H52" s="59"/>
      <c r="I52" s="60"/>
    </row>
    <row r="53" ht="15"/>
    <row r="54" ht="15"/>
    <row r="55" ht="15"/>
    <row r="56" ht="15"/>
    <row r="57" ht="15"/>
    <row r="58" ht="15"/>
  </sheetData>
  <sheetProtection/>
  <mergeCells count="42">
    <mergeCell ref="H51:I51"/>
    <mergeCell ref="C9:D9"/>
    <mergeCell ref="C12:D12"/>
    <mergeCell ref="C14:D14"/>
    <mergeCell ref="D52:E52"/>
    <mergeCell ref="H52:I52"/>
    <mergeCell ref="D48:E48"/>
    <mergeCell ref="H48:I48"/>
    <mergeCell ref="D49:E49"/>
    <mergeCell ref="H49:I49"/>
    <mergeCell ref="D51:E51"/>
    <mergeCell ref="C36:D36"/>
    <mergeCell ref="C22:D22"/>
    <mergeCell ref="C23:D23"/>
    <mergeCell ref="C25:D25"/>
    <mergeCell ref="C27:D27"/>
    <mergeCell ref="D46:E46"/>
    <mergeCell ref="C21:D21"/>
    <mergeCell ref="C33:D33"/>
    <mergeCell ref="C34:D34"/>
    <mergeCell ref="C15:D15"/>
    <mergeCell ref="C16:D16"/>
    <mergeCell ref="C17:D17"/>
    <mergeCell ref="C19:D19"/>
    <mergeCell ref="C20:D20"/>
    <mergeCell ref="H46:I46"/>
    <mergeCell ref="C38:D38"/>
    <mergeCell ref="C41:J41"/>
    <mergeCell ref="D44:E44"/>
    <mergeCell ref="H44:I44"/>
    <mergeCell ref="D45:E45"/>
    <mergeCell ref="H45:I45"/>
    <mergeCell ref="B1:J1"/>
    <mergeCell ref="B2:J2"/>
    <mergeCell ref="B3:J3"/>
    <mergeCell ref="B4:J4"/>
    <mergeCell ref="B5:J5"/>
    <mergeCell ref="C35:D35"/>
    <mergeCell ref="C28:D28"/>
    <mergeCell ref="C29:D29"/>
    <mergeCell ref="C30:D30"/>
    <mergeCell ref="C32:D32"/>
  </mergeCells>
  <printOptions horizontalCentered="1" verticalCentered="1"/>
  <pageMargins left="0.31496062992125984" right="0.31496062992125984" top="0.35433070866141736" bottom="0.28" header="0" footer="0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Beatriz Baldenegro</cp:lastModifiedBy>
  <cp:lastPrinted>2017-04-21T00:36:59Z</cp:lastPrinted>
  <dcterms:created xsi:type="dcterms:W3CDTF">2014-09-04T19:19:04Z</dcterms:created>
  <dcterms:modified xsi:type="dcterms:W3CDTF">2017-05-09T22:09:53Z</dcterms:modified>
  <cp:category/>
  <cp:version/>
  <cp:contentType/>
  <cp:contentStatus/>
</cp:coreProperties>
</file>