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Lupita Moreno</author>
  </authors>
  <commentList>
    <comment ref="N7" authorId="0">
      <text>
        <r>
          <rPr>
            <sz val="9"/>
            <rFont val="Tahoma"/>
            <family val="2"/>
          </rPr>
          <t>Colocar el ID que contiene los datos de la hoja: 'Tabla 231789'</t>
        </r>
      </text>
    </comment>
    <comment ref="O7" authorId="0">
      <text>
        <r>
          <rPr>
            <b/>
            <sz val="9"/>
            <rFont val="Tahoma"/>
            <family val="2"/>
          </rPr>
          <t>Colocar el ID que contiene los datos de la hoja: 'Tabla 231791'</t>
        </r>
        <r>
          <rPr>
            <sz val="9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2"/>
          </rPr>
          <t>Colocar el ID que contiene los datos de la hoja: 'Tabla 231787'</t>
        </r>
        <r>
          <rPr>
            <sz val="9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9"/>
            <rFont val="Tahoma"/>
            <family val="2"/>
          </rPr>
          <t>Colocar el ID que contiene los datos de la hoja: 'Tabla 231788'</t>
        </r>
        <r>
          <rPr>
            <sz val="9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Colocar el ID que contiene los datos de la hoja: 'Tabla 231794'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Colocar el ID que contiene los datos de la hoja: 'Tabla 231790'</t>
        </r>
        <r>
          <rPr>
            <sz val="9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9"/>
            <rFont val="Tahoma"/>
            <family val="2"/>
          </rPr>
          <t>Colocar el ID que contiene los datos de la hoja: 'Tabla 231792'</t>
        </r>
        <r>
          <rPr>
            <sz val="9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9"/>
            <rFont val="Tahoma"/>
            <family val="2"/>
          </rPr>
          <t>Colocar el ID que contiene los datos de la hoja: 'Tabla 231795'</t>
        </r>
        <r>
          <rPr>
            <sz val="9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9"/>
            <rFont val="Tahoma"/>
            <family val="2"/>
          </rPr>
          <t>Colocar el ID que contiene los datos de la hoja: 'Tabla 231797'</t>
        </r>
        <r>
          <rPr>
            <sz val="9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9"/>
            <rFont val="Tahoma"/>
            <family val="2"/>
          </rPr>
          <t>Colocar el ID que contiene los datos de la hoja: 'Tabla 231796'</t>
        </r>
        <r>
          <rPr>
            <sz val="9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9"/>
            <rFont val="Tahoma"/>
            <family val="2"/>
          </rPr>
          <t>Colocar el ID que contiene los datos de la hoja: 'Tabla 231798'</t>
        </r>
        <r>
          <rPr>
            <sz val="9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9"/>
            <rFont val="Tahoma"/>
            <family val="2"/>
          </rPr>
          <t>Colocar el ID que contiene los datos de la hoja: 'Tabla 231799'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9"/>
            <rFont val="Tahoma"/>
            <family val="2"/>
          </rPr>
          <t>Colocar el ID que contiene los datos de la hoja: 'Tabla 231800'</t>
        </r>
        <r>
          <rPr>
            <sz val="9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rFont val="Tahoma"/>
            <family val="2"/>
          </rPr>
          <t>Colocar el ID que contiene los datos de la hoja: 'Tabla 231793'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<sst xmlns="http://schemas.openxmlformats.org/spreadsheetml/2006/main" count="1982" uniqueCount="373">
  <si>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</si>
  <si>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</si>
  <si>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</si>
  <si>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</si>
  <si>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</si>
  <si>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</si>
  <si>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</si>
  <si>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</si>
  <si>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</si>
  <si>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</si>
  <si>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</si>
  <si>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</si>
  <si>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</si>
  <si>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</si>
  <si>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</si>
  <si>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</si>
  <si>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</si>
  <si>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</si>
  <si>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</si>
  <si>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</si>
  <si>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</si>
  <si>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</si>
  <si>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</si>
  <si>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</si>
  <si>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</si>
  <si>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</si>
  <si>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</si>
  <si>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</si>
  <si>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</si>
  <si>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</si>
  <si>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</si>
  <si>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</si>
  <si>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</si>
  <si>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</si>
  <si>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</si>
  <si>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</si>
  <si>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</si>
  <si>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</si>
  <si>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</si>
  <si>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</si>
  <si>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</si>
  <si>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</si>
  <si>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</si>
  <si>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</si>
  <si>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</si>
  <si>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</si>
  <si>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</si>
  <si>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</si>
  <si>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</si>
  <si>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</si>
  <si>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</si>
  <si>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</si>
  <si>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</si>
  <si>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</si>
  <si>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</si>
  <si>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</si>
  <si>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</si>
  <si>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</si>
  <si>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</si>
  <si>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</si>
  <si>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</si>
  <si>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</si>
  <si>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</si>
  <si>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</si>
  <si>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</si>
  <si>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</si>
  <si>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</si>
  <si>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</si>
  <si>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</si>
  <si>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</si>
  <si>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</si>
  <si>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</si>
  <si>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</si>
  <si>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</si>
  <si>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</si>
  <si>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</si>
  <si>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</si>
  <si>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</si>
  <si>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</si>
  <si>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</si>
  <si>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</si>
  <si>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</si>
  <si>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</si>
  <si>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</si>
  <si>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</si>
  <si>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</si>
  <si>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</si>
  <si>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</si>
  <si>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</si>
  <si>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</si>
  <si>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</si>
  <si>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</si>
  <si>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</si>
  <si>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</si>
  <si>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</si>
  <si>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</si>
  <si>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</si>
  <si>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</si>
  <si>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</si>
  <si>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</si>
  <si>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</si>
  <si>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</si>
  <si>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</si>
  <si>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</si>
  <si>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</si>
  <si>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</si>
  <si>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</si>
  <si>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</si>
  <si>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</si>
  <si>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</si>
  <si>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</si>
  <si>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</si>
  <si>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</si>
  <si>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</si>
  <si>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</si>
  <si>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</si>
  <si>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</si>
  <si>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</si>
  <si>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</si>
  <si>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</si>
  <si>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</si>
  <si>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</si>
  <si>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</si>
  <si>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</si>
  <si>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</si>
  <si>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</si>
  <si>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</si>
  <si>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</si>
  <si>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</si>
  <si>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</si>
  <si>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</si>
  <si>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</si>
  <si>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</si>
  <si>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</si>
  <si>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</si>
  <si>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</si>
  <si>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</si>
  <si>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</si>
  <si>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</si>
  <si>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</si>
  <si>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</si>
  <si>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</si>
  <si>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</si>
  <si>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</si>
  <si>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</si>
  <si>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</si>
  <si>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</si>
  <si>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</si>
  <si>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</si>
  <si>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</si>
  <si>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</si>
  <si>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</si>
  <si>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</si>
  <si>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</si>
  <si>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</si>
  <si>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</si>
  <si>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</si>
  <si>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Jefe de Recursos Materiales</t>
  </si>
  <si>
    <t>Asistente Técnico</t>
  </si>
  <si>
    <t>Subdirector de Sistemas y Archivo</t>
  </si>
  <si>
    <t>Asistente Ejecutivo de Cartera</t>
  </si>
  <si>
    <t>Asesor Ejecutivo</t>
  </si>
  <si>
    <t>Asistente Ejecutivo de Seguimiento</t>
  </si>
  <si>
    <t>Asistente de Servicios Administrativos</t>
  </si>
  <si>
    <t>Asistente de Mantenimiento</t>
  </si>
  <si>
    <t>Subdirector de Financiamiento</t>
  </si>
  <si>
    <t>Subdirector de Operación y Cartera</t>
  </si>
  <si>
    <t>Director General Jurídico</t>
  </si>
  <si>
    <t>Director de Contabilidad y Finanzas</t>
  </si>
  <si>
    <t>Subdirector de Supervision</t>
  </si>
  <si>
    <t>Secretaria Ejecutiva</t>
  </si>
  <si>
    <t>Secretario Particular</t>
  </si>
  <si>
    <t>Auditor</t>
  </si>
  <si>
    <t>Asesor Ejecutivo de Contratos</t>
  </si>
  <si>
    <t>Coordinador Técnico de Servicios Admvos.</t>
  </si>
  <si>
    <t>Director de Recursos Humanos y Servicios Administrativos</t>
  </si>
  <si>
    <t>Director General de Administración</t>
  </si>
  <si>
    <t>Subdirector de Validacion</t>
  </si>
  <si>
    <t>Coordinador Jurídico</t>
  </si>
  <si>
    <t>Subdirector de Control Interno Administrativo</t>
  </si>
  <si>
    <t>Subdirector de Recuperación de Cartera</t>
  </si>
  <si>
    <t>Director General de Supervisión</t>
  </si>
  <si>
    <t>Coordinador de Archivo</t>
  </si>
  <si>
    <t>Coordinador de Finanzas</t>
  </si>
  <si>
    <t>Subdirector de Administración de Bienes</t>
  </si>
  <si>
    <t>Asistente Ejecutivo de Supervision</t>
  </si>
  <si>
    <t>Titular del Órgano de Control y Desarrollo Administrativo</t>
  </si>
  <si>
    <t>Coordinador de Seguimiento</t>
  </si>
  <si>
    <t>Asistente Ejecutivo de Contabilidad</t>
  </si>
  <si>
    <t>Dirección General de Administración</t>
  </si>
  <si>
    <t>Dirección General de Financiamiento</t>
  </si>
  <si>
    <t>Dirección General de Promoción</t>
  </si>
  <si>
    <t>Dirección General Jurídica</t>
  </si>
  <si>
    <t>Órgano de Control y Desarrollo Administrativo</t>
  </si>
  <si>
    <t>Coordinación Ejecutiva</t>
  </si>
  <si>
    <t>Dirección General de Supervision</t>
  </si>
  <si>
    <t>Dalzira María</t>
  </si>
  <si>
    <t>Cajigas</t>
  </si>
  <si>
    <t>Madero</t>
  </si>
  <si>
    <t>Grecia María</t>
  </si>
  <si>
    <t>Castillo</t>
  </si>
  <si>
    <t>Orduño</t>
  </si>
  <si>
    <t>Marco Antonio</t>
  </si>
  <si>
    <t>Cebreros</t>
  </si>
  <si>
    <t>López</t>
  </si>
  <si>
    <t>Raymundo</t>
  </si>
  <si>
    <t>Cervantes</t>
  </si>
  <si>
    <t>Fernández</t>
  </si>
  <si>
    <t>Lauro Joaquín</t>
  </si>
  <si>
    <t>Córdova</t>
  </si>
  <si>
    <t>Carreón</t>
  </si>
  <si>
    <t>Manuel</t>
  </si>
  <si>
    <t>Cuen</t>
  </si>
  <si>
    <t>Rolando Alfredo</t>
  </si>
  <si>
    <t>Flores</t>
  </si>
  <si>
    <t>Angulo</t>
  </si>
  <si>
    <t>Blanca Lizeth</t>
  </si>
  <si>
    <t>Fragoso</t>
  </si>
  <si>
    <t>Cárdenas</t>
  </si>
  <si>
    <t>Ignacio Alberto</t>
  </si>
  <si>
    <t>García</t>
  </si>
  <si>
    <t>Gutiérrez</t>
  </si>
  <si>
    <t>Carlos Humberto</t>
  </si>
  <si>
    <t>Garza</t>
  </si>
  <si>
    <t>Martín</t>
  </si>
  <si>
    <t>Gladys Janeth</t>
  </si>
  <si>
    <t xml:space="preserve">González </t>
  </si>
  <si>
    <t>Vega</t>
  </si>
  <si>
    <t>Margarita</t>
  </si>
  <si>
    <t>Guevara</t>
  </si>
  <si>
    <t>Mireya</t>
  </si>
  <si>
    <t>Jiménez</t>
  </si>
  <si>
    <t>Martha Lizeth</t>
  </si>
  <si>
    <t>León</t>
  </si>
  <si>
    <t>Moreno</t>
  </si>
  <si>
    <t>Janice Ariadne</t>
  </si>
  <si>
    <t>Marisa</t>
  </si>
  <si>
    <t xml:space="preserve">López </t>
  </si>
  <si>
    <t>Ruiz</t>
  </si>
  <si>
    <t>Hugo</t>
  </si>
  <si>
    <t>López Olivera</t>
  </si>
  <si>
    <t>Sánchez</t>
  </si>
  <si>
    <t>Alfonso Trece</t>
  </si>
  <si>
    <t>Loustaunau</t>
  </si>
  <si>
    <t>Velarde</t>
  </si>
  <si>
    <t>Guadalupe</t>
  </si>
  <si>
    <t>Luna</t>
  </si>
  <si>
    <t>Santacruz</t>
  </si>
  <si>
    <t>Luisa</t>
  </si>
  <si>
    <t>Macías</t>
  </si>
  <si>
    <t>Peralta</t>
  </si>
  <si>
    <t>Edith Margarita</t>
  </si>
  <si>
    <t>Mariscal</t>
  </si>
  <si>
    <t>Samaniego</t>
  </si>
  <si>
    <t>Christian Tadeo</t>
  </si>
  <si>
    <t>Martínez</t>
  </si>
  <si>
    <t>Morales</t>
  </si>
  <si>
    <t>Eva Guadalupe</t>
  </si>
  <si>
    <t>Monge</t>
  </si>
  <si>
    <t>Miranda</t>
  </si>
  <si>
    <t>Aaron Jesús</t>
  </si>
  <si>
    <t>Monreal</t>
  </si>
  <si>
    <t>Francisco Eduardo</t>
  </si>
  <si>
    <t>Montaño</t>
  </si>
  <si>
    <t>González</t>
  </si>
  <si>
    <t>Limón</t>
  </si>
  <si>
    <t>Gonzalo</t>
  </si>
  <si>
    <t>Noriega</t>
  </si>
  <si>
    <t>María Guadalupe</t>
  </si>
  <si>
    <t xml:space="preserve">Nichols </t>
  </si>
  <si>
    <t>Andrade</t>
  </si>
  <si>
    <t>Héctor Martín</t>
  </si>
  <si>
    <t>Nícola</t>
  </si>
  <si>
    <t>Monroy</t>
  </si>
  <si>
    <t>Olivia</t>
  </si>
  <si>
    <t>Olivas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</si>
  <si>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</si>
  <si>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</si>
  <si>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</si>
  <si>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</si>
  <si>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</si>
  <si>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</si>
  <si>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Armando Salvador</t>
  </si>
  <si>
    <t>Rico</t>
  </si>
  <si>
    <t>Preciado</t>
  </si>
  <si>
    <t>Humbelina</t>
  </si>
  <si>
    <t>Rivera</t>
  </si>
  <si>
    <t>Alma Liliam</t>
  </si>
  <si>
    <t>Rocha</t>
  </si>
  <si>
    <t>Gámez</t>
  </si>
  <si>
    <t>Delia Georgina</t>
  </si>
  <si>
    <t>Rodríguez</t>
  </si>
  <si>
    <t>Pompa</t>
  </si>
  <si>
    <t>Laura Elena</t>
  </si>
  <si>
    <t>Romo</t>
  </si>
  <si>
    <t>Gil</t>
  </si>
  <si>
    <t>Jesús Carlos</t>
  </si>
  <si>
    <t>Terán</t>
  </si>
  <si>
    <t>Roberto</t>
  </si>
  <si>
    <t xml:space="preserve">Sánchez </t>
  </si>
  <si>
    <t>Torres</t>
  </si>
  <si>
    <t xml:space="preserve">Torres </t>
  </si>
  <si>
    <t>Llanes</t>
  </si>
  <si>
    <t>Luz del Carmen</t>
  </si>
  <si>
    <t>Valdez</t>
  </si>
  <si>
    <t>María Magdalena</t>
  </si>
  <si>
    <t xml:space="preserve">Vazquez </t>
  </si>
  <si>
    <t>Estrada</t>
  </si>
  <si>
    <t>Vazquez</t>
  </si>
  <si>
    <t>Leticia</t>
  </si>
  <si>
    <t>Villa</t>
  </si>
  <si>
    <t>Norma Yolanda</t>
  </si>
  <si>
    <t>Villaescusa</t>
  </si>
  <si>
    <t>Nava</t>
  </si>
  <si>
    <t>Emelina</t>
  </si>
  <si>
    <t>Yescas</t>
  </si>
  <si>
    <t>Figueroa</t>
  </si>
  <si>
    <t>Luis Miguel</t>
  </si>
  <si>
    <t xml:space="preserve">Zuloaga </t>
  </si>
  <si>
    <t>Quincenal</t>
  </si>
  <si>
    <t>Mensual</t>
  </si>
  <si>
    <t>Compensación</t>
  </si>
  <si>
    <t>Anual</t>
  </si>
  <si>
    <t>Gratificación fin de año (Aguinaldo)</t>
  </si>
  <si>
    <t>Primas Vacacionales (2 periodos de 10 días)</t>
  </si>
  <si>
    <t>Semestral</t>
  </si>
  <si>
    <t>Compensación Tabular</t>
  </si>
  <si>
    <t>Sueldo Tabular + Antigüedad</t>
  </si>
  <si>
    <t xml:space="preserve">Bono navideño </t>
  </si>
  <si>
    <t>Ajuste de calendario</t>
  </si>
  <si>
    <t>Bono de despensa</t>
  </si>
  <si>
    <t>Bono de capacitación</t>
  </si>
  <si>
    <t>Bono de trasnporte</t>
  </si>
  <si>
    <t>Ayuda material de construcción</t>
  </si>
  <si>
    <t>Bono de puntualidad</t>
  </si>
  <si>
    <t>Trimestral</t>
  </si>
  <si>
    <t>Bono de productividad (Evaluación al desempeño)</t>
  </si>
  <si>
    <t>Apoyo a hijos capacidades diferentes</t>
  </si>
  <si>
    <t>Recursos Humanos</t>
  </si>
  <si>
    <t>Pesos mexicanos</t>
  </si>
  <si>
    <t>Dirección General de Promoción y Financiamiento</t>
  </si>
  <si>
    <t>Subdirector de Crédito</t>
  </si>
  <si>
    <t>Subdirector de área</t>
  </si>
  <si>
    <t>Director General de Promoción y Financiamiento</t>
  </si>
  <si>
    <t>Subdirector de Contabilidad</t>
  </si>
  <si>
    <t>Subdirector Auditor</t>
  </si>
  <si>
    <t>Coordinador Técnico</t>
  </si>
  <si>
    <t>Titular de la Unidad de Enlace de Transparencia</t>
  </si>
  <si>
    <t>Director de Promoción</t>
  </si>
  <si>
    <t>Coordinador Ejecutivo</t>
  </si>
  <si>
    <t>Carmen Adriana</t>
  </si>
  <si>
    <t>Subdirector</t>
  </si>
  <si>
    <t>Subdirector de Seguimiento</t>
  </si>
  <si>
    <t>Subdirector de Reestructuración</t>
  </si>
  <si>
    <t xml:space="preserve">Subdirector de Promoción </t>
  </si>
  <si>
    <t>Selene Guadalupe</t>
  </si>
  <si>
    <t>Acedo</t>
  </si>
  <si>
    <t>Sueldo Base</t>
  </si>
  <si>
    <t>Quinqe</t>
  </si>
  <si>
    <t>mens</t>
  </si>
  <si>
    <t>quince</t>
  </si>
  <si>
    <t>bono / ajus</t>
  </si>
  <si>
    <t>aguin</t>
  </si>
  <si>
    <t>Jefe de departamento</t>
  </si>
  <si>
    <t>Director General</t>
  </si>
  <si>
    <t>Director</t>
  </si>
  <si>
    <t>Asistente Administrativo</t>
  </si>
  <si>
    <t>Asistente</t>
  </si>
  <si>
    <t>Coordinador de área</t>
  </si>
  <si>
    <t xml:space="preserve">Subdirector </t>
  </si>
  <si>
    <t xml:space="preserve">Director General </t>
  </si>
  <si>
    <t xml:space="preserve">Director </t>
  </si>
  <si>
    <t>3ER TRIMESTRE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</si>
</sst>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"/>
    <numFmt numFmtId="173" formatCode="0.000"/>
    <numFmt numFmtId="174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N12">
      <selection activeCell="AB43" sqref="AB43:AB56"/>
    </sheetView>
  </sheetViews>
  <sheetFormatPr defaultColWidth="9.140625" defaultRowHeight="12.75"/>
  <cols>
    <col min="1" max="1" width="22.421875" style="0" bestFit="1" customWidth="1"/>
    <col min="2" max="2" width="25.8515625" style="0" customWidth="1"/>
    <col min="3" max="3" width="31.421875" style="0" bestFit="1" customWidth="1"/>
    <col min="4" max="4" width="20.28125" style="17" bestFit="1" customWidth="1"/>
    <col min="5" max="5" width="32.140625" style="0" bestFit="1" customWidth="1"/>
    <col min="6" max="6" width="48.140625" style="0" bestFit="1" customWidth="1"/>
    <col min="7" max="7" width="40.8515625" style="0" bestFit="1" customWidth="1"/>
    <col min="8" max="8" width="33.00390625" style="0" bestFit="1" customWidth="1"/>
    <col min="9" max="9" width="35.8515625" style="0" bestFit="1" customWidth="1"/>
    <col min="10" max="10" width="37.7109375" style="0" bestFit="1" customWidth="1"/>
    <col min="11" max="11" width="22.421875" style="0" bestFit="1" customWidth="1"/>
    <col min="12" max="12" width="24.140625" style="0" bestFit="1" customWidth="1"/>
    <col min="13" max="13" width="23.421875" style="0" bestFit="1" customWidth="1"/>
    <col min="14" max="14" width="5.421875" style="0" customWidth="1"/>
    <col min="15" max="15" width="4.57421875" style="0" customWidth="1"/>
    <col min="16" max="16" width="7.7109375" style="0" customWidth="1"/>
    <col min="17" max="17" width="4.421875" style="0" customWidth="1"/>
    <col min="18" max="18" width="12.7109375" style="0" bestFit="1" customWidth="1"/>
    <col min="19" max="19" width="6.8515625" style="0" bestFit="1" customWidth="1"/>
    <col min="20" max="20" width="10.00390625" style="0" bestFit="1" customWidth="1"/>
    <col min="21" max="22" width="6.8515625" style="0" bestFit="1" customWidth="1"/>
    <col min="23" max="23" width="8.57421875" style="0" bestFit="1" customWidth="1"/>
    <col min="24" max="24" width="16.8515625" style="0" bestFit="1" customWidth="1"/>
    <col min="25" max="25" width="21.421875" style="0" bestFit="1" customWidth="1"/>
    <col min="26" max="26" width="20.421875" style="0" bestFit="1" customWidth="1"/>
    <col min="27" max="27" width="19.8515625" style="0" bestFit="1" customWidth="1"/>
    <col min="28" max="28" width="16.57421875" style="0" bestFit="1" customWidth="1"/>
    <col min="29" max="29" width="29.28125" style="0" bestFit="1" customWidth="1"/>
    <col min="30" max="30" width="6.8515625" style="0" bestFit="1" customWidth="1"/>
    <col min="31" max="31" width="19.00390625" style="0" customWidth="1"/>
    <col min="32" max="32" width="6.8515625" style="0" bestFit="1" customWidth="1"/>
  </cols>
  <sheetData>
    <row r="1" ht="12.75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s="17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s="17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5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.75">
      <c r="A7" s="2" t="s">
        <v>60</v>
      </c>
      <c r="B7" s="2" t="s">
        <v>61</v>
      </c>
      <c r="C7" s="2" t="s">
        <v>62</v>
      </c>
      <c r="D7" s="18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5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32" t="s">
        <v>372</v>
      </c>
      <c r="C8" t="s">
        <v>7</v>
      </c>
      <c r="D8" s="17">
        <v>9</v>
      </c>
      <c r="E8" t="s">
        <v>363</v>
      </c>
      <c r="F8" t="s">
        <v>157</v>
      </c>
      <c r="G8" t="s">
        <v>189</v>
      </c>
      <c r="H8" t="s">
        <v>196</v>
      </c>
      <c r="I8" t="s">
        <v>197</v>
      </c>
      <c r="J8" t="s">
        <v>198</v>
      </c>
      <c r="K8" t="s">
        <v>10</v>
      </c>
      <c r="L8" s="19">
        <v>21045</v>
      </c>
      <c r="M8" s="19">
        <v>17069</v>
      </c>
      <c r="N8">
        <v>96</v>
      </c>
      <c r="O8">
        <v>96</v>
      </c>
      <c r="P8">
        <v>96</v>
      </c>
      <c r="Q8">
        <v>96</v>
      </c>
      <c r="R8">
        <v>96</v>
      </c>
      <c r="S8">
        <v>96</v>
      </c>
      <c r="T8">
        <v>96</v>
      </c>
      <c r="U8">
        <v>96</v>
      </c>
      <c r="V8">
        <v>96</v>
      </c>
      <c r="W8">
        <v>96</v>
      </c>
      <c r="X8">
        <v>96</v>
      </c>
      <c r="Y8">
        <v>96</v>
      </c>
      <c r="Z8">
        <v>96</v>
      </c>
      <c r="AA8">
        <v>96</v>
      </c>
      <c r="AB8" s="33">
        <v>43008</v>
      </c>
      <c r="AC8" t="s">
        <v>338</v>
      </c>
      <c r="AD8">
        <v>2017</v>
      </c>
      <c r="AE8" s="33">
        <v>43008</v>
      </c>
    </row>
    <row r="9" spans="1:31" ht="12.75">
      <c r="A9" s="17">
        <v>2017</v>
      </c>
      <c r="B9" s="32" t="s">
        <v>372</v>
      </c>
      <c r="C9" t="s">
        <v>0</v>
      </c>
      <c r="D9" s="17">
        <v>5</v>
      </c>
      <c r="E9" t="s">
        <v>158</v>
      </c>
      <c r="F9" t="s">
        <v>158</v>
      </c>
      <c r="G9" s="16" t="s">
        <v>340</v>
      </c>
      <c r="H9" t="s">
        <v>199</v>
      </c>
      <c r="I9" t="s">
        <v>200</v>
      </c>
      <c r="J9" t="s">
        <v>201</v>
      </c>
      <c r="K9" t="s">
        <v>10</v>
      </c>
      <c r="L9" s="19">
        <v>14136</v>
      </c>
      <c r="M9" s="19">
        <v>11614</v>
      </c>
      <c r="N9">
        <v>160</v>
      </c>
      <c r="O9">
        <v>160</v>
      </c>
      <c r="P9">
        <v>160</v>
      </c>
      <c r="Q9">
        <v>160</v>
      </c>
      <c r="R9">
        <v>160</v>
      </c>
      <c r="S9">
        <v>160</v>
      </c>
      <c r="T9">
        <v>160</v>
      </c>
      <c r="U9">
        <v>160</v>
      </c>
      <c r="V9">
        <v>160</v>
      </c>
      <c r="W9">
        <v>160</v>
      </c>
      <c r="X9">
        <v>160</v>
      </c>
      <c r="Y9">
        <v>160</v>
      </c>
      <c r="Z9">
        <v>160</v>
      </c>
      <c r="AA9">
        <v>160</v>
      </c>
      <c r="AB9" s="33">
        <v>43008</v>
      </c>
      <c r="AC9" t="s">
        <v>338</v>
      </c>
      <c r="AD9">
        <v>2017</v>
      </c>
      <c r="AE9" s="33">
        <v>43008</v>
      </c>
    </row>
    <row r="10" spans="1:31" ht="12.75">
      <c r="A10" s="17">
        <v>2017</v>
      </c>
      <c r="B10" s="32" t="s">
        <v>372</v>
      </c>
      <c r="C10" t="s">
        <v>7</v>
      </c>
      <c r="D10" s="17">
        <v>10</v>
      </c>
      <c r="E10" s="16" t="s">
        <v>351</v>
      </c>
      <c r="F10" s="16" t="s">
        <v>341</v>
      </c>
      <c r="G10" s="16" t="s">
        <v>340</v>
      </c>
      <c r="H10" t="s">
        <v>202</v>
      </c>
      <c r="I10" t="s">
        <v>203</v>
      </c>
      <c r="J10" t="s">
        <v>204</v>
      </c>
      <c r="K10" t="s">
        <v>11</v>
      </c>
      <c r="L10" s="19">
        <v>21922</v>
      </c>
      <c r="M10" s="19">
        <v>16123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  <c r="V10">
        <v>25</v>
      </c>
      <c r="W10">
        <v>25</v>
      </c>
      <c r="X10">
        <v>25</v>
      </c>
      <c r="Y10">
        <v>25</v>
      </c>
      <c r="Z10">
        <v>25</v>
      </c>
      <c r="AA10">
        <v>25</v>
      </c>
      <c r="AB10" s="33">
        <v>43008</v>
      </c>
      <c r="AC10" t="s">
        <v>338</v>
      </c>
      <c r="AD10">
        <v>2017</v>
      </c>
      <c r="AE10" s="33">
        <v>43008</v>
      </c>
    </row>
    <row r="11" spans="1:31" ht="12.75">
      <c r="A11" s="17">
        <v>2017</v>
      </c>
      <c r="B11" s="32" t="s">
        <v>372</v>
      </c>
      <c r="C11" t="s">
        <v>7</v>
      </c>
      <c r="D11" s="17">
        <v>12</v>
      </c>
      <c r="E11" s="16" t="s">
        <v>364</v>
      </c>
      <c r="F11" s="16" t="s">
        <v>343</v>
      </c>
      <c r="G11" t="s">
        <v>191</v>
      </c>
      <c r="H11" t="s">
        <v>205</v>
      </c>
      <c r="I11" t="s">
        <v>206</v>
      </c>
      <c r="J11" t="s">
        <v>207</v>
      </c>
      <c r="K11" t="s">
        <v>11</v>
      </c>
      <c r="L11" s="19">
        <v>47900</v>
      </c>
      <c r="M11" s="19">
        <v>40609</v>
      </c>
      <c r="N11">
        <v>171</v>
      </c>
      <c r="O11">
        <v>171</v>
      </c>
      <c r="P11">
        <v>171</v>
      </c>
      <c r="Q11">
        <v>171</v>
      </c>
      <c r="R11">
        <v>171</v>
      </c>
      <c r="S11">
        <v>171</v>
      </c>
      <c r="T11">
        <v>171</v>
      </c>
      <c r="U11">
        <v>171</v>
      </c>
      <c r="V11">
        <v>171</v>
      </c>
      <c r="W11">
        <v>171</v>
      </c>
      <c r="X11">
        <v>171</v>
      </c>
      <c r="Y11">
        <v>171</v>
      </c>
      <c r="Z11">
        <v>171</v>
      </c>
      <c r="AA11">
        <v>171</v>
      </c>
      <c r="AB11" s="33">
        <v>43008</v>
      </c>
      <c r="AC11" t="s">
        <v>338</v>
      </c>
      <c r="AD11">
        <v>2017</v>
      </c>
      <c r="AE11" s="33">
        <v>43008</v>
      </c>
    </row>
    <row r="12" spans="1:31" ht="12.75">
      <c r="A12" s="17">
        <v>2017</v>
      </c>
      <c r="B12" s="32" t="s">
        <v>372</v>
      </c>
      <c r="C12" t="s">
        <v>7</v>
      </c>
      <c r="D12" s="17">
        <v>10</v>
      </c>
      <c r="E12" s="16" t="s">
        <v>351</v>
      </c>
      <c r="F12" s="16" t="s">
        <v>344</v>
      </c>
      <c r="G12" t="s">
        <v>189</v>
      </c>
      <c r="H12" t="s">
        <v>208</v>
      </c>
      <c r="I12" t="s">
        <v>209</v>
      </c>
      <c r="J12" t="s">
        <v>210</v>
      </c>
      <c r="K12" t="s">
        <v>11</v>
      </c>
      <c r="L12" s="19">
        <v>26922</v>
      </c>
      <c r="M12" s="19">
        <v>20489</v>
      </c>
      <c r="N12">
        <v>29</v>
      </c>
      <c r="O12">
        <v>29</v>
      </c>
      <c r="P12">
        <v>29</v>
      </c>
      <c r="Q12">
        <v>29</v>
      </c>
      <c r="R12">
        <v>29</v>
      </c>
      <c r="S12">
        <v>29</v>
      </c>
      <c r="T12">
        <v>29</v>
      </c>
      <c r="U12">
        <v>29</v>
      </c>
      <c r="V12">
        <v>29</v>
      </c>
      <c r="W12">
        <v>29</v>
      </c>
      <c r="X12">
        <v>29</v>
      </c>
      <c r="Y12">
        <v>29</v>
      </c>
      <c r="Z12">
        <v>29</v>
      </c>
      <c r="AA12">
        <v>29</v>
      </c>
      <c r="AB12" s="33">
        <v>43008</v>
      </c>
      <c r="AC12" t="s">
        <v>338</v>
      </c>
      <c r="AD12">
        <v>2017</v>
      </c>
      <c r="AE12" s="33">
        <v>43008</v>
      </c>
    </row>
    <row r="13" spans="1:31" ht="12.75">
      <c r="A13" s="17">
        <v>2017</v>
      </c>
      <c r="B13" s="32" t="s">
        <v>372</v>
      </c>
      <c r="C13" t="s">
        <v>7</v>
      </c>
      <c r="D13" s="17">
        <v>10</v>
      </c>
      <c r="E13" t="s">
        <v>351</v>
      </c>
      <c r="F13" s="16" t="s">
        <v>345</v>
      </c>
      <c r="G13" t="s">
        <v>193</v>
      </c>
      <c r="H13" t="s">
        <v>211</v>
      </c>
      <c r="I13" t="s">
        <v>212</v>
      </c>
      <c r="K13" t="s">
        <v>11</v>
      </c>
      <c r="L13" s="19">
        <v>26922</v>
      </c>
      <c r="M13" s="19">
        <v>21123</v>
      </c>
      <c r="N13">
        <v>16</v>
      </c>
      <c r="O13">
        <v>16</v>
      </c>
      <c r="P13">
        <v>16</v>
      </c>
      <c r="Q13">
        <v>16</v>
      </c>
      <c r="R13">
        <v>16</v>
      </c>
      <c r="S13">
        <v>16</v>
      </c>
      <c r="T13">
        <v>16</v>
      </c>
      <c r="U13">
        <v>16</v>
      </c>
      <c r="V13">
        <v>16</v>
      </c>
      <c r="W13">
        <v>16</v>
      </c>
      <c r="X13">
        <v>16</v>
      </c>
      <c r="Y13">
        <v>16</v>
      </c>
      <c r="Z13">
        <v>16</v>
      </c>
      <c r="AA13">
        <v>16</v>
      </c>
      <c r="AB13" s="33">
        <v>43008</v>
      </c>
      <c r="AC13" t="s">
        <v>338</v>
      </c>
      <c r="AD13">
        <v>2017</v>
      </c>
      <c r="AE13" s="33">
        <v>43008</v>
      </c>
    </row>
    <row r="14" spans="1:31" ht="12.75">
      <c r="A14" s="17">
        <v>2017</v>
      </c>
      <c r="B14" s="32" t="s">
        <v>372</v>
      </c>
      <c r="C14" t="s">
        <v>7</v>
      </c>
      <c r="D14" s="17">
        <v>10</v>
      </c>
      <c r="E14" t="s">
        <v>351</v>
      </c>
      <c r="F14" t="s">
        <v>159</v>
      </c>
      <c r="G14" t="s">
        <v>189</v>
      </c>
      <c r="H14" t="s">
        <v>213</v>
      </c>
      <c r="I14" t="s">
        <v>214</v>
      </c>
      <c r="J14" t="s">
        <v>215</v>
      </c>
      <c r="K14" t="s">
        <v>11</v>
      </c>
      <c r="L14" s="19">
        <v>26045</v>
      </c>
      <c r="M14" s="19">
        <v>20775</v>
      </c>
      <c r="N14">
        <v>40</v>
      </c>
      <c r="O14">
        <v>40</v>
      </c>
      <c r="P14">
        <v>40</v>
      </c>
      <c r="Q14">
        <v>40</v>
      </c>
      <c r="R14">
        <v>40</v>
      </c>
      <c r="S14">
        <v>40</v>
      </c>
      <c r="T14">
        <v>40</v>
      </c>
      <c r="U14">
        <v>40</v>
      </c>
      <c r="V14">
        <v>40</v>
      </c>
      <c r="W14">
        <v>40</v>
      </c>
      <c r="X14">
        <v>40</v>
      </c>
      <c r="Y14">
        <v>40</v>
      </c>
      <c r="Z14">
        <v>40</v>
      </c>
      <c r="AA14">
        <v>40</v>
      </c>
      <c r="AB14" s="33">
        <v>43008</v>
      </c>
      <c r="AC14" t="s">
        <v>338</v>
      </c>
      <c r="AD14">
        <v>2017</v>
      </c>
      <c r="AE14" s="33">
        <v>43008</v>
      </c>
    </row>
    <row r="15" spans="1:31" ht="12.75">
      <c r="A15" s="17">
        <v>2017</v>
      </c>
      <c r="B15" s="32" t="s">
        <v>372</v>
      </c>
      <c r="C15" t="s">
        <v>0</v>
      </c>
      <c r="D15" s="17">
        <v>6</v>
      </c>
      <c r="E15" s="16" t="s">
        <v>346</v>
      </c>
      <c r="F15" s="16" t="s">
        <v>346</v>
      </c>
      <c r="G15" s="16" t="s">
        <v>340</v>
      </c>
      <c r="H15" t="s">
        <v>216</v>
      </c>
      <c r="I15" t="s">
        <v>217</v>
      </c>
      <c r="J15" t="s">
        <v>218</v>
      </c>
      <c r="K15" t="s">
        <v>10</v>
      </c>
      <c r="L15" s="19">
        <v>16623</v>
      </c>
      <c r="M15" s="19">
        <v>13555</v>
      </c>
      <c r="N15">
        <v>165</v>
      </c>
      <c r="O15">
        <v>165</v>
      </c>
      <c r="P15">
        <v>165</v>
      </c>
      <c r="Q15">
        <v>165</v>
      </c>
      <c r="R15">
        <v>165</v>
      </c>
      <c r="S15">
        <v>165</v>
      </c>
      <c r="T15">
        <v>165</v>
      </c>
      <c r="U15">
        <v>165</v>
      </c>
      <c r="V15">
        <v>165</v>
      </c>
      <c r="W15">
        <v>165</v>
      </c>
      <c r="X15">
        <v>165</v>
      </c>
      <c r="Y15">
        <v>165</v>
      </c>
      <c r="Z15">
        <v>165</v>
      </c>
      <c r="AA15">
        <v>165</v>
      </c>
      <c r="AB15" s="33">
        <v>43008</v>
      </c>
      <c r="AC15" t="s">
        <v>338</v>
      </c>
      <c r="AD15">
        <v>2017</v>
      </c>
      <c r="AE15" s="33">
        <v>43008</v>
      </c>
    </row>
    <row r="16" spans="1:31" ht="12.75">
      <c r="A16" s="17">
        <v>2017</v>
      </c>
      <c r="B16" s="32" t="s">
        <v>372</v>
      </c>
      <c r="C16" t="s">
        <v>7</v>
      </c>
      <c r="D16" s="17">
        <v>9</v>
      </c>
      <c r="E16" t="s">
        <v>363</v>
      </c>
      <c r="F16" t="s">
        <v>160</v>
      </c>
      <c r="G16" t="s">
        <v>192</v>
      </c>
      <c r="H16" t="s">
        <v>219</v>
      </c>
      <c r="I16" t="s">
        <v>220</v>
      </c>
      <c r="J16" t="s">
        <v>221</v>
      </c>
      <c r="K16" t="s">
        <v>11</v>
      </c>
      <c r="L16" s="19">
        <v>22045</v>
      </c>
      <c r="M16" s="19">
        <v>18069</v>
      </c>
      <c r="N16">
        <v>6</v>
      </c>
      <c r="O16">
        <v>6</v>
      </c>
      <c r="P16">
        <v>6</v>
      </c>
      <c r="Q16">
        <v>6</v>
      </c>
      <c r="R16">
        <v>6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6</v>
      </c>
      <c r="Z16">
        <v>6</v>
      </c>
      <c r="AA16">
        <v>6</v>
      </c>
      <c r="AB16" s="33">
        <v>43008</v>
      </c>
      <c r="AC16" t="s">
        <v>338</v>
      </c>
      <c r="AD16">
        <v>2017</v>
      </c>
      <c r="AE16" s="33">
        <v>43008</v>
      </c>
    </row>
    <row r="17" spans="1:31" ht="12.75">
      <c r="A17" s="17">
        <v>2017</v>
      </c>
      <c r="B17" s="32" t="s">
        <v>372</v>
      </c>
      <c r="C17" t="s">
        <v>7</v>
      </c>
      <c r="D17" s="17">
        <v>11</v>
      </c>
      <c r="E17" t="s">
        <v>365</v>
      </c>
      <c r="F17" t="s">
        <v>161</v>
      </c>
      <c r="G17" t="s">
        <v>190</v>
      </c>
      <c r="H17" t="s">
        <v>222</v>
      </c>
      <c r="I17" t="s">
        <v>223</v>
      </c>
      <c r="J17" t="s">
        <v>224</v>
      </c>
      <c r="K17" t="s">
        <v>11</v>
      </c>
      <c r="L17" s="19">
        <v>25395</v>
      </c>
      <c r="M17" s="19">
        <v>18854</v>
      </c>
      <c r="N17">
        <v>128</v>
      </c>
      <c r="O17">
        <v>128</v>
      </c>
      <c r="P17">
        <v>128</v>
      </c>
      <c r="Q17">
        <v>128</v>
      </c>
      <c r="R17">
        <v>128</v>
      </c>
      <c r="S17">
        <v>128</v>
      </c>
      <c r="T17">
        <v>128</v>
      </c>
      <c r="U17">
        <v>128</v>
      </c>
      <c r="V17">
        <v>128</v>
      </c>
      <c r="W17">
        <v>128</v>
      </c>
      <c r="X17">
        <v>128</v>
      </c>
      <c r="Y17">
        <v>128</v>
      </c>
      <c r="Z17">
        <v>128</v>
      </c>
      <c r="AA17">
        <v>128</v>
      </c>
      <c r="AB17" s="33">
        <v>43008</v>
      </c>
      <c r="AC17" t="s">
        <v>338</v>
      </c>
      <c r="AD17">
        <v>2017</v>
      </c>
      <c r="AE17" s="33">
        <v>43008</v>
      </c>
    </row>
    <row r="18" spans="1:31" ht="12.75">
      <c r="A18" s="17">
        <v>2017</v>
      </c>
      <c r="B18" s="32" t="s">
        <v>372</v>
      </c>
      <c r="C18" t="s">
        <v>7</v>
      </c>
      <c r="D18" s="17">
        <v>9</v>
      </c>
      <c r="E18" t="s">
        <v>363</v>
      </c>
      <c r="F18" t="s">
        <v>162</v>
      </c>
      <c r="G18" t="s">
        <v>192</v>
      </c>
      <c r="H18" t="s">
        <v>225</v>
      </c>
      <c r="I18" t="s">
        <v>226</v>
      </c>
      <c r="J18" t="s">
        <v>227</v>
      </c>
      <c r="K18" t="s">
        <v>10</v>
      </c>
      <c r="L18" s="19">
        <v>21202</v>
      </c>
      <c r="M18" s="19">
        <v>17574</v>
      </c>
      <c r="N18">
        <v>116</v>
      </c>
      <c r="O18">
        <v>116</v>
      </c>
      <c r="P18">
        <v>116</v>
      </c>
      <c r="Q18">
        <v>116</v>
      </c>
      <c r="R18">
        <v>116</v>
      </c>
      <c r="S18">
        <v>116</v>
      </c>
      <c r="T18">
        <v>116</v>
      </c>
      <c r="U18">
        <v>116</v>
      </c>
      <c r="V18">
        <v>116</v>
      </c>
      <c r="W18">
        <v>116</v>
      </c>
      <c r="X18">
        <v>116</v>
      </c>
      <c r="Y18">
        <v>116</v>
      </c>
      <c r="Z18">
        <v>116</v>
      </c>
      <c r="AA18">
        <v>116</v>
      </c>
      <c r="AB18" s="33">
        <v>43008</v>
      </c>
      <c r="AC18" t="s">
        <v>338</v>
      </c>
      <c r="AD18">
        <v>2017</v>
      </c>
      <c r="AE18" s="33">
        <v>43008</v>
      </c>
    </row>
    <row r="19" spans="1:31" ht="12.75">
      <c r="A19" s="17">
        <v>2017</v>
      </c>
      <c r="B19" s="32" t="s">
        <v>372</v>
      </c>
      <c r="C19" t="s">
        <v>0</v>
      </c>
      <c r="D19" s="17">
        <v>4</v>
      </c>
      <c r="E19" t="s">
        <v>366</v>
      </c>
      <c r="F19" t="s">
        <v>163</v>
      </c>
      <c r="G19" t="s">
        <v>189</v>
      </c>
      <c r="H19" t="s">
        <v>228</v>
      </c>
      <c r="I19" t="s">
        <v>229</v>
      </c>
      <c r="J19" t="s">
        <v>209</v>
      </c>
      <c r="K19" t="s">
        <v>10</v>
      </c>
      <c r="L19" s="19">
        <v>18325</v>
      </c>
      <c r="M19" s="19">
        <v>15210</v>
      </c>
      <c r="N19">
        <v>44</v>
      </c>
      <c r="O19">
        <v>44</v>
      </c>
      <c r="P19">
        <v>44</v>
      </c>
      <c r="Q19">
        <v>44</v>
      </c>
      <c r="R19">
        <v>44</v>
      </c>
      <c r="S19">
        <v>44</v>
      </c>
      <c r="T19">
        <v>44</v>
      </c>
      <c r="U19">
        <v>44</v>
      </c>
      <c r="V19">
        <v>44</v>
      </c>
      <c r="W19">
        <v>44</v>
      </c>
      <c r="X19">
        <v>44</v>
      </c>
      <c r="Y19">
        <v>44</v>
      </c>
      <c r="Z19">
        <v>44</v>
      </c>
      <c r="AA19">
        <v>44</v>
      </c>
      <c r="AB19" s="33">
        <v>43008</v>
      </c>
      <c r="AC19" t="s">
        <v>338</v>
      </c>
      <c r="AD19">
        <v>2017</v>
      </c>
      <c r="AE19" s="33">
        <v>43008</v>
      </c>
    </row>
    <row r="20" spans="1:31" ht="12.75">
      <c r="A20" s="17">
        <v>2017</v>
      </c>
      <c r="B20" s="32" t="s">
        <v>372</v>
      </c>
      <c r="C20" t="s">
        <v>0</v>
      </c>
      <c r="D20" s="17">
        <v>2</v>
      </c>
      <c r="E20" t="s">
        <v>367</v>
      </c>
      <c r="F20" t="s">
        <v>164</v>
      </c>
      <c r="G20" t="s">
        <v>189</v>
      </c>
      <c r="H20" t="s">
        <v>230</v>
      </c>
      <c r="I20" t="s">
        <v>231</v>
      </c>
      <c r="J20" t="s">
        <v>204</v>
      </c>
      <c r="K20" t="s">
        <v>10</v>
      </c>
      <c r="L20" s="19">
        <v>12573</v>
      </c>
      <c r="M20" s="19">
        <v>10269</v>
      </c>
      <c r="N20">
        <v>97</v>
      </c>
      <c r="O20">
        <v>97</v>
      </c>
      <c r="P20">
        <v>97</v>
      </c>
      <c r="Q20">
        <v>97</v>
      </c>
      <c r="R20">
        <v>97</v>
      </c>
      <c r="S20">
        <v>97</v>
      </c>
      <c r="T20">
        <v>97</v>
      </c>
      <c r="U20">
        <v>97</v>
      </c>
      <c r="V20">
        <v>97</v>
      </c>
      <c r="W20">
        <v>97</v>
      </c>
      <c r="X20">
        <v>97</v>
      </c>
      <c r="Y20">
        <v>97</v>
      </c>
      <c r="Z20">
        <v>97</v>
      </c>
      <c r="AA20">
        <v>97</v>
      </c>
      <c r="AB20" s="33">
        <v>43008</v>
      </c>
      <c r="AC20" t="s">
        <v>338</v>
      </c>
      <c r="AD20">
        <v>2017</v>
      </c>
      <c r="AE20" s="33">
        <v>43008</v>
      </c>
    </row>
    <row r="21" spans="1:31" ht="12.75">
      <c r="A21" s="17">
        <v>2017</v>
      </c>
      <c r="B21" s="32" t="s">
        <v>372</v>
      </c>
      <c r="C21" t="s">
        <v>0</v>
      </c>
      <c r="D21" s="17">
        <v>7</v>
      </c>
      <c r="E21" s="16" t="s">
        <v>368</v>
      </c>
      <c r="F21" s="16" t="s">
        <v>347</v>
      </c>
      <c r="G21" t="s">
        <v>194</v>
      </c>
      <c r="H21" t="s">
        <v>232</v>
      </c>
      <c r="I21" t="s">
        <v>233</v>
      </c>
      <c r="J21" t="s">
        <v>234</v>
      </c>
      <c r="K21" t="s">
        <v>10</v>
      </c>
      <c r="L21" s="19">
        <v>24262</v>
      </c>
      <c r="M21" s="19">
        <v>19199</v>
      </c>
      <c r="N21">
        <v>57</v>
      </c>
      <c r="O21">
        <v>57</v>
      </c>
      <c r="P21">
        <v>57</v>
      </c>
      <c r="Q21">
        <v>57</v>
      </c>
      <c r="R21">
        <v>57</v>
      </c>
      <c r="S21">
        <v>57</v>
      </c>
      <c r="T21">
        <v>57</v>
      </c>
      <c r="U21">
        <v>57</v>
      </c>
      <c r="V21">
        <v>57</v>
      </c>
      <c r="W21">
        <v>57</v>
      </c>
      <c r="X21">
        <v>57</v>
      </c>
      <c r="Y21">
        <v>57</v>
      </c>
      <c r="Z21">
        <v>57</v>
      </c>
      <c r="AA21">
        <v>57</v>
      </c>
      <c r="AB21" s="33">
        <v>43008</v>
      </c>
      <c r="AC21" t="s">
        <v>338</v>
      </c>
      <c r="AD21">
        <v>2017</v>
      </c>
      <c r="AE21" s="33">
        <v>43008</v>
      </c>
    </row>
    <row r="22" spans="1:31" ht="12.75">
      <c r="A22" s="17">
        <v>2017</v>
      </c>
      <c r="B22" s="32" t="s">
        <v>372</v>
      </c>
      <c r="C22" t="s">
        <v>7</v>
      </c>
      <c r="D22" s="17">
        <v>10</v>
      </c>
      <c r="E22" s="16" t="s">
        <v>369</v>
      </c>
      <c r="F22" s="16" t="s">
        <v>342</v>
      </c>
      <c r="G22" s="16" t="s">
        <v>340</v>
      </c>
      <c r="H22" t="s">
        <v>235</v>
      </c>
      <c r="I22" t="s">
        <v>233</v>
      </c>
      <c r="J22" t="s">
        <v>220</v>
      </c>
      <c r="K22" t="s">
        <v>10</v>
      </c>
      <c r="L22" s="19">
        <v>17537</v>
      </c>
      <c r="M22" s="19">
        <v>14004</v>
      </c>
      <c r="N22">
        <v>175</v>
      </c>
      <c r="O22">
        <v>175</v>
      </c>
      <c r="P22">
        <v>175</v>
      </c>
      <c r="Q22">
        <v>175</v>
      </c>
      <c r="R22">
        <v>175</v>
      </c>
      <c r="S22">
        <v>175</v>
      </c>
      <c r="T22">
        <v>175</v>
      </c>
      <c r="U22">
        <v>175</v>
      </c>
      <c r="V22">
        <v>175</v>
      </c>
      <c r="W22">
        <v>175</v>
      </c>
      <c r="X22">
        <v>175</v>
      </c>
      <c r="Y22">
        <v>175</v>
      </c>
      <c r="Z22">
        <v>175</v>
      </c>
      <c r="AA22">
        <v>175</v>
      </c>
      <c r="AB22" s="33">
        <v>43008</v>
      </c>
      <c r="AC22" t="s">
        <v>338</v>
      </c>
      <c r="AD22">
        <v>2017</v>
      </c>
      <c r="AE22" s="33">
        <v>43008</v>
      </c>
    </row>
    <row r="23" spans="1:31" ht="12.75">
      <c r="A23" s="17">
        <v>2017</v>
      </c>
      <c r="B23" s="32" t="s">
        <v>372</v>
      </c>
      <c r="C23" t="s">
        <v>7</v>
      </c>
      <c r="D23" s="17">
        <v>10</v>
      </c>
      <c r="E23" t="s">
        <v>369</v>
      </c>
      <c r="F23" t="s">
        <v>166</v>
      </c>
      <c r="G23" t="s">
        <v>192</v>
      </c>
      <c r="H23" t="s">
        <v>236</v>
      </c>
      <c r="I23" t="s">
        <v>237</v>
      </c>
      <c r="J23" t="s">
        <v>238</v>
      </c>
      <c r="K23" t="s">
        <v>10</v>
      </c>
      <c r="L23" s="19">
        <v>26045</v>
      </c>
      <c r="M23" s="19">
        <v>20775</v>
      </c>
      <c r="N23">
        <v>26</v>
      </c>
      <c r="O23">
        <v>26</v>
      </c>
      <c r="P23">
        <v>26</v>
      </c>
      <c r="Q23">
        <v>26</v>
      </c>
      <c r="R23">
        <v>26</v>
      </c>
      <c r="S23">
        <v>26</v>
      </c>
      <c r="T23">
        <v>26</v>
      </c>
      <c r="U23">
        <v>26</v>
      </c>
      <c r="V23">
        <v>26</v>
      </c>
      <c r="W23">
        <v>26</v>
      </c>
      <c r="X23">
        <v>26</v>
      </c>
      <c r="Y23">
        <v>26</v>
      </c>
      <c r="Z23">
        <v>26</v>
      </c>
      <c r="AA23">
        <v>26</v>
      </c>
      <c r="AB23" s="33">
        <v>43008</v>
      </c>
      <c r="AC23" t="s">
        <v>338</v>
      </c>
      <c r="AD23">
        <v>2017</v>
      </c>
      <c r="AE23" s="33">
        <v>43008</v>
      </c>
    </row>
    <row r="24" spans="1:31" ht="12.75">
      <c r="A24" s="17">
        <v>2017</v>
      </c>
      <c r="B24" s="32" t="s">
        <v>372</v>
      </c>
      <c r="C24" t="s">
        <v>7</v>
      </c>
      <c r="D24" s="17">
        <v>12</v>
      </c>
      <c r="E24" t="s">
        <v>370</v>
      </c>
      <c r="F24" t="s">
        <v>167</v>
      </c>
      <c r="G24" t="s">
        <v>192</v>
      </c>
      <c r="H24" t="s">
        <v>239</v>
      </c>
      <c r="I24" t="s">
        <v>240</v>
      </c>
      <c r="J24" t="s">
        <v>241</v>
      </c>
      <c r="K24" t="s">
        <v>11</v>
      </c>
      <c r="L24" s="19">
        <v>51329</v>
      </c>
      <c r="M24" s="19">
        <v>43438</v>
      </c>
      <c r="N24">
        <v>51</v>
      </c>
      <c r="O24">
        <v>51</v>
      </c>
      <c r="P24">
        <v>51</v>
      </c>
      <c r="Q24">
        <v>51</v>
      </c>
      <c r="R24">
        <v>51</v>
      </c>
      <c r="S24">
        <v>51</v>
      </c>
      <c r="T24">
        <v>51</v>
      </c>
      <c r="U24">
        <v>51</v>
      </c>
      <c r="V24">
        <v>51</v>
      </c>
      <c r="W24">
        <v>51</v>
      </c>
      <c r="X24">
        <v>51</v>
      </c>
      <c r="Y24">
        <v>51</v>
      </c>
      <c r="Z24">
        <v>51</v>
      </c>
      <c r="AA24">
        <v>51</v>
      </c>
      <c r="AB24" s="33">
        <v>43008</v>
      </c>
      <c r="AC24" t="s">
        <v>338</v>
      </c>
      <c r="AD24">
        <v>2017</v>
      </c>
      <c r="AE24" s="33">
        <v>43008</v>
      </c>
    </row>
    <row r="25" spans="1:31" ht="12.75">
      <c r="A25" s="17">
        <v>2017</v>
      </c>
      <c r="B25" s="32" t="s">
        <v>372</v>
      </c>
      <c r="C25" t="s">
        <v>7</v>
      </c>
      <c r="D25" s="17">
        <v>11</v>
      </c>
      <c r="E25" s="16" t="s">
        <v>371</v>
      </c>
      <c r="F25" s="16" t="s">
        <v>348</v>
      </c>
      <c r="G25" s="16" t="s">
        <v>340</v>
      </c>
      <c r="H25" t="s">
        <v>242</v>
      </c>
      <c r="I25" t="s">
        <v>243</v>
      </c>
      <c r="J25" t="s">
        <v>244</v>
      </c>
      <c r="K25" t="s">
        <v>11</v>
      </c>
      <c r="L25" s="19">
        <v>32554</v>
      </c>
      <c r="M25" s="19">
        <v>25285</v>
      </c>
      <c r="N25">
        <v>73</v>
      </c>
      <c r="O25">
        <v>73</v>
      </c>
      <c r="P25">
        <v>73</v>
      </c>
      <c r="Q25">
        <v>73</v>
      </c>
      <c r="R25">
        <v>73</v>
      </c>
      <c r="S25">
        <v>73</v>
      </c>
      <c r="T25">
        <v>73</v>
      </c>
      <c r="U25">
        <v>73</v>
      </c>
      <c r="V25">
        <v>73</v>
      </c>
      <c r="W25">
        <v>73</v>
      </c>
      <c r="X25">
        <v>73</v>
      </c>
      <c r="Y25">
        <v>73</v>
      </c>
      <c r="Z25">
        <v>73</v>
      </c>
      <c r="AA25">
        <v>73</v>
      </c>
      <c r="AB25" s="33">
        <v>43008</v>
      </c>
      <c r="AC25" t="s">
        <v>338</v>
      </c>
      <c r="AD25">
        <v>2017</v>
      </c>
      <c r="AE25" s="33">
        <v>43008</v>
      </c>
    </row>
    <row r="26" spans="1:31" ht="12.75">
      <c r="A26" s="17">
        <v>2017</v>
      </c>
      <c r="B26" s="32" t="s">
        <v>372</v>
      </c>
      <c r="C26" t="s">
        <v>7</v>
      </c>
      <c r="D26" s="17">
        <v>11</v>
      </c>
      <c r="E26" t="s">
        <v>371</v>
      </c>
      <c r="F26" t="s">
        <v>168</v>
      </c>
      <c r="G26" t="s">
        <v>189</v>
      </c>
      <c r="H26" t="s">
        <v>245</v>
      </c>
      <c r="I26" t="s">
        <v>246</v>
      </c>
      <c r="J26" t="s">
        <v>247</v>
      </c>
      <c r="K26" t="s">
        <v>10</v>
      </c>
      <c r="L26" s="19">
        <v>32554</v>
      </c>
      <c r="M26" s="19">
        <v>25285</v>
      </c>
      <c r="N26">
        <v>107</v>
      </c>
      <c r="O26">
        <v>107</v>
      </c>
      <c r="P26">
        <v>107</v>
      </c>
      <c r="Q26">
        <v>107</v>
      </c>
      <c r="R26">
        <v>107</v>
      </c>
      <c r="S26">
        <v>107</v>
      </c>
      <c r="T26">
        <v>107</v>
      </c>
      <c r="U26">
        <v>107</v>
      </c>
      <c r="V26">
        <v>107</v>
      </c>
      <c r="W26">
        <v>107</v>
      </c>
      <c r="X26">
        <v>107</v>
      </c>
      <c r="Y26">
        <v>107</v>
      </c>
      <c r="Z26">
        <v>107</v>
      </c>
      <c r="AA26">
        <v>107</v>
      </c>
      <c r="AB26" s="33">
        <v>43008</v>
      </c>
      <c r="AC26" t="s">
        <v>338</v>
      </c>
      <c r="AD26">
        <v>2017</v>
      </c>
      <c r="AE26" s="33">
        <v>43008</v>
      </c>
    </row>
    <row r="27" spans="1:31" ht="12.75">
      <c r="A27" s="17">
        <v>2017</v>
      </c>
      <c r="B27" s="32" t="s">
        <v>372</v>
      </c>
      <c r="C27" t="s">
        <v>7</v>
      </c>
      <c r="D27" s="17">
        <v>10</v>
      </c>
      <c r="E27" t="s">
        <v>369</v>
      </c>
      <c r="F27" t="s">
        <v>169</v>
      </c>
      <c r="G27" t="s">
        <v>195</v>
      </c>
      <c r="H27" t="s">
        <v>248</v>
      </c>
      <c r="I27" t="s">
        <v>249</v>
      </c>
      <c r="J27" t="s">
        <v>250</v>
      </c>
      <c r="K27" t="s">
        <v>10</v>
      </c>
      <c r="L27" s="19">
        <v>24291</v>
      </c>
      <c r="M27" s="19">
        <v>20038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33">
        <v>43008</v>
      </c>
      <c r="AC27" t="s">
        <v>338</v>
      </c>
      <c r="AD27">
        <v>2017</v>
      </c>
      <c r="AE27" s="33">
        <v>43008</v>
      </c>
    </row>
    <row r="28" spans="1:31" ht="12.75">
      <c r="A28" s="17">
        <v>2017</v>
      </c>
      <c r="B28" s="32" t="s">
        <v>372</v>
      </c>
      <c r="C28" t="s">
        <v>0</v>
      </c>
      <c r="D28" s="17">
        <v>5</v>
      </c>
      <c r="E28" t="s">
        <v>158</v>
      </c>
      <c r="F28" t="s">
        <v>170</v>
      </c>
      <c r="G28" t="s">
        <v>194</v>
      </c>
      <c r="H28" t="s">
        <v>251</v>
      </c>
      <c r="I28" t="s">
        <v>252</v>
      </c>
      <c r="J28" t="s">
        <v>253</v>
      </c>
      <c r="K28" t="s">
        <v>10</v>
      </c>
      <c r="L28" s="19">
        <v>18058</v>
      </c>
      <c r="M28" s="19">
        <v>14875</v>
      </c>
      <c r="N28">
        <v>98</v>
      </c>
      <c r="O28">
        <v>98</v>
      </c>
      <c r="P28">
        <v>98</v>
      </c>
      <c r="Q28">
        <v>98</v>
      </c>
      <c r="R28">
        <v>98</v>
      </c>
      <c r="S28">
        <v>98</v>
      </c>
      <c r="T28">
        <v>98</v>
      </c>
      <c r="U28">
        <v>98</v>
      </c>
      <c r="V28">
        <v>98</v>
      </c>
      <c r="W28">
        <v>98</v>
      </c>
      <c r="X28">
        <v>98</v>
      </c>
      <c r="Y28">
        <v>98</v>
      </c>
      <c r="Z28">
        <v>98</v>
      </c>
      <c r="AA28">
        <v>98</v>
      </c>
      <c r="AB28" s="33">
        <v>43008</v>
      </c>
      <c r="AC28" t="s">
        <v>338</v>
      </c>
      <c r="AD28">
        <v>2017</v>
      </c>
      <c r="AE28" s="33">
        <v>43008</v>
      </c>
    </row>
    <row r="29" spans="1:31" ht="12.75">
      <c r="A29" s="17">
        <v>2017</v>
      </c>
      <c r="B29" s="32" t="s">
        <v>372</v>
      </c>
      <c r="C29" t="s">
        <v>7</v>
      </c>
      <c r="D29" s="17">
        <v>10</v>
      </c>
      <c r="E29" t="s">
        <v>351</v>
      </c>
      <c r="F29" t="s">
        <v>171</v>
      </c>
      <c r="G29" t="s">
        <v>194</v>
      </c>
      <c r="H29" t="s">
        <v>254</v>
      </c>
      <c r="I29" t="s">
        <v>255</v>
      </c>
      <c r="J29" t="s">
        <v>256</v>
      </c>
      <c r="K29" t="s">
        <v>11</v>
      </c>
      <c r="L29" s="19">
        <v>22537</v>
      </c>
      <c r="M29" s="19">
        <v>19004</v>
      </c>
      <c r="N29">
        <v>150</v>
      </c>
      <c r="O29">
        <v>150</v>
      </c>
      <c r="P29">
        <v>150</v>
      </c>
      <c r="Q29">
        <v>150</v>
      </c>
      <c r="R29">
        <v>150</v>
      </c>
      <c r="S29">
        <v>150</v>
      </c>
      <c r="T29">
        <v>150</v>
      </c>
      <c r="U29">
        <v>150</v>
      </c>
      <c r="V29">
        <v>150</v>
      </c>
      <c r="W29">
        <v>150</v>
      </c>
      <c r="X29">
        <v>150</v>
      </c>
      <c r="Y29">
        <v>150</v>
      </c>
      <c r="Z29">
        <v>150</v>
      </c>
      <c r="AA29">
        <v>150</v>
      </c>
      <c r="AB29" s="33">
        <v>43008</v>
      </c>
      <c r="AC29" t="s">
        <v>338</v>
      </c>
      <c r="AD29">
        <v>2017</v>
      </c>
      <c r="AE29" s="33">
        <v>43008</v>
      </c>
    </row>
    <row r="30" spans="1:31" ht="12.75">
      <c r="A30" s="17">
        <v>2017</v>
      </c>
      <c r="B30" s="32" t="s">
        <v>372</v>
      </c>
      <c r="C30" t="s">
        <v>7</v>
      </c>
      <c r="D30" s="17">
        <v>9</v>
      </c>
      <c r="E30" t="s">
        <v>363</v>
      </c>
      <c r="F30" t="s">
        <v>172</v>
      </c>
      <c r="G30" t="s">
        <v>193</v>
      </c>
      <c r="H30" t="s">
        <v>257</v>
      </c>
      <c r="I30" t="s">
        <v>258</v>
      </c>
      <c r="J30" t="s">
        <v>259</v>
      </c>
      <c r="K30" t="s">
        <v>10</v>
      </c>
      <c r="L30" s="19">
        <v>23545</v>
      </c>
      <c r="M30" s="19">
        <v>18341</v>
      </c>
      <c r="N30">
        <v>68</v>
      </c>
      <c r="O30">
        <v>68</v>
      </c>
      <c r="P30">
        <v>68</v>
      </c>
      <c r="Q30">
        <v>68</v>
      </c>
      <c r="R30">
        <v>68</v>
      </c>
      <c r="S30">
        <v>68</v>
      </c>
      <c r="T30">
        <v>68</v>
      </c>
      <c r="U30">
        <v>68</v>
      </c>
      <c r="V30">
        <v>68</v>
      </c>
      <c r="W30">
        <v>68</v>
      </c>
      <c r="X30">
        <v>68</v>
      </c>
      <c r="Y30">
        <v>68</v>
      </c>
      <c r="Z30">
        <v>68</v>
      </c>
      <c r="AA30">
        <v>68</v>
      </c>
      <c r="AB30" s="33">
        <v>43008</v>
      </c>
      <c r="AC30" t="s">
        <v>338</v>
      </c>
      <c r="AD30">
        <v>2017</v>
      </c>
      <c r="AE30" s="33">
        <v>43008</v>
      </c>
    </row>
    <row r="31" spans="1:31" ht="12.75">
      <c r="A31" s="17">
        <v>2017</v>
      </c>
      <c r="B31" s="32" t="s">
        <v>372</v>
      </c>
      <c r="C31" t="s">
        <v>7</v>
      </c>
      <c r="D31" s="17">
        <v>11</v>
      </c>
      <c r="E31" t="s">
        <v>365</v>
      </c>
      <c r="F31" t="s">
        <v>173</v>
      </c>
      <c r="G31" t="s">
        <v>192</v>
      </c>
      <c r="H31" t="s">
        <v>260</v>
      </c>
      <c r="I31" t="s">
        <v>261</v>
      </c>
      <c r="J31" t="s">
        <v>243</v>
      </c>
      <c r="K31" t="s">
        <v>11</v>
      </c>
      <c r="L31" s="19">
        <v>33764</v>
      </c>
      <c r="M31" s="19">
        <v>25988</v>
      </c>
      <c r="N31">
        <v>120</v>
      </c>
      <c r="O31">
        <v>120</v>
      </c>
      <c r="P31">
        <v>120</v>
      </c>
      <c r="Q31">
        <v>120</v>
      </c>
      <c r="R31">
        <v>120</v>
      </c>
      <c r="S31">
        <v>120</v>
      </c>
      <c r="T31">
        <v>120</v>
      </c>
      <c r="U31">
        <v>120</v>
      </c>
      <c r="V31">
        <v>120</v>
      </c>
      <c r="W31">
        <v>120</v>
      </c>
      <c r="X31">
        <v>120</v>
      </c>
      <c r="Y31">
        <v>120</v>
      </c>
      <c r="Z31">
        <v>120</v>
      </c>
      <c r="AA31">
        <v>120</v>
      </c>
      <c r="AB31" s="33">
        <v>43008</v>
      </c>
      <c r="AC31" t="s">
        <v>338</v>
      </c>
      <c r="AD31">
        <v>2017</v>
      </c>
      <c r="AE31" s="33">
        <v>43008</v>
      </c>
    </row>
    <row r="32" spans="1:31" ht="12.75">
      <c r="A32" s="17">
        <v>2017</v>
      </c>
      <c r="B32" s="32" t="s">
        <v>372</v>
      </c>
      <c r="C32" t="s">
        <v>0</v>
      </c>
      <c r="D32" s="17">
        <v>6</v>
      </c>
      <c r="E32" t="s">
        <v>346</v>
      </c>
      <c r="F32" t="s">
        <v>174</v>
      </c>
      <c r="G32" t="s">
        <v>189</v>
      </c>
      <c r="H32" t="s">
        <v>262</v>
      </c>
      <c r="I32" t="s">
        <v>263</v>
      </c>
      <c r="J32" t="s">
        <v>264</v>
      </c>
      <c r="K32" t="s">
        <v>11</v>
      </c>
      <c r="L32" s="19">
        <v>17316</v>
      </c>
      <c r="M32" s="19">
        <v>14081</v>
      </c>
      <c r="N32">
        <v>146</v>
      </c>
      <c r="O32">
        <v>146</v>
      </c>
      <c r="P32">
        <v>146</v>
      </c>
      <c r="Q32">
        <v>146</v>
      </c>
      <c r="R32">
        <v>146</v>
      </c>
      <c r="S32">
        <v>146</v>
      </c>
      <c r="T32">
        <v>146</v>
      </c>
      <c r="U32">
        <v>146</v>
      </c>
      <c r="V32">
        <v>146</v>
      </c>
      <c r="W32">
        <v>146</v>
      </c>
      <c r="X32">
        <v>146</v>
      </c>
      <c r="Y32">
        <v>146</v>
      </c>
      <c r="Z32">
        <v>146</v>
      </c>
      <c r="AA32">
        <v>146</v>
      </c>
      <c r="AB32" s="33">
        <v>43008</v>
      </c>
      <c r="AC32" t="s">
        <v>338</v>
      </c>
      <c r="AD32">
        <v>2017</v>
      </c>
      <c r="AE32" s="33">
        <v>43008</v>
      </c>
    </row>
    <row r="33" spans="1:31" ht="12.75">
      <c r="A33" s="17">
        <v>2017</v>
      </c>
      <c r="B33" s="32" t="s">
        <v>372</v>
      </c>
      <c r="C33" t="s">
        <v>0</v>
      </c>
      <c r="D33" s="17">
        <v>5</v>
      </c>
      <c r="E33" s="16" t="s">
        <v>158</v>
      </c>
      <c r="F33" s="34" t="s">
        <v>158</v>
      </c>
      <c r="G33" s="16" t="s">
        <v>192</v>
      </c>
      <c r="H33" s="16" t="s">
        <v>355</v>
      </c>
      <c r="I33" s="16" t="s">
        <v>256</v>
      </c>
      <c r="J33" s="16" t="s">
        <v>356</v>
      </c>
      <c r="K33" s="16" t="s">
        <v>10</v>
      </c>
      <c r="L33" s="19">
        <v>14136</v>
      </c>
      <c r="M33" s="19">
        <v>11614</v>
      </c>
      <c r="N33">
        <v>177</v>
      </c>
      <c r="O33">
        <v>177</v>
      </c>
      <c r="P33">
        <v>177</v>
      </c>
      <c r="Q33">
        <v>177</v>
      </c>
      <c r="R33">
        <v>177</v>
      </c>
      <c r="S33">
        <v>177</v>
      </c>
      <c r="T33">
        <v>177</v>
      </c>
      <c r="U33">
        <v>177</v>
      </c>
      <c r="V33">
        <v>177</v>
      </c>
      <c r="W33">
        <v>177</v>
      </c>
      <c r="X33">
        <v>177</v>
      </c>
      <c r="Y33">
        <v>177</v>
      </c>
      <c r="Z33">
        <v>177</v>
      </c>
      <c r="AA33">
        <v>177</v>
      </c>
      <c r="AB33" s="33">
        <v>43008</v>
      </c>
      <c r="AC33" t="s">
        <v>338</v>
      </c>
      <c r="AD33">
        <v>2017</v>
      </c>
      <c r="AE33" s="33">
        <v>43008</v>
      </c>
    </row>
    <row r="34" spans="1:31" ht="12.75">
      <c r="A34" s="17">
        <v>2017</v>
      </c>
      <c r="B34" s="32" t="s">
        <v>372</v>
      </c>
      <c r="C34" t="s">
        <v>7</v>
      </c>
      <c r="D34" s="17">
        <v>11</v>
      </c>
      <c r="E34" t="s">
        <v>365</v>
      </c>
      <c r="F34" t="s">
        <v>175</v>
      </c>
      <c r="G34" t="s">
        <v>189</v>
      </c>
      <c r="H34" t="s">
        <v>245</v>
      </c>
      <c r="I34" t="s">
        <v>234</v>
      </c>
      <c r="J34" t="s">
        <v>265</v>
      </c>
      <c r="K34" t="s">
        <v>10</v>
      </c>
      <c r="L34" s="19">
        <v>34973</v>
      </c>
      <c r="M34" s="19">
        <v>26728</v>
      </c>
      <c r="N34">
        <v>119</v>
      </c>
      <c r="O34">
        <v>119</v>
      </c>
      <c r="P34">
        <v>119</v>
      </c>
      <c r="Q34">
        <v>119</v>
      </c>
      <c r="R34">
        <v>119</v>
      </c>
      <c r="S34">
        <v>119</v>
      </c>
      <c r="T34">
        <v>119</v>
      </c>
      <c r="U34">
        <v>119</v>
      </c>
      <c r="V34">
        <v>119</v>
      </c>
      <c r="W34">
        <v>119</v>
      </c>
      <c r="X34">
        <v>119</v>
      </c>
      <c r="Y34">
        <v>119</v>
      </c>
      <c r="Z34">
        <v>119</v>
      </c>
      <c r="AA34">
        <v>119</v>
      </c>
      <c r="AB34" s="33">
        <v>43008</v>
      </c>
      <c r="AC34" t="s">
        <v>338</v>
      </c>
      <c r="AD34">
        <v>2017</v>
      </c>
      <c r="AE34" s="33">
        <v>43008</v>
      </c>
    </row>
    <row r="35" spans="1:31" ht="12.75">
      <c r="A35" s="17">
        <v>2017</v>
      </c>
      <c r="B35" s="32" t="s">
        <v>372</v>
      </c>
      <c r="C35" t="s">
        <v>7</v>
      </c>
      <c r="D35" s="17">
        <v>12</v>
      </c>
      <c r="E35" t="s">
        <v>364</v>
      </c>
      <c r="F35" t="s">
        <v>176</v>
      </c>
      <c r="G35" t="s">
        <v>189</v>
      </c>
      <c r="H35" t="s">
        <v>266</v>
      </c>
      <c r="I35" t="s">
        <v>234</v>
      </c>
      <c r="J35" t="s">
        <v>267</v>
      </c>
      <c r="K35" t="s">
        <v>11</v>
      </c>
      <c r="L35" s="19">
        <v>47900</v>
      </c>
      <c r="M35" s="19">
        <v>40609</v>
      </c>
      <c r="N35">
        <v>138</v>
      </c>
      <c r="O35">
        <v>138</v>
      </c>
      <c r="P35">
        <v>138</v>
      </c>
      <c r="Q35">
        <v>138</v>
      </c>
      <c r="R35">
        <v>138</v>
      </c>
      <c r="S35">
        <v>138</v>
      </c>
      <c r="T35">
        <v>138</v>
      </c>
      <c r="U35">
        <v>138</v>
      </c>
      <c r="V35">
        <v>138</v>
      </c>
      <c r="W35">
        <v>138</v>
      </c>
      <c r="X35">
        <v>138</v>
      </c>
      <c r="Y35">
        <v>138</v>
      </c>
      <c r="Z35">
        <v>138</v>
      </c>
      <c r="AA35">
        <v>138</v>
      </c>
      <c r="AB35" s="33">
        <v>43008</v>
      </c>
      <c r="AC35" t="s">
        <v>338</v>
      </c>
      <c r="AD35">
        <v>2017</v>
      </c>
      <c r="AE35" s="33">
        <v>43008</v>
      </c>
    </row>
    <row r="36" spans="1:31" ht="12.75">
      <c r="A36" s="17">
        <v>2017</v>
      </c>
      <c r="B36" s="32" t="s">
        <v>372</v>
      </c>
      <c r="C36" t="s">
        <v>7</v>
      </c>
      <c r="D36" s="17">
        <v>10</v>
      </c>
      <c r="E36" t="s">
        <v>369</v>
      </c>
      <c r="F36" t="s">
        <v>177</v>
      </c>
      <c r="G36" t="s">
        <v>192</v>
      </c>
      <c r="H36" t="s">
        <v>268</v>
      </c>
      <c r="I36" t="s">
        <v>269</v>
      </c>
      <c r="J36" t="s">
        <v>270</v>
      </c>
      <c r="K36" t="s">
        <v>10</v>
      </c>
      <c r="L36" s="19">
        <v>26922</v>
      </c>
      <c r="M36" s="19">
        <v>21123</v>
      </c>
      <c r="N36">
        <v>27</v>
      </c>
      <c r="O36">
        <v>27</v>
      </c>
      <c r="P36">
        <v>27</v>
      </c>
      <c r="Q36">
        <v>27</v>
      </c>
      <c r="R36">
        <v>27</v>
      </c>
      <c r="S36">
        <v>27</v>
      </c>
      <c r="T36">
        <v>27</v>
      </c>
      <c r="U36">
        <v>27</v>
      </c>
      <c r="V36">
        <v>27</v>
      </c>
      <c r="W36">
        <v>27</v>
      </c>
      <c r="X36">
        <v>27</v>
      </c>
      <c r="Y36">
        <v>27</v>
      </c>
      <c r="Z36">
        <v>27</v>
      </c>
      <c r="AA36">
        <v>27</v>
      </c>
      <c r="AB36" s="33">
        <v>43008</v>
      </c>
      <c r="AC36" t="s">
        <v>338</v>
      </c>
      <c r="AD36">
        <v>2017</v>
      </c>
      <c r="AE36" s="33">
        <v>43008</v>
      </c>
    </row>
    <row r="37" spans="1:31" ht="12.75">
      <c r="A37" s="17">
        <v>2017</v>
      </c>
      <c r="B37" s="32" t="s">
        <v>372</v>
      </c>
      <c r="C37" t="s">
        <v>7</v>
      </c>
      <c r="D37" s="17">
        <v>13</v>
      </c>
      <c r="E37" s="16" t="s">
        <v>349</v>
      </c>
      <c r="F37" s="16" t="s">
        <v>349</v>
      </c>
      <c r="G37" t="s">
        <v>194</v>
      </c>
      <c r="H37" t="s">
        <v>271</v>
      </c>
      <c r="I37" t="s">
        <v>272</v>
      </c>
      <c r="J37" t="s">
        <v>273</v>
      </c>
      <c r="K37" t="s">
        <v>11</v>
      </c>
      <c r="L37" s="19">
        <v>72400</v>
      </c>
      <c r="M37" s="19">
        <v>63745</v>
      </c>
      <c r="N37">
        <v>166</v>
      </c>
      <c r="O37">
        <v>166</v>
      </c>
      <c r="P37">
        <v>166</v>
      </c>
      <c r="Q37">
        <v>166</v>
      </c>
      <c r="R37">
        <v>166</v>
      </c>
      <c r="S37">
        <v>166</v>
      </c>
      <c r="T37">
        <v>166</v>
      </c>
      <c r="U37">
        <v>166</v>
      </c>
      <c r="V37">
        <v>166</v>
      </c>
      <c r="W37">
        <v>166</v>
      </c>
      <c r="X37">
        <v>166</v>
      </c>
      <c r="Y37">
        <v>166</v>
      </c>
      <c r="Z37">
        <v>166</v>
      </c>
      <c r="AA37">
        <v>166</v>
      </c>
      <c r="AB37" s="33">
        <v>43008</v>
      </c>
      <c r="AC37" t="s">
        <v>338</v>
      </c>
      <c r="AD37">
        <v>2017</v>
      </c>
      <c r="AE37" s="33">
        <v>43008</v>
      </c>
    </row>
    <row r="38" spans="1:31" ht="12.75">
      <c r="A38" s="17">
        <v>2017</v>
      </c>
      <c r="B38" s="32" t="s">
        <v>372</v>
      </c>
      <c r="C38" t="s">
        <v>0</v>
      </c>
      <c r="D38" s="17">
        <v>6</v>
      </c>
      <c r="E38" t="s">
        <v>346</v>
      </c>
      <c r="F38" t="s">
        <v>178</v>
      </c>
      <c r="G38" t="s">
        <v>192</v>
      </c>
      <c r="H38" t="s">
        <v>274</v>
      </c>
      <c r="I38" t="s">
        <v>275</v>
      </c>
      <c r="J38" t="s">
        <v>275</v>
      </c>
      <c r="K38" t="s">
        <v>10</v>
      </c>
      <c r="L38" s="19">
        <v>20957</v>
      </c>
      <c r="M38" s="19">
        <v>16076</v>
      </c>
      <c r="N38">
        <v>47</v>
      </c>
      <c r="O38">
        <v>47</v>
      </c>
      <c r="P38">
        <v>47</v>
      </c>
      <c r="Q38">
        <v>47</v>
      </c>
      <c r="R38">
        <v>47</v>
      </c>
      <c r="S38">
        <v>47</v>
      </c>
      <c r="T38">
        <v>47</v>
      </c>
      <c r="U38">
        <v>47</v>
      </c>
      <c r="V38">
        <v>47</v>
      </c>
      <c r="W38">
        <v>47</v>
      </c>
      <c r="X38">
        <v>47</v>
      </c>
      <c r="Y38">
        <v>47</v>
      </c>
      <c r="Z38">
        <v>47</v>
      </c>
      <c r="AA38">
        <v>47</v>
      </c>
      <c r="AB38" s="33">
        <v>43008</v>
      </c>
      <c r="AC38" t="s">
        <v>338</v>
      </c>
      <c r="AD38">
        <v>2017</v>
      </c>
      <c r="AE38" s="33">
        <v>43008</v>
      </c>
    </row>
    <row r="39" spans="1:31" ht="12.75">
      <c r="A39" s="17">
        <v>2017</v>
      </c>
      <c r="B39" s="32" t="s">
        <v>372</v>
      </c>
      <c r="C39" t="s">
        <v>7</v>
      </c>
      <c r="D39" s="17">
        <v>10</v>
      </c>
      <c r="E39" t="s">
        <v>369</v>
      </c>
      <c r="F39" t="s">
        <v>179</v>
      </c>
      <c r="G39" t="s">
        <v>189</v>
      </c>
      <c r="H39" t="s">
        <v>276</v>
      </c>
      <c r="I39" t="s">
        <v>277</v>
      </c>
      <c r="J39" t="s">
        <v>278</v>
      </c>
      <c r="K39" t="s">
        <v>11</v>
      </c>
      <c r="L39" s="19">
        <v>25168</v>
      </c>
      <c r="M39" s="19">
        <v>20426</v>
      </c>
      <c r="N39">
        <v>5</v>
      </c>
      <c r="O39">
        <v>5</v>
      </c>
      <c r="P39">
        <v>5</v>
      </c>
      <c r="Q39">
        <v>5</v>
      </c>
      <c r="R39">
        <v>5</v>
      </c>
      <c r="S39">
        <v>5</v>
      </c>
      <c r="T39">
        <v>5</v>
      </c>
      <c r="U39">
        <v>5</v>
      </c>
      <c r="V39">
        <v>5</v>
      </c>
      <c r="W39">
        <v>5</v>
      </c>
      <c r="X39">
        <v>5</v>
      </c>
      <c r="Y39">
        <v>5</v>
      </c>
      <c r="Z39">
        <v>5</v>
      </c>
      <c r="AA39">
        <v>5</v>
      </c>
      <c r="AB39" s="33">
        <v>43008</v>
      </c>
      <c r="AC39" t="s">
        <v>338</v>
      </c>
      <c r="AD39">
        <v>2017</v>
      </c>
      <c r="AE39" s="33">
        <v>43008</v>
      </c>
    </row>
    <row r="40" spans="1:31" ht="12.75">
      <c r="A40" s="17">
        <v>2017</v>
      </c>
      <c r="B40" s="32" t="s">
        <v>372</v>
      </c>
      <c r="C40" t="s">
        <v>7</v>
      </c>
      <c r="D40" s="17">
        <v>10</v>
      </c>
      <c r="E40" t="s">
        <v>369</v>
      </c>
      <c r="F40" t="s">
        <v>180</v>
      </c>
      <c r="G40" t="s">
        <v>192</v>
      </c>
      <c r="H40" t="s">
        <v>279</v>
      </c>
      <c r="I40" t="s">
        <v>280</v>
      </c>
      <c r="J40" t="s">
        <v>281</v>
      </c>
      <c r="K40" t="s">
        <v>10</v>
      </c>
      <c r="L40" s="19">
        <v>25168</v>
      </c>
      <c r="M40" s="19">
        <v>19693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4</v>
      </c>
      <c r="U40">
        <v>4</v>
      </c>
      <c r="V40">
        <v>4</v>
      </c>
      <c r="W40">
        <v>4</v>
      </c>
      <c r="X40">
        <v>4</v>
      </c>
      <c r="Y40">
        <v>4</v>
      </c>
      <c r="Z40">
        <v>4</v>
      </c>
      <c r="AA40">
        <v>4</v>
      </c>
      <c r="AB40" s="33">
        <v>43008</v>
      </c>
      <c r="AC40" t="s">
        <v>338</v>
      </c>
      <c r="AD40">
        <v>2017</v>
      </c>
      <c r="AE40" s="33">
        <v>43008</v>
      </c>
    </row>
    <row r="41" spans="1:31" ht="12.75">
      <c r="A41" s="17">
        <v>2017</v>
      </c>
      <c r="B41" s="32" t="s">
        <v>372</v>
      </c>
      <c r="C41" t="s">
        <v>7</v>
      </c>
      <c r="D41" s="17">
        <v>12</v>
      </c>
      <c r="E41" t="s">
        <v>364</v>
      </c>
      <c r="F41" t="s">
        <v>181</v>
      </c>
      <c r="G41" t="s">
        <v>195</v>
      </c>
      <c r="H41" t="s">
        <v>282</v>
      </c>
      <c r="I41" t="s">
        <v>283</v>
      </c>
      <c r="J41" t="s">
        <v>284</v>
      </c>
      <c r="K41" t="s">
        <v>11</v>
      </c>
      <c r="L41" s="19">
        <v>50186</v>
      </c>
      <c r="M41" s="19">
        <v>42495</v>
      </c>
      <c r="N41">
        <v>168</v>
      </c>
      <c r="O41">
        <v>168</v>
      </c>
      <c r="P41">
        <v>168</v>
      </c>
      <c r="Q41">
        <v>168</v>
      </c>
      <c r="R41">
        <v>168</v>
      </c>
      <c r="S41">
        <v>168</v>
      </c>
      <c r="T41">
        <v>168</v>
      </c>
      <c r="U41">
        <v>168</v>
      </c>
      <c r="V41">
        <v>168</v>
      </c>
      <c r="W41">
        <v>168</v>
      </c>
      <c r="X41">
        <v>168</v>
      </c>
      <c r="Y41">
        <v>168</v>
      </c>
      <c r="Z41">
        <v>168</v>
      </c>
      <c r="AA41">
        <v>168</v>
      </c>
      <c r="AB41" s="33">
        <v>43008</v>
      </c>
      <c r="AC41" t="s">
        <v>338</v>
      </c>
      <c r="AD41">
        <v>2017</v>
      </c>
      <c r="AE41" s="33">
        <v>43008</v>
      </c>
    </row>
    <row r="42" spans="1:31" ht="12.75">
      <c r="A42" s="17">
        <v>2017</v>
      </c>
      <c r="B42" s="32" t="s">
        <v>372</v>
      </c>
      <c r="C42" t="s">
        <v>0</v>
      </c>
      <c r="D42" s="17">
        <v>7</v>
      </c>
      <c r="E42" t="s">
        <v>368</v>
      </c>
      <c r="F42" t="s">
        <v>182</v>
      </c>
      <c r="G42" t="s">
        <v>189</v>
      </c>
      <c r="H42" t="s">
        <v>285</v>
      </c>
      <c r="I42" t="s">
        <v>286</v>
      </c>
      <c r="J42" t="s">
        <v>255</v>
      </c>
      <c r="K42" t="s">
        <v>10</v>
      </c>
      <c r="L42" s="19">
        <v>22945</v>
      </c>
      <c r="M42" s="19">
        <v>17281</v>
      </c>
      <c r="N42">
        <v>37</v>
      </c>
      <c r="O42">
        <v>37</v>
      </c>
      <c r="P42">
        <v>37</v>
      </c>
      <c r="Q42">
        <v>37</v>
      </c>
      <c r="R42">
        <v>37</v>
      </c>
      <c r="S42">
        <v>37</v>
      </c>
      <c r="T42">
        <v>37</v>
      </c>
      <c r="U42">
        <v>37</v>
      </c>
      <c r="V42">
        <v>37</v>
      </c>
      <c r="W42">
        <v>37</v>
      </c>
      <c r="X42">
        <v>37</v>
      </c>
      <c r="Y42">
        <v>37</v>
      </c>
      <c r="Z42">
        <v>37</v>
      </c>
      <c r="AA42">
        <v>37</v>
      </c>
      <c r="AB42" s="33">
        <v>43008</v>
      </c>
      <c r="AC42" t="s">
        <v>338</v>
      </c>
      <c r="AD42">
        <v>2017</v>
      </c>
      <c r="AE42" s="33">
        <v>43008</v>
      </c>
    </row>
    <row r="43" spans="1:31" ht="12.75">
      <c r="A43" s="17">
        <v>2017</v>
      </c>
      <c r="B43" s="32" t="s">
        <v>372</v>
      </c>
      <c r="C43" t="s">
        <v>0</v>
      </c>
      <c r="D43" s="17">
        <v>6</v>
      </c>
      <c r="E43" t="s">
        <v>346</v>
      </c>
      <c r="F43" t="s">
        <v>170</v>
      </c>
      <c r="G43" s="16" t="s">
        <v>194</v>
      </c>
      <c r="H43" t="s">
        <v>287</v>
      </c>
      <c r="I43" t="s">
        <v>288</v>
      </c>
      <c r="J43" t="s">
        <v>289</v>
      </c>
      <c r="K43" t="s">
        <v>10</v>
      </c>
      <c r="L43" s="19">
        <v>17962</v>
      </c>
      <c r="M43" s="19">
        <v>15048</v>
      </c>
      <c r="N43">
        <v>172</v>
      </c>
      <c r="O43">
        <v>172</v>
      </c>
      <c r="P43">
        <v>172</v>
      </c>
      <c r="Q43">
        <v>172</v>
      </c>
      <c r="R43">
        <v>172</v>
      </c>
      <c r="S43">
        <v>172</v>
      </c>
      <c r="T43">
        <v>172</v>
      </c>
      <c r="U43">
        <v>172</v>
      </c>
      <c r="V43">
        <v>172</v>
      </c>
      <c r="W43">
        <v>172</v>
      </c>
      <c r="X43">
        <v>172</v>
      </c>
      <c r="Y43">
        <v>172</v>
      </c>
      <c r="Z43">
        <v>172</v>
      </c>
      <c r="AA43">
        <v>172</v>
      </c>
      <c r="AB43" s="33">
        <v>43008</v>
      </c>
      <c r="AC43" t="s">
        <v>338</v>
      </c>
      <c r="AD43">
        <v>2017</v>
      </c>
      <c r="AE43" s="33">
        <v>43008</v>
      </c>
    </row>
    <row r="44" spans="1:31" ht="12.75">
      <c r="A44" s="17">
        <v>2017</v>
      </c>
      <c r="B44" s="32" t="s">
        <v>372</v>
      </c>
      <c r="C44" t="s">
        <v>0</v>
      </c>
      <c r="D44" s="17">
        <v>7</v>
      </c>
      <c r="E44" t="s">
        <v>368</v>
      </c>
      <c r="F44" t="s">
        <v>183</v>
      </c>
      <c r="G44" t="s">
        <v>189</v>
      </c>
      <c r="H44" t="s">
        <v>290</v>
      </c>
      <c r="I44" t="s">
        <v>291</v>
      </c>
      <c r="J44" t="s">
        <v>292</v>
      </c>
      <c r="K44" t="s">
        <v>10</v>
      </c>
      <c r="L44" s="19">
        <v>26445</v>
      </c>
      <c r="M44" s="19">
        <v>20781</v>
      </c>
      <c r="N44">
        <v>36</v>
      </c>
      <c r="O44">
        <v>36</v>
      </c>
      <c r="P44">
        <v>36</v>
      </c>
      <c r="Q44">
        <v>36</v>
      </c>
      <c r="R44">
        <v>36</v>
      </c>
      <c r="S44">
        <v>36</v>
      </c>
      <c r="T44">
        <v>36</v>
      </c>
      <c r="U44">
        <v>36</v>
      </c>
      <c r="V44">
        <v>36</v>
      </c>
      <c r="W44">
        <v>36</v>
      </c>
      <c r="X44">
        <v>36</v>
      </c>
      <c r="Y44">
        <v>36</v>
      </c>
      <c r="Z44">
        <v>36</v>
      </c>
      <c r="AA44">
        <v>36</v>
      </c>
      <c r="AB44" s="33">
        <v>43008</v>
      </c>
      <c r="AC44" t="s">
        <v>338</v>
      </c>
      <c r="AD44">
        <v>2017</v>
      </c>
      <c r="AE44" s="33">
        <v>43008</v>
      </c>
    </row>
    <row r="45" spans="1:31" ht="12.75">
      <c r="A45" s="17">
        <v>2017</v>
      </c>
      <c r="B45" s="32" t="s">
        <v>372</v>
      </c>
      <c r="C45" t="s">
        <v>0</v>
      </c>
      <c r="D45" s="17">
        <v>6</v>
      </c>
      <c r="E45" s="16" t="s">
        <v>346</v>
      </c>
      <c r="F45" s="34" t="s">
        <v>346</v>
      </c>
      <c r="G45" s="16" t="s">
        <v>192</v>
      </c>
      <c r="H45" s="16" t="s">
        <v>350</v>
      </c>
      <c r="I45" s="16" t="s">
        <v>291</v>
      </c>
      <c r="J45" s="16" t="s">
        <v>233</v>
      </c>
      <c r="K45" s="16" t="s">
        <v>10</v>
      </c>
      <c r="L45" s="19">
        <v>19462</v>
      </c>
      <c r="M45" s="19">
        <v>16548</v>
      </c>
      <c r="N45">
        <v>176</v>
      </c>
      <c r="O45">
        <v>176</v>
      </c>
      <c r="P45">
        <v>176</v>
      </c>
      <c r="Q45">
        <v>176</v>
      </c>
      <c r="R45">
        <v>176</v>
      </c>
      <c r="S45">
        <v>176</v>
      </c>
      <c r="T45">
        <v>176</v>
      </c>
      <c r="U45">
        <v>176</v>
      </c>
      <c r="V45">
        <v>176</v>
      </c>
      <c r="W45">
        <v>176</v>
      </c>
      <c r="X45">
        <v>176</v>
      </c>
      <c r="Y45">
        <v>176</v>
      </c>
      <c r="Z45">
        <v>176</v>
      </c>
      <c r="AA45">
        <v>176</v>
      </c>
      <c r="AB45" s="33">
        <v>43008</v>
      </c>
      <c r="AC45" t="s">
        <v>338</v>
      </c>
      <c r="AD45">
        <v>2017</v>
      </c>
      <c r="AE45" s="33">
        <v>43008</v>
      </c>
    </row>
    <row r="46" spans="1:31" ht="12.75">
      <c r="A46" s="17">
        <v>2017</v>
      </c>
      <c r="B46" s="32" t="s">
        <v>372</v>
      </c>
      <c r="C46" t="s">
        <v>7</v>
      </c>
      <c r="D46" s="17">
        <v>10</v>
      </c>
      <c r="E46" s="16" t="s">
        <v>351</v>
      </c>
      <c r="F46" s="16" t="s">
        <v>352</v>
      </c>
      <c r="G46" t="s">
        <v>195</v>
      </c>
      <c r="H46" t="s">
        <v>293</v>
      </c>
      <c r="I46" t="s">
        <v>294</v>
      </c>
      <c r="J46" t="s">
        <v>295</v>
      </c>
      <c r="K46" t="s">
        <v>10</v>
      </c>
      <c r="L46" s="19">
        <v>22537</v>
      </c>
      <c r="M46" s="19">
        <v>19004</v>
      </c>
      <c r="N46">
        <v>159</v>
      </c>
      <c r="O46">
        <v>159</v>
      </c>
      <c r="P46">
        <v>159</v>
      </c>
      <c r="Q46">
        <v>159</v>
      </c>
      <c r="R46">
        <v>159</v>
      </c>
      <c r="S46">
        <v>159</v>
      </c>
      <c r="T46">
        <v>159</v>
      </c>
      <c r="U46">
        <v>159</v>
      </c>
      <c r="V46">
        <v>159</v>
      </c>
      <c r="W46">
        <v>159</v>
      </c>
      <c r="X46">
        <v>159</v>
      </c>
      <c r="Y46">
        <v>159</v>
      </c>
      <c r="Z46">
        <v>159</v>
      </c>
      <c r="AA46">
        <v>159</v>
      </c>
      <c r="AB46" s="33">
        <v>43008</v>
      </c>
      <c r="AC46" t="s">
        <v>338</v>
      </c>
      <c r="AD46">
        <v>2017</v>
      </c>
      <c r="AE46" s="33">
        <v>43008</v>
      </c>
    </row>
    <row r="47" spans="1:31" ht="12.75">
      <c r="A47" s="17">
        <v>2017</v>
      </c>
      <c r="B47" s="32" t="s">
        <v>372</v>
      </c>
      <c r="C47" t="s">
        <v>7</v>
      </c>
      <c r="D47" s="17">
        <v>10</v>
      </c>
      <c r="E47" t="s">
        <v>369</v>
      </c>
      <c r="F47" t="s">
        <v>184</v>
      </c>
      <c r="G47" t="s">
        <v>189</v>
      </c>
      <c r="H47" t="s">
        <v>296</v>
      </c>
      <c r="I47" t="s">
        <v>238</v>
      </c>
      <c r="J47" t="s">
        <v>297</v>
      </c>
      <c r="K47" t="s">
        <v>11</v>
      </c>
      <c r="L47" s="19">
        <v>19537</v>
      </c>
      <c r="M47" s="19">
        <v>16004</v>
      </c>
      <c r="N47">
        <v>144</v>
      </c>
      <c r="O47">
        <v>144</v>
      </c>
      <c r="P47">
        <v>144</v>
      </c>
      <c r="Q47">
        <v>144</v>
      </c>
      <c r="R47">
        <v>144</v>
      </c>
      <c r="S47">
        <v>144</v>
      </c>
      <c r="T47">
        <v>144</v>
      </c>
      <c r="U47">
        <v>144</v>
      </c>
      <c r="V47">
        <v>144</v>
      </c>
      <c r="W47">
        <v>144</v>
      </c>
      <c r="X47">
        <v>144</v>
      </c>
      <c r="Y47">
        <v>144</v>
      </c>
      <c r="Z47">
        <v>144</v>
      </c>
      <c r="AA47">
        <v>144</v>
      </c>
      <c r="AB47" s="33">
        <v>43008</v>
      </c>
      <c r="AC47" t="s">
        <v>338</v>
      </c>
      <c r="AD47">
        <v>2017</v>
      </c>
      <c r="AE47" s="33">
        <v>43008</v>
      </c>
    </row>
    <row r="48" spans="1:31" ht="12.75">
      <c r="A48" s="17">
        <v>2017</v>
      </c>
      <c r="B48" s="32" t="s">
        <v>372</v>
      </c>
      <c r="C48" t="s">
        <v>7</v>
      </c>
      <c r="D48" s="17">
        <v>10</v>
      </c>
      <c r="E48" s="16" t="s">
        <v>369</v>
      </c>
      <c r="F48" s="16" t="s">
        <v>353</v>
      </c>
      <c r="G48" t="s">
        <v>192</v>
      </c>
      <c r="H48" t="s">
        <v>298</v>
      </c>
      <c r="I48" t="s">
        <v>299</v>
      </c>
      <c r="J48" t="s">
        <v>300</v>
      </c>
      <c r="K48" t="s">
        <v>11</v>
      </c>
      <c r="L48" s="19">
        <v>26922</v>
      </c>
      <c r="M48" s="19">
        <v>21123</v>
      </c>
      <c r="N48">
        <v>50</v>
      </c>
      <c r="O48">
        <v>50</v>
      </c>
      <c r="P48">
        <v>50</v>
      </c>
      <c r="Q48">
        <v>50</v>
      </c>
      <c r="R48">
        <v>50</v>
      </c>
      <c r="S48">
        <v>50</v>
      </c>
      <c r="T48">
        <v>50</v>
      </c>
      <c r="U48">
        <v>50</v>
      </c>
      <c r="V48">
        <v>50</v>
      </c>
      <c r="W48">
        <v>50</v>
      </c>
      <c r="X48">
        <v>50</v>
      </c>
      <c r="Y48">
        <v>50</v>
      </c>
      <c r="Z48">
        <v>50</v>
      </c>
      <c r="AA48">
        <v>50</v>
      </c>
      <c r="AB48" s="33">
        <v>43008</v>
      </c>
      <c r="AC48" t="s">
        <v>338</v>
      </c>
      <c r="AD48">
        <v>2017</v>
      </c>
      <c r="AE48" s="33">
        <v>43008</v>
      </c>
    </row>
    <row r="49" spans="1:31" ht="12.75">
      <c r="A49" s="17">
        <v>2017</v>
      </c>
      <c r="B49" s="32" t="s">
        <v>372</v>
      </c>
      <c r="C49" t="s">
        <v>0</v>
      </c>
      <c r="D49" s="17">
        <v>7</v>
      </c>
      <c r="E49" t="s">
        <v>368</v>
      </c>
      <c r="F49" t="s">
        <v>172</v>
      </c>
      <c r="G49" t="s">
        <v>193</v>
      </c>
      <c r="H49" t="s">
        <v>245</v>
      </c>
      <c r="I49" t="s">
        <v>301</v>
      </c>
      <c r="J49" t="s">
        <v>302</v>
      </c>
      <c r="K49" t="s">
        <v>10</v>
      </c>
      <c r="L49" s="19">
        <v>26445</v>
      </c>
      <c r="M49" s="19">
        <v>20781</v>
      </c>
      <c r="N49">
        <v>18</v>
      </c>
      <c r="O49">
        <v>18</v>
      </c>
      <c r="P49">
        <v>18</v>
      </c>
      <c r="Q49">
        <v>18</v>
      </c>
      <c r="R49">
        <v>18</v>
      </c>
      <c r="S49">
        <v>18</v>
      </c>
      <c r="T49">
        <v>18</v>
      </c>
      <c r="U49">
        <v>18</v>
      </c>
      <c r="V49">
        <v>18</v>
      </c>
      <c r="W49">
        <v>18</v>
      </c>
      <c r="X49">
        <v>18</v>
      </c>
      <c r="Y49">
        <v>18</v>
      </c>
      <c r="Z49">
        <v>18</v>
      </c>
      <c r="AA49">
        <v>18</v>
      </c>
      <c r="AB49" s="33">
        <v>43008</v>
      </c>
      <c r="AC49" t="s">
        <v>338</v>
      </c>
      <c r="AD49">
        <v>2017</v>
      </c>
      <c r="AE49" s="33">
        <v>43008</v>
      </c>
    </row>
    <row r="50" spans="1:31" ht="12.75">
      <c r="A50" s="17">
        <v>2017</v>
      </c>
      <c r="B50" s="32" t="s">
        <v>372</v>
      </c>
      <c r="C50" t="s">
        <v>7</v>
      </c>
      <c r="D50" s="17">
        <v>9</v>
      </c>
      <c r="E50" t="s">
        <v>363</v>
      </c>
      <c r="F50" t="s">
        <v>185</v>
      </c>
      <c r="G50" t="s">
        <v>195</v>
      </c>
      <c r="H50" t="s">
        <v>303</v>
      </c>
      <c r="I50" t="s">
        <v>304</v>
      </c>
      <c r="J50" t="s">
        <v>255</v>
      </c>
      <c r="K50" t="s">
        <v>10</v>
      </c>
      <c r="L50" s="19">
        <v>21545</v>
      </c>
      <c r="M50" s="19">
        <v>17569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 s="33">
        <v>43008</v>
      </c>
      <c r="AC50" t="s">
        <v>338</v>
      </c>
      <c r="AD50">
        <v>2017</v>
      </c>
      <c r="AE50" s="33">
        <v>43008</v>
      </c>
    </row>
    <row r="51" spans="1:31" ht="12.75">
      <c r="A51" s="17">
        <v>2017</v>
      </c>
      <c r="B51" s="32" t="s">
        <v>372</v>
      </c>
      <c r="C51" t="s">
        <v>7</v>
      </c>
      <c r="D51" s="17">
        <v>12</v>
      </c>
      <c r="E51" t="s">
        <v>364</v>
      </c>
      <c r="F51" t="s">
        <v>186</v>
      </c>
      <c r="G51" t="s">
        <v>193</v>
      </c>
      <c r="H51" t="s">
        <v>305</v>
      </c>
      <c r="I51" t="s">
        <v>306</v>
      </c>
      <c r="J51" t="s">
        <v>307</v>
      </c>
      <c r="K51" t="s">
        <v>10</v>
      </c>
      <c r="L51" s="19">
        <v>55340</v>
      </c>
      <c r="M51" s="19">
        <v>46666</v>
      </c>
      <c r="N51">
        <v>12</v>
      </c>
      <c r="O51">
        <v>12</v>
      </c>
      <c r="P51">
        <v>12</v>
      </c>
      <c r="Q51">
        <v>12</v>
      </c>
      <c r="R51">
        <v>12</v>
      </c>
      <c r="S51">
        <v>12</v>
      </c>
      <c r="T51">
        <v>12</v>
      </c>
      <c r="U51">
        <v>12</v>
      </c>
      <c r="V51">
        <v>12</v>
      </c>
      <c r="W51">
        <v>12</v>
      </c>
      <c r="X51">
        <v>12</v>
      </c>
      <c r="Y51">
        <v>12</v>
      </c>
      <c r="Z51">
        <v>12</v>
      </c>
      <c r="AA51">
        <v>12</v>
      </c>
      <c r="AB51" s="33">
        <v>43008</v>
      </c>
      <c r="AC51" t="s">
        <v>338</v>
      </c>
      <c r="AD51">
        <v>2017</v>
      </c>
      <c r="AE51" s="33">
        <v>43008</v>
      </c>
    </row>
    <row r="52" spans="1:31" ht="12.75">
      <c r="A52" s="17">
        <v>2017</v>
      </c>
      <c r="B52" s="32" t="s">
        <v>372</v>
      </c>
      <c r="C52" t="s">
        <v>7</v>
      </c>
      <c r="D52" s="17">
        <v>10</v>
      </c>
      <c r="E52" s="16" t="s">
        <v>369</v>
      </c>
      <c r="F52" s="16" t="s">
        <v>165</v>
      </c>
      <c r="G52" s="16" t="s">
        <v>340</v>
      </c>
      <c r="H52" t="s">
        <v>268</v>
      </c>
      <c r="I52" t="s">
        <v>308</v>
      </c>
      <c r="J52" t="s">
        <v>201</v>
      </c>
      <c r="K52" t="s">
        <v>10</v>
      </c>
      <c r="L52" s="19">
        <v>23414</v>
      </c>
      <c r="M52" s="19">
        <v>19609</v>
      </c>
      <c r="N52">
        <v>173</v>
      </c>
      <c r="O52">
        <v>173</v>
      </c>
      <c r="P52">
        <v>173</v>
      </c>
      <c r="Q52">
        <v>173</v>
      </c>
      <c r="R52">
        <v>173</v>
      </c>
      <c r="S52">
        <v>173</v>
      </c>
      <c r="T52">
        <v>173</v>
      </c>
      <c r="U52">
        <v>173</v>
      </c>
      <c r="V52">
        <v>173</v>
      </c>
      <c r="W52">
        <v>173</v>
      </c>
      <c r="X52">
        <v>173</v>
      </c>
      <c r="Y52">
        <v>173</v>
      </c>
      <c r="Z52">
        <v>173</v>
      </c>
      <c r="AA52">
        <v>173</v>
      </c>
      <c r="AB52" s="33">
        <v>43008</v>
      </c>
      <c r="AC52" t="s">
        <v>338</v>
      </c>
      <c r="AD52">
        <v>2017</v>
      </c>
      <c r="AE52" s="33">
        <v>43008</v>
      </c>
    </row>
    <row r="53" spans="1:31" ht="12.75">
      <c r="A53" s="17">
        <v>2017</v>
      </c>
      <c r="B53" s="32" t="s">
        <v>372</v>
      </c>
      <c r="C53" t="s">
        <v>0</v>
      </c>
      <c r="D53" s="17">
        <v>7</v>
      </c>
      <c r="E53" t="s">
        <v>368</v>
      </c>
      <c r="F53" t="s">
        <v>187</v>
      </c>
      <c r="G53" t="s">
        <v>192</v>
      </c>
      <c r="H53" t="s">
        <v>309</v>
      </c>
      <c r="I53" t="s">
        <v>310</v>
      </c>
      <c r="J53" t="s">
        <v>270</v>
      </c>
      <c r="K53" t="s">
        <v>10</v>
      </c>
      <c r="L53" s="19">
        <v>26086</v>
      </c>
      <c r="M53" s="19">
        <v>20275</v>
      </c>
      <c r="N53">
        <v>15</v>
      </c>
      <c r="O53">
        <v>15</v>
      </c>
      <c r="P53">
        <v>15</v>
      </c>
      <c r="Q53">
        <v>15</v>
      </c>
      <c r="R53">
        <v>15</v>
      </c>
      <c r="S53">
        <v>15</v>
      </c>
      <c r="T53">
        <v>15</v>
      </c>
      <c r="U53">
        <v>15</v>
      </c>
      <c r="V53">
        <v>15</v>
      </c>
      <c r="W53">
        <v>15</v>
      </c>
      <c r="X53">
        <v>15</v>
      </c>
      <c r="Y53">
        <v>15</v>
      </c>
      <c r="Z53">
        <v>15</v>
      </c>
      <c r="AA53">
        <v>15</v>
      </c>
      <c r="AB53" s="33">
        <v>43008</v>
      </c>
      <c r="AC53" t="s">
        <v>338</v>
      </c>
      <c r="AD53">
        <v>2017</v>
      </c>
      <c r="AE53" s="33">
        <v>43008</v>
      </c>
    </row>
    <row r="54" spans="1:31" ht="12.75">
      <c r="A54" s="17">
        <v>2017</v>
      </c>
      <c r="B54" s="32" t="s">
        <v>372</v>
      </c>
      <c r="C54" t="s">
        <v>7</v>
      </c>
      <c r="D54" s="17">
        <v>10</v>
      </c>
      <c r="E54" s="16" t="s">
        <v>369</v>
      </c>
      <c r="F54" s="16" t="s">
        <v>354</v>
      </c>
      <c r="G54" s="16" t="s">
        <v>340</v>
      </c>
      <c r="H54" t="s">
        <v>311</v>
      </c>
      <c r="I54" t="s">
        <v>312</v>
      </c>
      <c r="J54" t="s">
        <v>313</v>
      </c>
      <c r="K54" t="s">
        <v>10</v>
      </c>
      <c r="L54" s="19">
        <v>17537</v>
      </c>
      <c r="M54" s="19">
        <v>14004</v>
      </c>
      <c r="N54">
        <v>162</v>
      </c>
      <c r="O54">
        <v>162</v>
      </c>
      <c r="P54">
        <v>162</v>
      </c>
      <c r="Q54">
        <v>162</v>
      </c>
      <c r="R54">
        <v>162</v>
      </c>
      <c r="S54">
        <v>162</v>
      </c>
      <c r="T54">
        <v>162</v>
      </c>
      <c r="U54">
        <v>162</v>
      </c>
      <c r="V54">
        <v>162</v>
      </c>
      <c r="W54">
        <v>162</v>
      </c>
      <c r="X54">
        <v>162</v>
      </c>
      <c r="Y54">
        <v>162</v>
      </c>
      <c r="Z54">
        <v>162</v>
      </c>
      <c r="AA54">
        <v>162</v>
      </c>
      <c r="AB54" s="33">
        <v>43008</v>
      </c>
      <c r="AC54" t="s">
        <v>338</v>
      </c>
      <c r="AD54">
        <v>2017</v>
      </c>
      <c r="AE54" s="33">
        <v>43008</v>
      </c>
    </row>
    <row r="55" spans="1:31" ht="12.75">
      <c r="A55" s="17">
        <v>2017</v>
      </c>
      <c r="B55" s="32" t="s">
        <v>372</v>
      </c>
      <c r="C55" t="s">
        <v>7</v>
      </c>
      <c r="D55" s="17">
        <v>9</v>
      </c>
      <c r="E55" t="s">
        <v>363</v>
      </c>
      <c r="F55" t="s">
        <v>188</v>
      </c>
      <c r="G55" t="s">
        <v>189</v>
      </c>
      <c r="H55" t="s">
        <v>314</v>
      </c>
      <c r="I55" t="s">
        <v>315</v>
      </c>
      <c r="J55" t="s">
        <v>316</v>
      </c>
      <c r="K55" t="s">
        <v>10</v>
      </c>
      <c r="L55" s="19">
        <v>21888</v>
      </c>
      <c r="M55" s="19">
        <v>17468</v>
      </c>
      <c r="N55">
        <v>43</v>
      </c>
      <c r="O55">
        <v>43</v>
      </c>
      <c r="P55">
        <v>43</v>
      </c>
      <c r="Q55">
        <v>43</v>
      </c>
      <c r="R55">
        <v>43</v>
      </c>
      <c r="S55">
        <v>43</v>
      </c>
      <c r="T55">
        <v>43</v>
      </c>
      <c r="U55">
        <v>43</v>
      </c>
      <c r="V55">
        <v>43</v>
      </c>
      <c r="W55">
        <v>43</v>
      </c>
      <c r="X55">
        <v>43</v>
      </c>
      <c r="Y55">
        <v>43</v>
      </c>
      <c r="Z55">
        <v>43</v>
      </c>
      <c r="AA55">
        <v>43</v>
      </c>
      <c r="AB55" s="33">
        <v>43008</v>
      </c>
      <c r="AC55" t="s">
        <v>338</v>
      </c>
      <c r="AD55">
        <v>2017</v>
      </c>
      <c r="AE55" s="33">
        <v>43008</v>
      </c>
    </row>
    <row r="56" spans="1:31" ht="12.75">
      <c r="A56" s="17">
        <v>2017</v>
      </c>
      <c r="B56" s="32" t="s">
        <v>372</v>
      </c>
      <c r="C56" t="s">
        <v>0</v>
      </c>
      <c r="D56" s="17">
        <v>5</v>
      </c>
      <c r="E56" t="s">
        <v>158</v>
      </c>
      <c r="F56" t="s">
        <v>158</v>
      </c>
      <c r="G56" t="s">
        <v>194</v>
      </c>
      <c r="H56" t="s">
        <v>317</v>
      </c>
      <c r="I56" t="s">
        <v>318</v>
      </c>
      <c r="J56" t="s">
        <v>220</v>
      </c>
      <c r="K56" t="s">
        <v>11</v>
      </c>
      <c r="L56" s="19">
        <v>17303</v>
      </c>
      <c r="M56" s="19">
        <v>14533</v>
      </c>
      <c r="N56">
        <v>170</v>
      </c>
      <c r="O56">
        <v>170</v>
      </c>
      <c r="P56">
        <v>170</v>
      </c>
      <c r="Q56">
        <v>170</v>
      </c>
      <c r="R56">
        <v>170</v>
      </c>
      <c r="S56">
        <v>170</v>
      </c>
      <c r="T56">
        <v>170</v>
      </c>
      <c r="U56">
        <v>170</v>
      </c>
      <c r="V56">
        <v>170</v>
      </c>
      <c r="W56">
        <v>170</v>
      </c>
      <c r="X56">
        <v>170</v>
      </c>
      <c r="Y56">
        <v>170</v>
      </c>
      <c r="Z56">
        <v>170</v>
      </c>
      <c r="AA56">
        <v>170</v>
      </c>
      <c r="AB56" s="33">
        <v>43008</v>
      </c>
      <c r="AC56" t="s">
        <v>338</v>
      </c>
      <c r="AD56">
        <v>2017</v>
      </c>
      <c r="AE56" s="33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56">
      <formula1>hidden1</formula1>
    </dataValidation>
    <dataValidation type="list" allowBlank="1" showInputMessage="1" showErrorMessage="1" sqref="K8:K56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A4" sqref="A4:A52"/>
    </sheetView>
  </sheetViews>
  <sheetFormatPr defaultColWidth="9.140625" defaultRowHeight="12.75"/>
  <cols>
    <col min="1" max="1" width="3.8515625" style="17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6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A4" sqref="A4:A52"/>
    </sheetView>
  </sheetViews>
  <sheetFormatPr defaultColWidth="9.140625" defaultRowHeight="12.75"/>
  <cols>
    <col min="1" max="1" width="3.8515625" style="17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27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84">
      <selection activeCell="C94" sqref="C94:C99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10.421875" style="0" customWidth="1"/>
    <col min="4" max="4" width="14.8515625" style="0" bestFit="1" customWidth="1"/>
    <col min="5" max="5" width="12.28125" style="0" bestFit="1" customWidth="1"/>
    <col min="6" max="6" width="9.140625" style="0" customWidth="1"/>
    <col min="7" max="7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8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31">
        <v>160</v>
      </c>
      <c r="B4" s="29" t="s">
        <v>330</v>
      </c>
      <c r="C4" s="19">
        <v>630</v>
      </c>
      <c r="D4" s="16" t="s">
        <v>339</v>
      </c>
      <c r="E4" s="16" t="s">
        <v>319</v>
      </c>
    </row>
    <row r="5" spans="1:5" ht="12.75">
      <c r="A5" s="31">
        <v>160</v>
      </c>
      <c r="B5" s="29" t="s">
        <v>331</v>
      </c>
      <c r="C5" s="19">
        <v>285</v>
      </c>
      <c r="D5" s="16" t="s">
        <v>339</v>
      </c>
      <c r="E5" s="16" t="s">
        <v>319</v>
      </c>
    </row>
    <row r="6" spans="1:5" ht="12.75">
      <c r="A6" s="31">
        <v>160</v>
      </c>
      <c r="B6" s="29" t="s">
        <v>332</v>
      </c>
      <c r="C6" s="19">
        <v>327.5</v>
      </c>
      <c r="D6" s="16" t="s">
        <v>339</v>
      </c>
      <c r="E6" s="16" t="s">
        <v>319</v>
      </c>
    </row>
    <row r="7" spans="1:5" ht="12.75">
      <c r="A7" s="31">
        <v>160</v>
      </c>
      <c r="B7" s="29" t="s">
        <v>333</v>
      </c>
      <c r="C7" s="19">
        <v>134</v>
      </c>
      <c r="D7" s="16" t="s">
        <v>339</v>
      </c>
      <c r="E7" s="16" t="s">
        <v>319</v>
      </c>
    </row>
    <row r="8" spans="1:5" ht="12.75">
      <c r="A8" s="31">
        <v>160</v>
      </c>
      <c r="B8" s="29" t="s">
        <v>334</v>
      </c>
      <c r="C8" s="19">
        <v>795</v>
      </c>
      <c r="D8" s="16" t="s">
        <v>339</v>
      </c>
      <c r="E8" s="16" t="s">
        <v>335</v>
      </c>
    </row>
    <row r="9" spans="1:5" ht="12.75">
      <c r="A9" s="31">
        <v>160</v>
      </c>
      <c r="B9" s="29" t="s">
        <v>336</v>
      </c>
      <c r="C9" s="19">
        <v>850</v>
      </c>
      <c r="D9" s="16" t="s">
        <v>339</v>
      </c>
      <c r="E9" s="16" t="s">
        <v>325</v>
      </c>
    </row>
    <row r="10" spans="1:5" ht="12.75">
      <c r="A10" s="31">
        <v>165</v>
      </c>
      <c r="B10" s="29" t="s">
        <v>330</v>
      </c>
      <c r="C10" s="19">
        <v>630</v>
      </c>
      <c r="D10" s="16" t="s">
        <v>339</v>
      </c>
      <c r="E10" s="16" t="s">
        <v>319</v>
      </c>
    </row>
    <row r="11" spans="1:5" ht="12.75">
      <c r="A11" s="31">
        <v>165</v>
      </c>
      <c r="B11" s="29" t="s">
        <v>331</v>
      </c>
      <c r="C11" s="19">
        <v>285</v>
      </c>
      <c r="D11" s="16" t="s">
        <v>339</v>
      </c>
      <c r="E11" s="16" t="s">
        <v>319</v>
      </c>
    </row>
    <row r="12" spans="1:5" ht="12.75">
      <c r="A12" s="31">
        <v>165</v>
      </c>
      <c r="B12" s="29" t="s">
        <v>332</v>
      </c>
      <c r="C12" s="19">
        <v>327.5</v>
      </c>
      <c r="D12" s="16" t="s">
        <v>339</v>
      </c>
      <c r="E12" s="16" t="s">
        <v>319</v>
      </c>
    </row>
    <row r="13" spans="1:5" ht="12.75">
      <c r="A13" s="31">
        <v>165</v>
      </c>
      <c r="B13" s="29" t="s">
        <v>333</v>
      </c>
      <c r="C13" s="19">
        <v>134</v>
      </c>
      <c r="D13" s="16" t="s">
        <v>339</v>
      </c>
      <c r="E13" s="16" t="s">
        <v>319</v>
      </c>
    </row>
    <row r="14" spans="1:5" ht="12.75">
      <c r="A14" s="31">
        <v>165</v>
      </c>
      <c r="B14" s="29" t="s">
        <v>334</v>
      </c>
      <c r="C14" s="19">
        <v>795</v>
      </c>
      <c r="D14" s="16" t="s">
        <v>339</v>
      </c>
      <c r="E14" s="16" t="s">
        <v>335</v>
      </c>
    </row>
    <row r="15" spans="1:5" ht="12.75">
      <c r="A15" s="31">
        <v>165</v>
      </c>
      <c r="B15" s="29" t="s">
        <v>336</v>
      </c>
      <c r="C15" s="19">
        <v>850</v>
      </c>
      <c r="D15" s="16" t="s">
        <v>339</v>
      </c>
      <c r="E15" s="16" t="s">
        <v>325</v>
      </c>
    </row>
    <row r="16" spans="1:5" ht="12.75">
      <c r="A16" s="31">
        <v>44</v>
      </c>
      <c r="B16" s="29" t="s">
        <v>330</v>
      </c>
      <c r="C16" s="19">
        <v>630</v>
      </c>
      <c r="D16" s="16" t="s">
        <v>339</v>
      </c>
      <c r="E16" s="16" t="s">
        <v>319</v>
      </c>
    </row>
    <row r="17" spans="1:5" ht="12.75">
      <c r="A17" s="31">
        <v>44</v>
      </c>
      <c r="B17" s="29" t="s">
        <v>331</v>
      </c>
      <c r="C17" s="19">
        <v>285</v>
      </c>
      <c r="D17" s="16" t="s">
        <v>339</v>
      </c>
      <c r="E17" s="16" t="s">
        <v>319</v>
      </c>
    </row>
    <row r="18" spans="1:5" ht="12.75">
      <c r="A18" s="31">
        <v>44</v>
      </c>
      <c r="B18" s="29" t="s">
        <v>332</v>
      </c>
      <c r="C18" s="19">
        <v>327.5</v>
      </c>
      <c r="D18" s="16" t="s">
        <v>339</v>
      </c>
      <c r="E18" s="16" t="s">
        <v>319</v>
      </c>
    </row>
    <row r="19" spans="1:5" ht="12.75">
      <c r="A19" s="31">
        <v>44</v>
      </c>
      <c r="B19" s="29" t="s">
        <v>333</v>
      </c>
      <c r="C19" s="19">
        <v>134</v>
      </c>
      <c r="D19" s="16" t="s">
        <v>339</v>
      </c>
      <c r="E19" s="16" t="s">
        <v>319</v>
      </c>
    </row>
    <row r="20" spans="1:5" ht="12.75">
      <c r="A20" s="31">
        <v>44</v>
      </c>
      <c r="B20" s="29" t="s">
        <v>334</v>
      </c>
      <c r="C20" s="19">
        <v>795</v>
      </c>
      <c r="D20" s="16" t="s">
        <v>339</v>
      </c>
      <c r="E20" s="16" t="s">
        <v>335</v>
      </c>
    </row>
    <row r="21" spans="1:5" ht="12.75">
      <c r="A21" s="31">
        <v>44</v>
      </c>
      <c r="B21" s="29" t="s">
        <v>336</v>
      </c>
      <c r="C21" s="19">
        <v>850</v>
      </c>
      <c r="D21" s="16" t="s">
        <v>339</v>
      </c>
      <c r="E21" s="16" t="s">
        <v>325</v>
      </c>
    </row>
    <row r="22" spans="1:5" ht="12.75">
      <c r="A22" s="31">
        <v>97</v>
      </c>
      <c r="B22" s="29" t="s">
        <v>330</v>
      </c>
      <c r="C22" s="19">
        <v>630</v>
      </c>
      <c r="D22" s="16" t="s">
        <v>339</v>
      </c>
      <c r="E22" s="16" t="s">
        <v>319</v>
      </c>
    </row>
    <row r="23" spans="1:5" ht="12.75">
      <c r="A23" s="31">
        <v>97</v>
      </c>
      <c r="B23" s="29" t="s">
        <v>331</v>
      </c>
      <c r="C23" s="19">
        <v>285</v>
      </c>
      <c r="D23" s="16" t="s">
        <v>339</v>
      </c>
      <c r="E23" s="16" t="s">
        <v>319</v>
      </c>
    </row>
    <row r="24" spans="1:5" ht="12.75">
      <c r="A24" s="31">
        <v>97</v>
      </c>
      <c r="B24" s="29" t="s">
        <v>332</v>
      </c>
      <c r="C24" s="19">
        <v>327.5</v>
      </c>
      <c r="D24" s="16" t="s">
        <v>339</v>
      </c>
      <c r="E24" s="16" t="s">
        <v>319</v>
      </c>
    </row>
    <row r="25" spans="1:5" ht="12.75">
      <c r="A25" s="31">
        <v>97</v>
      </c>
      <c r="B25" s="29" t="s">
        <v>333</v>
      </c>
      <c r="C25" s="19">
        <v>134</v>
      </c>
      <c r="D25" s="16" t="s">
        <v>339</v>
      </c>
      <c r="E25" s="16" t="s">
        <v>319</v>
      </c>
    </row>
    <row r="26" spans="1:5" ht="12.75">
      <c r="A26" s="31">
        <v>97</v>
      </c>
      <c r="B26" s="29" t="s">
        <v>334</v>
      </c>
      <c r="C26" s="19">
        <v>795</v>
      </c>
      <c r="D26" s="16" t="s">
        <v>339</v>
      </c>
      <c r="E26" s="16" t="s">
        <v>335</v>
      </c>
    </row>
    <row r="27" spans="1:5" ht="12.75">
      <c r="A27" s="31">
        <v>97</v>
      </c>
      <c r="B27" s="29" t="s">
        <v>336</v>
      </c>
      <c r="C27" s="19">
        <v>850</v>
      </c>
      <c r="D27" s="16" t="s">
        <v>339</v>
      </c>
      <c r="E27" s="16" t="s">
        <v>325</v>
      </c>
    </row>
    <row r="28" spans="1:5" ht="12.75">
      <c r="A28" s="31">
        <v>57</v>
      </c>
      <c r="B28" s="29" t="s">
        <v>330</v>
      </c>
      <c r="C28" s="19">
        <v>630</v>
      </c>
      <c r="D28" s="16" t="s">
        <v>339</v>
      </c>
      <c r="E28" s="16" t="s">
        <v>319</v>
      </c>
    </row>
    <row r="29" spans="1:5" ht="12.75">
      <c r="A29" s="31">
        <v>57</v>
      </c>
      <c r="B29" s="29" t="s">
        <v>331</v>
      </c>
      <c r="C29" s="19">
        <v>285</v>
      </c>
      <c r="D29" s="16" t="s">
        <v>339</v>
      </c>
      <c r="E29" s="16" t="s">
        <v>319</v>
      </c>
    </row>
    <row r="30" spans="1:5" ht="12.75">
      <c r="A30" s="31">
        <v>57</v>
      </c>
      <c r="B30" s="29" t="s">
        <v>332</v>
      </c>
      <c r="C30" s="19">
        <v>327.5</v>
      </c>
      <c r="D30" s="16" t="s">
        <v>339</v>
      </c>
      <c r="E30" s="16" t="s">
        <v>319</v>
      </c>
    </row>
    <row r="31" spans="1:5" ht="12.75">
      <c r="A31" s="31">
        <v>57</v>
      </c>
      <c r="B31" s="29" t="s">
        <v>333</v>
      </c>
      <c r="C31" s="19">
        <v>134</v>
      </c>
      <c r="D31" s="16" t="s">
        <v>339</v>
      </c>
      <c r="E31" s="16" t="s">
        <v>319</v>
      </c>
    </row>
    <row r="32" spans="1:5" ht="12.75">
      <c r="A32" s="31">
        <v>57</v>
      </c>
      <c r="B32" s="29" t="s">
        <v>334</v>
      </c>
      <c r="C32" s="19">
        <v>795</v>
      </c>
      <c r="D32" s="16" t="s">
        <v>339</v>
      </c>
      <c r="E32" s="16" t="s">
        <v>335</v>
      </c>
    </row>
    <row r="33" spans="1:5" ht="12.75">
      <c r="A33" s="31">
        <v>57</v>
      </c>
      <c r="B33" s="29" t="s">
        <v>336</v>
      </c>
      <c r="C33" s="19">
        <v>850</v>
      </c>
      <c r="D33" s="16" t="s">
        <v>339</v>
      </c>
      <c r="E33" s="16" t="s">
        <v>325</v>
      </c>
    </row>
    <row r="34" spans="1:5" ht="12.75">
      <c r="A34" s="31">
        <v>98</v>
      </c>
      <c r="B34" s="29" t="s">
        <v>330</v>
      </c>
      <c r="C34" s="19">
        <v>630</v>
      </c>
      <c r="D34" s="16" t="s">
        <v>339</v>
      </c>
      <c r="E34" s="16" t="s">
        <v>319</v>
      </c>
    </row>
    <row r="35" spans="1:5" ht="12.75">
      <c r="A35" s="31">
        <v>98</v>
      </c>
      <c r="B35" s="29" t="s">
        <v>331</v>
      </c>
      <c r="C35" s="19">
        <v>285</v>
      </c>
      <c r="D35" s="16" t="s">
        <v>339</v>
      </c>
      <c r="E35" s="16" t="s">
        <v>319</v>
      </c>
    </row>
    <row r="36" spans="1:5" ht="12.75">
      <c r="A36" s="31">
        <v>98</v>
      </c>
      <c r="B36" s="29" t="s">
        <v>332</v>
      </c>
      <c r="C36" s="19">
        <v>327.5</v>
      </c>
      <c r="D36" s="16" t="s">
        <v>339</v>
      </c>
      <c r="E36" s="16" t="s">
        <v>319</v>
      </c>
    </row>
    <row r="37" spans="1:5" ht="12.75">
      <c r="A37" s="31">
        <v>98</v>
      </c>
      <c r="B37" s="29" t="s">
        <v>333</v>
      </c>
      <c r="C37" s="19">
        <v>134</v>
      </c>
      <c r="D37" s="16" t="s">
        <v>339</v>
      </c>
      <c r="E37" s="16" t="s">
        <v>319</v>
      </c>
    </row>
    <row r="38" spans="1:5" ht="12.75">
      <c r="A38" s="31">
        <v>98</v>
      </c>
      <c r="B38" s="29" t="s">
        <v>334</v>
      </c>
      <c r="C38" s="19">
        <v>795</v>
      </c>
      <c r="D38" s="16" t="s">
        <v>339</v>
      </c>
      <c r="E38" s="16" t="s">
        <v>335</v>
      </c>
    </row>
    <row r="39" spans="1:5" ht="12.75">
      <c r="A39" s="31">
        <v>98</v>
      </c>
      <c r="B39" s="29" t="s">
        <v>336</v>
      </c>
      <c r="C39" s="19">
        <v>850</v>
      </c>
      <c r="D39" s="16" t="s">
        <v>339</v>
      </c>
      <c r="E39" s="16" t="s">
        <v>325</v>
      </c>
    </row>
    <row r="40" spans="1:5" ht="12.75">
      <c r="A40" s="31">
        <v>146</v>
      </c>
      <c r="B40" s="29" t="s">
        <v>330</v>
      </c>
      <c r="C40" s="19">
        <v>630</v>
      </c>
      <c r="D40" s="16" t="s">
        <v>339</v>
      </c>
      <c r="E40" s="16" t="s">
        <v>319</v>
      </c>
    </row>
    <row r="41" spans="1:5" ht="12.75">
      <c r="A41" s="31">
        <v>146</v>
      </c>
      <c r="B41" s="29" t="s">
        <v>331</v>
      </c>
      <c r="C41" s="19">
        <v>285</v>
      </c>
      <c r="D41" s="16" t="s">
        <v>339</v>
      </c>
      <c r="E41" s="16" t="s">
        <v>319</v>
      </c>
    </row>
    <row r="42" spans="1:5" ht="12.75">
      <c r="A42" s="31">
        <v>146</v>
      </c>
      <c r="B42" s="29" t="s">
        <v>332</v>
      </c>
      <c r="C42" s="19">
        <v>327.5</v>
      </c>
      <c r="D42" s="16" t="s">
        <v>339</v>
      </c>
      <c r="E42" s="16" t="s">
        <v>319</v>
      </c>
    </row>
    <row r="43" spans="1:5" ht="12.75">
      <c r="A43" s="31">
        <v>146</v>
      </c>
      <c r="B43" s="29" t="s">
        <v>333</v>
      </c>
      <c r="C43" s="19">
        <v>134</v>
      </c>
      <c r="D43" s="16" t="s">
        <v>339</v>
      </c>
      <c r="E43" s="16" t="s">
        <v>319</v>
      </c>
    </row>
    <row r="44" spans="1:5" ht="12.75">
      <c r="A44" s="31">
        <v>146</v>
      </c>
      <c r="B44" s="29" t="s">
        <v>334</v>
      </c>
      <c r="C44" s="19">
        <v>795</v>
      </c>
      <c r="D44" s="16" t="s">
        <v>339</v>
      </c>
      <c r="E44" s="16" t="s">
        <v>335</v>
      </c>
    </row>
    <row r="45" spans="1:5" ht="12.75">
      <c r="A45" s="31">
        <v>146</v>
      </c>
      <c r="B45" s="29" t="s">
        <v>336</v>
      </c>
      <c r="C45" s="19">
        <v>850</v>
      </c>
      <c r="D45" s="16" t="s">
        <v>339</v>
      </c>
      <c r="E45" s="16" t="s">
        <v>325</v>
      </c>
    </row>
    <row r="46" spans="1:5" ht="12.75">
      <c r="A46" s="31">
        <v>177</v>
      </c>
      <c r="B46" s="29" t="s">
        <v>330</v>
      </c>
      <c r="C46" s="19">
        <v>630</v>
      </c>
      <c r="D46" s="16" t="s">
        <v>339</v>
      </c>
      <c r="E46" s="16" t="s">
        <v>319</v>
      </c>
    </row>
    <row r="47" spans="1:5" ht="12.75">
      <c r="A47" s="31">
        <v>177</v>
      </c>
      <c r="B47" s="29" t="s">
        <v>331</v>
      </c>
      <c r="C47" s="19">
        <v>285</v>
      </c>
      <c r="D47" s="16" t="s">
        <v>339</v>
      </c>
      <c r="E47" s="16" t="s">
        <v>319</v>
      </c>
    </row>
    <row r="48" spans="1:5" ht="12.75">
      <c r="A48" s="31">
        <v>177</v>
      </c>
      <c r="B48" s="29" t="s">
        <v>332</v>
      </c>
      <c r="C48" s="19">
        <v>327.5</v>
      </c>
      <c r="D48" s="16" t="s">
        <v>339</v>
      </c>
      <c r="E48" s="16" t="s">
        <v>319</v>
      </c>
    </row>
    <row r="49" spans="1:5" ht="12.75">
      <c r="A49" s="31">
        <v>177</v>
      </c>
      <c r="B49" s="29" t="s">
        <v>333</v>
      </c>
      <c r="C49" s="19">
        <v>134</v>
      </c>
      <c r="D49" s="16" t="s">
        <v>339</v>
      </c>
      <c r="E49" s="16" t="s">
        <v>319</v>
      </c>
    </row>
    <row r="50" spans="1:5" ht="12.75">
      <c r="A50" s="31">
        <v>177</v>
      </c>
      <c r="B50" s="29" t="s">
        <v>334</v>
      </c>
      <c r="C50" s="19">
        <v>795</v>
      </c>
      <c r="D50" s="16" t="s">
        <v>339</v>
      </c>
      <c r="E50" s="16" t="s">
        <v>335</v>
      </c>
    </row>
    <row r="51" spans="1:5" ht="12.75">
      <c r="A51" s="31">
        <v>177</v>
      </c>
      <c r="B51" s="29" t="s">
        <v>336</v>
      </c>
      <c r="C51" s="19">
        <v>850</v>
      </c>
      <c r="D51" s="16" t="s">
        <v>339</v>
      </c>
      <c r="E51" s="16" t="s">
        <v>325</v>
      </c>
    </row>
    <row r="52" spans="1:5" ht="12.75">
      <c r="A52" s="31">
        <v>47</v>
      </c>
      <c r="B52" s="29" t="s">
        <v>330</v>
      </c>
      <c r="C52" s="19">
        <v>630</v>
      </c>
      <c r="D52" s="16" t="s">
        <v>339</v>
      </c>
      <c r="E52" s="16" t="s">
        <v>319</v>
      </c>
    </row>
    <row r="53" spans="1:5" ht="12.75">
      <c r="A53" s="31">
        <v>47</v>
      </c>
      <c r="B53" s="29" t="s">
        <v>331</v>
      </c>
      <c r="C53" s="19">
        <v>285</v>
      </c>
      <c r="D53" s="16" t="s">
        <v>339</v>
      </c>
      <c r="E53" s="16" t="s">
        <v>319</v>
      </c>
    </row>
    <row r="54" spans="1:5" ht="12.75">
      <c r="A54" s="31">
        <v>47</v>
      </c>
      <c r="B54" s="29" t="s">
        <v>332</v>
      </c>
      <c r="C54" s="19">
        <v>327.5</v>
      </c>
      <c r="D54" s="16" t="s">
        <v>339</v>
      </c>
      <c r="E54" s="16" t="s">
        <v>319</v>
      </c>
    </row>
    <row r="55" spans="1:5" ht="12.75">
      <c r="A55" s="31">
        <v>47</v>
      </c>
      <c r="B55" s="29" t="s">
        <v>333</v>
      </c>
      <c r="C55" s="19">
        <v>134</v>
      </c>
      <c r="D55" s="16" t="s">
        <v>339</v>
      </c>
      <c r="E55" s="16" t="s">
        <v>319</v>
      </c>
    </row>
    <row r="56" spans="1:5" ht="12.75">
      <c r="A56" s="31">
        <v>47</v>
      </c>
      <c r="B56" s="29" t="s">
        <v>334</v>
      </c>
      <c r="C56" s="19">
        <v>795</v>
      </c>
      <c r="D56" s="16" t="s">
        <v>339</v>
      </c>
      <c r="E56" s="16" t="s">
        <v>335</v>
      </c>
    </row>
    <row r="57" spans="1:5" ht="12.75">
      <c r="A57" s="31">
        <v>47</v>
      </c>
      <c r="B57" s="29" t="s">
        <v>336</v>
      </c>
      <c r="C57" s="19">
        <v>850</v>
      </c>
      <c r="D57" s="16" t="s">
        <v>339</v>
      </c>
      <c r="E57" s="16" t="s">
        <v>325</v>
      </c>
    </row>
    <row r="58" spans="1:5" ht="12.75">
      <c r="A58" s="31">
        <v>37</v>
      </c>
      <c r="B58" s="29" t="s">
        <v>330</v>
      </c>
      <c r="C58" s="19">
        <v>630</v>
      </c>
      <c r="D58" s="16" t="s">
        <v>339</v>
      </c>
      <c r="E58" s="16" t="s">
        <v>319</v>
      </c>
    </row>
    <row r="59" spans="1:5" ht="12.75">
      <c r="A59" s="31">
        <v>37</v>
      </c>
      <c r="B59" s="29" t="s">
        <v>331</v>
      </c>
      <c r="C59" s="19">
        <v>285</v>
      </c>
      <c r="D59" s="16" t="s">
        <v>339</v>
      </c>
      <c r="E59" s="16" t="s">
        <v>319</v>
      </c>
    </row>
    <row r="60" spans="1:5" ht="12.75">
      <c r="A60" s="31">
        <v>37</v>
      </c>
      <c r="B60" s="29" t="s">
        <v>332</v>
      </c>
      <c r="C60" s="19">
        <v>327.5</v>
      </c>
      <c r="D60" s="16" t="s">
        <v>339</v>
      </c>
      <c r="E60" s="16" t="s">
        <v>319</v>
      </c>
    </row>
    <row r="61" spans="1:5" ht="12.75">
      <c r="A61" s="31">
        <v>37</v>
      </c>
      <c r="B61" s="29" t="s">
        <v>333</v>
      </c>
      <c r="C61" s="19">
        <v>134</v>
      </c>
      <c r="D61" s="16" t="s">
        <v>339</v>
      </c>
      <c r="E61" s="16" t="s">
        <v>319</v>
      </c>
    </row>
    <row r="62" spans="1:5" ht="12.75">
      <c r="A62" s="31">
        <v>37</v>
      </c>
      <c r="B62" s="29" t="s">
        <v>334</v>
      </c>
      <c r="C62" s="19">
        <v>795</v>
      </c>
      <c r="D62" s="16" t="s">
        <v>339</v>
      </c>
      <c r="E62" s="16" t="s">
        <v>335</v>
      </c>
    </row>
    <row r="63" spans="1:5" ht="12.75">
      <c r="A63" s="31">
        <v>37</v>
      </c>
      <c r="B63" s="29" t="s">
        <v>336</v>
      </c>
      <c r="C63" s="19">
        <v>850</v>
      </c>
      <c r="D63" s="16" t="s">
        <v>339</v>
      </c>
      <c r="E63" s="16" t="s">
        <v>325</v>
      </c>
    </row>
    <row r="64" spans="1:5" ht="12.75">
      <c r="A64" s="31">
        <v>172</v>
      </c>
      <c r="B64" s="29" t="s">
        <v>330</v>
      </c>
      <c r="C64" s="19">
        <v>630</v>
      </c>
      <c r="D64" s="16" t="s">
        <v>339</v>
      </c>
      <c r="E64" s="16" t="s">
        <v>319</v>
      </c>
    </row>
    <row r="65" spans="1:5" ht="12.75">
      <c r="A65" s="31">
        <v>172</v>
      </c>
      <c r="B65" s="29" t="s">
        <v>331</v>
      </c>
      <c r="C65" s="19">
        <v>285</v>
      </c>
      <c r="D65" s="16" t="s">
        <v>339</v>
      </c>
      <c r="E65" s="16" t="s">
        <v>319</v>
      </c>
    </row>
    <row r="66" spans="1:5" ht="12.75">
      <c r="A66" s="31">
        <v>172</v>
      </c>
      <c r="B66" s="29" t="s">
        <v>332</v>
      </c>
      <c r="C66" s="19">
        <v>327.5</v>
      </c>
      <c r="D66" s="16" t="s">
        <v>339</v>
      </c>
      <c r="E66" s="16" t="s">
        <v>319</v>
      </c>
    </row>
    <row r="67" spans="1:5" ht="12.75">
      <c r="A67" s="31">
        <v>172</v>
      </c>
      <c r="B67" s="29" t="s">
        <v>333</v>
      </c>
      <c r="C67" s="19">
        <v>134</v>
      </c>
      <c r="D67" s="16" t="s">
        <v>339</v>
      </c>
      <c r="E67" s="16" t="s">
        <v>319</v>
      </c>
    </row>
    <row r="68" spans="1:5" ht="12.75">
      <c r="A68" s="31">
        <v>172</v>
      </c>
      <c r="B68" s="29" t="s">
        <v>334</v>
      </c>
      <c r="C68" s="19">
        <v>795</v>
      </c>
      <c r="D68" s="16" t="s">
        <v>339</v>
      </c>
      <c r="E68" s="16" t="s">
        <v>335</v>
      </c>
    </row>
    <row r="69" spans="1:5" ht="12.75">
      <c r="A69" s="31">
        <v>172</v>
      </c>
      <c r="B69" s="29" t="s">
        <v>336</v>
      </c>
      <c r="C69" s="19">
        <v>850</v>
      </c>
      <c r="D69" s="16" t="s">
        <v>339</v>
      </c>
      <c r="E69" s="16" t="s">
        <v>325</v>
      </c>
    </row>
    <row r="70" spans="1:5" ht="12.75">
      <c r="A70" s="31">
        <v>36</v>
      </c>
      <c r="B70" s="29" t="s">
        <v>330</v>
      </c>
      <c r="C70" s="19">
        <v>630</v>
      </c>
      <c r="D70" s="16" t="s">
        <v>339</v>
      </c>
      <c r="E70" s="16" t="s">
        <v>319</v>
      </c>
    </row>
    <row r="71" spans="1:5" ht="12.75">
      <c r="A71" s="31">
        <v>36</v>
      </c>
      <c r="B71" s="29" t="s">
        <v>331</v>
      </c>
      <c r="C71" s="19">
        <v>285</v>
      </c>
      <c r="D71" s="16" t="s">
        <v>339</v>
      </c>
      <c r="E71" s="16" t="s">
        <v>319</v>
      </c>
    </row>
    <row r="72" spans="1:5" ht="12.75">
      <c r="A72" s="31">
        <v>36</v>
      </c>
      <c r="B72" s="29" t="s">
        <v>332</v>
      </c>
      <c r="C72" s="19">
        <v>327.5</v>
      </c>
      <c r="D72" s="16" t="s">
        <v>339</v>
      </c>
      <c r="E72" s="16" t="s">
        <v>319</v>
      </c>
    </row>
    <row r="73" spans="1:5" ht="12.75">
      <c r="A73" s="31">
        <v>36</v>
      </c>
      <c r="B73" s="29" t="s">
        <v>333</v>
      </c>
      <c r="C73" s="19">
        <v>134</v>
      </c>
      <c r="D73" s="16" t="s">
        <v>339</v>
      </c>
      <c r="E73" s="16" t="s">
        <v>319</v>
      </c>
    </row>
    <row r="74" spans="1:5" ht="12.75">
      <c r="A74" s="31">
        <v>36</v>
      </c>
      <c r="B74" s="29" t="s">
        <v>334</v>
      </c>
      <c r="C74" s="19">
        <v>795</v>
      </c>
      <c r="D74" s="16" t="s">
        <v>339</v>
      </c>
      <c r="E74" s="16" t="s">
        <v>335</v>
      </c>
    </row>
    <row r="75" spans="1:5" ht="12.75">
      <c r="A75" s="31">
        <v>36</v>
      </c>
      <c r="B75" s="29" t="s">
        <v>336</v>
      </c>
      <c r="C75" s="19">
        <v>850</v>
      </c>
      <c r="D75" s="16" t="s">
        <v>339</v>
      </c>
      <c r="E75" s="16" t="s">
        <v>325</v>
      </c>
    </row>
    <row r="76" spans="1:5" ht="12.75">
      <c r="A76" s="31">
        <v>176</v>
      </c>
      <c r="B76" s="29" t="s">
        <v>330</v>
      </c>
      <c r="C76" s="19">
        <v>630</v>
      </c>
      <c r="D76" s="16" t="s">
        <v>339</v>
      </c>
      <c r="E76" s="16" t="s">
        <v>319</v>
      </c>
    </row>
    <row r="77" spans="1:5" ht="12.75">
      <c r="A77" s="31">
        <v>176</v>
      </c>
      <c r="B77" s="29" t="s">
        <v>331</v>
      </c>
      <c r="C77" s="19">
        <v>285</v>
      </c>
      <c r="D77" s="16" t="s">
        <v>339</v>
      </c>
      <c r="E77" s="16" t="s">
        <v>319</v>
      </c>
    </row>
    <row r="78" spans="1:5" ht="12.75">
      <c r="A78" s="31">
        <v>176</v>
      </c>
      <c r="B78" s="29" t="s">
        <v>332</v>
      </c>
      <c r="C78" s="19">
        <v>327.5</v>
      </c>
      <c r="D78" s="16" t="s">
        <v>339</v>
      </c>
      <c r="E78" s="16" t="s">
        <v>319</v>
      </c>
    </row>
    <row r="79" spans="1:5" ht="12.75">
      <c r="A79" s="31">
        <v>176</v>
      </c>
      <c r="B79" s="29" t="s">
        <v>333</v>
      </c>
      <c r="C79" s="19">
        <v>134</v>
      </c>
      <c r="D79" s="16" t="s">
        <v>339</v>
      </c>
      <c r="E79" s="16" t="s">
        <v>319</v>
      </c>
    </row>
    <row r="80" spans="1:5" ht="12.75">
      <c r="A80" s="31">
        <v>176</v>
      </c>
      <c r="B80" s="29" t="s">
        <v>334</v>
      </c>
      <c r="C80" s="19">
        <v>795</v>
      </c>
      <c r="D80" s="16" t="s">
        <v>339</v>
      </c>
      <c r="E80" s="16" t="s">
        <v>335</v>
      </c>
    </row>
    <row r="81" spans="1:5" ht="12.75">
      <c r="A81" s="31">
        <v>176</v>
      </c>
      <c r="B81" s="29" t="s">
        <v>336</v>
      </c>
      <c r="C81" s="19">
        <v>850</v>
      </c>
      <c r="D81" s="16" t="s">
        <v>339</v>
      </c>
      <c r="E81" s="16" t="s">
        <v>325</v>
      </c>
    </row>
    <row r="82" spans="1:5" ht="12.75">
      <c r="A82" s="31">
        <v>18</v>
      </c>
      <c r="B82" s="29" t="s">
        <v>330</v>
      </c>
      <c r="C82" s="19">
        <v>630</v>
      </c>
      <c r="D82" s="16" t="s">
        <v>339</v>
      </c>
      <c r="E82" s="16" t="s">
        <v>319</v>
      </c>
    </row>
    <row r="83" spans="1:5" ht="12.75">
      <c r="A83" s="31">
        <v>18</v>
      </c>
      <c r="B83" s="29" t="s">
        <v>331</v>
      </c>
      <c r="C83" s="19">
        <v>285</v>
      </c>
      <c r="D83" s="16" t="s">
        <v>339</v>
      </c>
      <c r="E83" s="16" t="s">
        <v>319</v>
      </c>
    </row>
    <row r="84" spans="1:5" ht="12.75">
      <c r="A84" s="31">
        <v>18</v>
      </c>
      <c r="B84" s="29" t="s">
        <v>332</v>
      </c>
      <c r="C84" s="19">
        <v>327.5</v>
      </c>
      <c r="D84" s="16" t="s">
        <v>339</v>
      </c>
      <c r="E84" s="16" t="s">
        <v>319</v>
      </c>
    </row>
    <row r="85" spans="1:5" ht="12.75">
      <c r="A85" s="31">
        <v>18</v>
      </c>
      <c r="B85" s="29" t="s">
        <v>333</v>
      </c>
      <c r="C85" s="19">
        <v>134</v>
      </c>
      <c r="D85" s="16" t="s">
        <v>339</v>
      </c>
      <c r="E85" s="16" t="s">
        <v>319</v>
      </c>
    </row>
    <row r="86" spans="1:5" ht="12.75">
      <c r="A86" s="31">
        <v>18</v>
      </c>
      <c r="B86" s="29" t="s">
        <v>334</v>
      </c>
      <c r="C86" s="19">
        <v>795</v>
      </c>
      <c r="D86" s="16" t="s">
        <v>339</v>
      </c>
      <c r="E86" s="16" t="s">
        <v>335</v>
      </c>
    </row>
    <row r="87" spans="1:5" ht="12.75">
      <c r="A87" s="31">
        <v>18</v>
      </c>
      <c r="B87" s="29" t="s">
        <v>336</v>
      </c>
      <c r="C87" s="19">
        <v>850</v>
      </c>
      <c r="D87" s="16" t="s">
        <v>339</v>
      </c>
      <c r="E87" s="16" t="s">
        <v>325</v>
      </c>
    </row>
    <row r="88" spans="1:5" ht="12.75">
      <c r="A88" s="31">
        <v>15</v>
      </c>
      <c r="B88" s="29" t="s">
        <v>330</v>
      </c>
      <c r="C88" s="19">
        <v>630</v>
      </c>
      <c r="D88" s="16" t="s">
        <v>339</v>
      </c>
      <c r="E88" s="16" t="s">
        <v>319</v>
      </c>
    </row>
    <row r="89" spans="1:5" ht="12.75">
      <c r="A89" s="31">
        <v>15</v>
      </c>
      <c r="B89" s="29" t="s">
        <v>331</v>
      </c>
      <c r="C89" s="19">
        <v>285</v>
      </c>
      <c r="D89" s="16" t="s">
        <v>339</v>
      </c>
      <c r="E89" s="16" t="s">
        <v>319</v>
      </c>
    </row>
    <row r="90" spans="1:5" ht="12.75">
      <c r="A90" s="31">
        <v>15</v>
      </c>
      <c r="B90" s="29" t="s">
        <v>332</v>
      </c>
      <c r="C90" s="19">
        <v>327.5</v>
      </c>
      <c r="D90" s="16" t="s">
        <v>339</v>
      </c>
      <c r="E90" s="16" t="s">
        <v>319</v>
      </c>
    </row>
    <row r="91" spans="1:5" ht="12.75">
      <c r="A91" s="31">
        <v>15</v>
      </c>
      <c r="B91" s="29" t="s">
        <v>333</v>
      </c>
      <c r="C91" s="19">
        <v>134</v>
      </c>
      <c r="D91" s="16" t="s">
        <v>339</v>
      </c>
      <c r="E91" s="16" t="s">
        <v>319</v>
      </c>
    </row>
    <row r="92" spans="1:5" ht="12.75">
      <c r="A92" s="31">
        <v>15</v>
      </c>
      <c r="B92" s="29" t="s">
        <v>334</v>
      </c>
      <c r="C92" s="19">
        <v>795</v>
      </c>
      <c r="D92" s="16" t="s">
        <v>339</v>
      </c>
      <c r="E92" s="16" t="s">
        <v>335</v>
      </c>
    </row>
    <row r="93" spans="1:5" ht="12.75">
      <c r="A93" s="31">
        <v>15</v>
      </c>
      <c r="B93" s="29" t="s">
        <v>336</v>
      </c>
      <c r="C93" s="19">
        <v>850</v>
      </c>
      <c r="D93" s="16" t="s">
        <v>339</v>
      </c>
      <c r="E93" s="16" t="s">
        <v>325</v>
      </c>
    </row>
    <row r="94" spans="1:5" ht="12.75">
      <c r="A94" s="31">
        <v>170</v>
      </c>
      <c r="B94" s="29" t="s">
        <v>330</v>
      </c>
      <c r="C94" s="19">
        <v>630</v>
      </c>
      <c r="D94" s="16" t="s">
        <v>339</v>
      </c>
      <c r="E94" s="16" t="s">
        <v>319</v>
      </c>
    </row>
    <row r="95" spans="1:5" ht="12.75">
      <c r="A95" s="31">
        <v>170</v>
      </c>
      <c r="B95" s="29" t="s">
        <v>331</v>
      </c>
      <c r="C95" s="19">
        <v>285</v>
      </c>
      <c r="D95" s="16" t="s">
        <v>339</v>
      </c>
      <c r="E95" s="16" t="s">
        <v>319</v>
      </c>
    </row>
    <row r="96" spans="1:5" ht="12.75">
      <c r="A96" s="31">
        <v>170</v>
      </c>
      <c r="B96" s="29" t="s">
        <v>332</v>
      </c>
      <c r="C96" s="19">
        <v>327.5</v>
      </c>
      <c r="D96" s="16" t="s">
        <v>339</v>
      </c>
      <c r="E96" s="16" t="s">
        <v>319</v>
      </c>
    </row>
    <row r="97" spans="1:5" ht="12.75">
      <c r="A97" s="31">
        <v>170</v>
      </c>
      <c r="B97" s="29" t="s">
        <v>333</v>
      </c>
      <c r="C97" s="19">
        <v>134</v>
      </c>
      <c r="D97" s="16" t="s">
        <v>339</v>
      </c>
      <c r="E97" s="16" t="s">
        <v>319</v>
      </c>
    </row>
    <row r="98" spans="1:5" ht="12.75">
      <c r="A98" s="31">
        <v>170</v>
      </c>
      <c r="B98" s="29" t="s">
        <v>334</v>
      </c>
      <c r="C98" s="19">
        <v>795</v>
      </c>
      <c r="D98" s="16" t="s">
        <v>339</v>
      </c>
      <c r="E98" s="16" t="s">
        <v>335</v>
      </c>
    </row>
    <row r="99" spans="1:5" ht="12.75">
      <c r="A99" s="31">
        <v>170</v>
      </c>
      <c r="B99" s="29" t="s">
        <v>336</v>
      </c>
      <c r="C99" s="19">
        <v>850</v>
      </c>
      <c r="D99" s="16" t="s">
        <v>339</v>
      </c>
      <c r="E99" s="16" t="s">
        <v>325</v>
      </c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A4" sqref="A4:C52"/>
    </sheetView>
  </sheetViews>
  <sheetFormatPr defaultColWidth="9.140625" defaultRowHeight="12.75"/>
  <cols>
    <col min="1" max="1" width="3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30.8515625" style="0" bestFit="1" customWidth="1"/>
    <col min="3" max="3" width="8.140625" style="0" customWidth="1"/>
    <col min="4" max="4" width="14.8515625" style="0" bestFit="1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31">
        <v>15</v>
      </c>
      <c r="B4" s="29" t="s">
        <v>337</v>
      </c>
      <c r="C4" s="19">
        <v>650</v>
      </c>
      <c r="D4" s="16" t="s">
        <v>339</v>
      </c>
      <c r="E4" s="16" t="s">
        <v>319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8515625" style="17" bestFit="1" customWidth="1"/>
    <col min="2" max="2" width="41.57421875" style="0" customWidth="1"/>
    <col min="3" max="3" width="34.00390625" style="0" customWidth="1"/>
    <col min="4" max="4" width="8.28125" style="0" customWidth="1"/>
    <col min="5" max="5" width="3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20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C52"/>
    </sheetView>
  </sheetViews>
  <sheetFormatPr defaultColWidth="9.140625" defaultRowHeight="12.75"/>
  <cols>
    <col min="1" max="1" width="3.8515625" style="0" bestFit="1" customWidth="1"/>
    <col min="2" max="2" width="14.140625" style="0" bestFit="1" customWidth="1"/>
    <col min="3" max="3" width="6.8515625" style="0" customWidth="1"/>
    <col min="4" max="4" width="8.28125" style="0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16</v>
      </c>
      <c r="C9">
        <v>0</v>
      </c>
    </row>
    <row r="10" spans="1:3" ht="12.75">
      <c r="A10" s="17">
        <v>40</v>
      </c>
      <c r="C10">
        <v>0</v>
      </c>
    </row>
    <row r="11" spans="1:3" ht="12.75">
      <c r="A11" s="17">
        <v>165</v>
      </c>
      <c r="C11">
        <v>0</v>
      </c>
    </row>
    <row r="12" spans="1:3" ht="12.75">
      <c r="A12" s="17">
        <v>6</v>
      </c>
      <c r="C12">
        <v>0</v>
      </c>
    </row>
    <row r="13" spans="1:3" ht="12.75">
      <c r="A13" s="17">
        <v>128</v>
      </c>
      <c r="C13">
        <v>0</v>
      </c>
    </row>
    <row r="14" spans="1:3" ht="12.75">
      <c r="A14" s="17">
        <v>116</v>
      </c>
      <c r="C14">
        <v>0</v>
      </c>
    </row>
    <row r="15" spans="1:3" ht="12.75">
      <c r="A15" s="17">
        <v>44</v>
      </c>
      <c r="C15">
        <v>0</v>
      </c>
    </row>
    <row r="16" spans="1:3" ht="12.75">
      <c r="A16" s="17">
        <v>97</v>
      </c>
      <c r="C16">
        <v>0</v>
      </c>
    </row>
    <row r="17" spans="1:3" ht="12.75">
      <c r="A17" s="17">
        <v>57</v>
      </c>
      <c r="C17">
        <v>0</v>
      </c>
    </row>
    <row r="18" spans="1:3" ht="12.75">
      <c r="A18" s="17">
        <v>175</v>
      </c>
      <c r="C18">
        <v>0</v>
      </c>
    </row>
    <row r="19" spans="1:3" ht="12.75">
      <c r="A19" s="17">
        <v>26</v>
      </c>
      <c r="C19">
        <v>0</v>
      </c>
    </row>
    <row r="20" spans="1:3" ht="12.75">
      <c r="A20" s="17">
        <v>51</v>
      </c>
      <c r="C20">
        <v>0</v>
      </c>
    </row>
    <row r="21" spans="1:3" ht="12.75">
      <c r="A21" s="17">
        <v>73</v>
      </c>
      <c r="C21">
        <v>0</v>
      </c>
    </row>
    <row r="22" spans="1:3" ht="12.75">
      <c r="A22" s="17">
        <v>107</v>
      </c>
      <c r="C22">
        <v>0</v>
      </c>
    </row>
    <row r="23" spans="1:3" ht="12.75">
      <c r="A23" s="17">
        <v>1</v>
      </c>
      <c r="C23">
        <v>0</v>
      </c>
    </row>
    <row r="24" spans="1:3" ht="12.75">
      <c r="A24" s="17">
        <v>98</v>
      </c>
      <c r="C24">
        <v>0</v>
      </c>
    </row>
    <row r="25" spans="1:3" ht="12.75">
      <c r="A25" s="17">
        <v>150</v>
      </c>
      <c r="C25">
        <v>0</v>
      </c>
    </row>
    <row r="26" spans="1:3" ht="12.75">
      <c r="A26" s="17">
        <v>68</v>
      </c>
      <c r="C26">
        <v>0</v>
      </c>
    </row>
    <row r="27" spans="1:3" ht="12.75">
      <c r="A27" s="17">
        <v>120</v>
      </c>
      <c r="C27">
        <v>0</v>
      </c>
    </row>
    <row r="28" spans="1:3" ht="12.75">
      <c r="A28" s="17">
        <v>146</v>
      </c>
      <c r="C28">
        <v>0</v>
      </c>
    </row>
    <row r="29" spans="1:3" ht="12.75">
      <c r="A29" s="17">
        <v>177</v>
      </c>
      <c r="C29">
        <v>0</v>
      </c>
    </row>
    <row r="30" spans="1:3" ht="12.75">
      <c r="A30" s="17">
        <v>119</v>
      </c>
      <c r="C30">
        <v>0</v>
      </c>
    </row>
    <row r="31" spans="1:3" ht="12.75">
      <c r="A31" s="17">
        <v>138</v>
      </c>
      <c r="C31">
        <v>0</v>
      </c>
    </row>
    <row r="32" spans="1:3" ht="12.75">
      <c r="A32" s="17">
        <v>27</v>
      </c>
      <c r="C32">
        <v>0</v>
      </c>
    </row>
    <row r="33" spans="1:3" ht="12.75">
      <c r="A33" s="17">
        <v>166</v>
      </c>
      <c r="C33">
        <v>0</v>
      </c>
    </row>
    <row r="34" spans="1:3" ht="12.75">
      <c r="A34" s="17">
        <v>47</v>
      </c>
      <c r="C34">
        <v>0</v>
      </c>
    </row>
    <row r="35" spans="1:3" ht="12.75">
      <c r="A35" s="17">
        <v>5</v>
      </c>
      <c r="C35">
        <v>0</v>
      </c>
    </row>
    <row r="36" spans="1:3" ht="12.75">
      <c r="A36" s="17">
        <v>4</v>
      </c>
      <c r="C36">
        <v>0</v>
      </c>
    </row>
    <row r="37" spans="1:3" ht="12.75">
      <c r="A37" s="17">
        <v>168</v>
      </c>
      <c r="C37">
        <v>0</v>
      </c>
    </row>
    <row r="38" spans="1:3" ht="12.75">
      <c r="A38" s="17">
        <v>37</v>
      </c>
      <c r="C38">
        <v>0</v>
      </c>
    </row>
    <row r="39" spans="1:3" ht="12.75">
      <c r="A39" s="17">
        <v>172</v>
      </c>
      <c r="C39">
        <v>0</v>
      </c>
    </row>
    <row r="40" spans="1:3" ht="12.75">
      <c r="A40" s="17">
        <v>36</v>
      </c>
      <c r="C40">
        <v>0</v>
      </c>
    </row>
    <row r="41" spans="1:3" ht="12.75">
      <c r="A41" s="17">
        <v>176</v>
      </c>
      <c r="C41">
        <v>0</v>
      </c>
    </row>
    <row r="42" spans="1:3" ht="12.75">
      <c r="A42" s="17">
        <v>159</v>
      </c>
      <c r="C42">
        <v>0</v>
      </c>
    </row>
    <row r="43" spans="1:3" ht="12.75">
      <c r="A43" s="17">
        <v>144</v>
      </c>
      <c r="C43">
        <v>0</v>
      </c>
    </row>
    <row r="44" spans="1:3" ht="12.75">
      <c r="A44" s="17">
        <v>50</v>
      </c>
      <c r="C44">
        <v>0</v>
      </c>
    </row>
    <row r="45" spans="1:3" ht="12.75">
      <c r="A45" s="17">
        <v>18</v>
      </c>
      <c r="C45">
        <v>0</v>
      </c>
    </row>
    <row r="46" spans="1:3" ht="12.75">
      <c r="A46" s="17">
        <v>2</v>
      </c>
      <c r="C46">
        <v>0</v>
      </c>
    </row>
    <row r="47" spans="1:3" ht="12.75">
      <c r="A47" s="17">
        <v>12</v>
      </c>
      <c r="C47">
        <v>0</v>
      </c>
    </row>
    <row r="48" spans="1:3" ht="12.75">
      <c r="A48" s="17">
        <v>173</v>
      </c>
      <c r="C48">
        <v>0</v>
      </c>
    </row>
    <row r="49" spans="1:3" ht="12.75">
      <c r="A49" s="17">
        <v>15</v>
      </c>
      <c r="C49">
        <v>0</v>
      </c>
    </row>
    <row r="50" spans="1:3" ht="12.75">
      <c r="A50" s="17">
        <v>162</v>
      </c>
      <c r="C50">
        <v>0</v>
      </c>
    </row>
    <row r="51" spans="1:3" ht="12.75">
      <c r="A51" s="17">
        <v>43</v>
      </c>
      <c r="C51">
        <v>0</v>
      </c>
    </row>
    <row r="52" spans="1:3" ht="12.75">
      <c r="A52" s="17">
        <v>170</v>
      </c>
      <c r="C52">
        <v>0</v>
      </c>
    </row>
    <row r="53" ht="12.75">
      <c r="A53" s="17"/>
    </row>
    <row r="54" ht="12.75">
      <c r="A54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8515625" style="17" bestFit="1" customWidth="1"/>
    <col min="2" max="2" width="24.140625" style="0" bestFit="1" customWidth="1"/>
    <col min="3" max="3" width="13.421875" style="0" customWidth="1"/>
    <col min="4" max="4" width="14.8515625" style="0" bestFit="1" customWidth="1"/>
    <col min="5" max="5" width="16.140625" style="0" customWidth="1"/>
    <col min="6" max="6" width="9.140625" style="0" customWidth="1"/>
    <col min="7" max="9" width="9.140625" style="0" hidden="1" customWidth="1"/>
    <col min="10" max="10" width="0" style="0" hidden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10" s="17" customFormat="1" ht="15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  <c r="G3" s="17" t="s">
        <v>357</v>
      </c>
      <c r="H3" s="17" t="s">
        <v>358</v>
      </c>
      <c r="I3" s="17" t="s">
        <v>359</v>
      </c>
      <c r="J3" s="17" t="s">
        <v>360</v>
      </c>
    </row>
    <row r="4" spans="1:10" ht="12.75">
      <c r="A4" s="17">
        <v>96</v>
      </c>
      <c r="B4" s="16" t="s">
        <v>327</v>
      </c>
      <c r="C4" s="19">
        <v>9273</v>
      </c>
      <c r="D4" t="s">
        <v>339</v>
      </c>
      <c r="E4" t="s">
        <v>319</v>
      </c>
      <c r="G4">
        <v>16859.37</v>
      </c>
      <c r="H4">
        <v>1685.94</v>
      </c>
      <c r="I4">
        <f>+G4+H4</f>
        <v>18545.309999999998</v>
      </c>
      <c r="J4">
        <f>+I4/2</f>
        <v>9272.654999999999</v>
      </c>
    </row>
    <row r="5" spans="1:10" ht="12.75">
      <c r="A5" s="17">
        <v>160</v>
      </c>
      <c r="B5" s="16" t="s">
        <v>327</v>
      </c>
      <c r="C5" s="19">
        <v>5692</v>
      </c>
      <c r="D5" t="s">
        <v>339</v>
      </c>
      <c r="E5" t="s">
        <v>319</v>
      </c>
      <c r="G5">
        <v>11383.14</v>
      </c>
      <c r="H5">
        <v>0</v>
      </c>
      <c r="I5">
        <f aca="true" t="shared" si="0" ref="I5:I52">+G5+H5</f>
        <v>11383.14</v>
      </c>
      <c r="J5">
        <f aca="true" t="shared" si="1" ref="J5:J52">+I5/2</f>
        <v>5691.57</v>
      </c>
    </row>
    <row r="6" spans="1:10" ht="12.75">
      <c r="A6" s="17">
        <v>25</v>
      </c>
      <c r="B6" s="16" t="s">
        <v>327</v>
      </c>
      <c r="C6" s="19">
        <v>10961</v>
      </c>
      <c r="D6" t="s">
        <v>339</v>
      </c>
      <c r="E6" t="s">
        <v>319</v>
      </c>
      <c r="G6">
        <v>17537.26</v>
      </c>
      <c r="H6">
        <v>4384.34</v>
      </c>
      <c r="I6">
        <f t="shared" si="0"/>
        <v>21921.6</v>
      </c>
      <c r="J6">
        <f t="shared" si="1"/>
        <v>10960.8</v>
      </c>
    </row>
    <row r="7" spans="1:10" ht="12.75">
      <c r="A7" s="17">
        <v>171</v>
      </c>
      <c r="B7" s="16" t="s">
        <v>327</v>
      </c>
      <c r="C7" s="19">
        <v>11430</v>
      </c>
      <c r="D7" t="s">
        <v>339</v>
      </c>
      <c r="E7" t="s">
        <v>319</v>
      </c>
      <c r="G7">
        <v>22860</v>
      </c>
      <c r="H7">
        <v>0</v>
      </c>
      <c r="I7">
        <f t="shared" si="0"/>
        <v>22860</v>
      </c>
      <c r="J7">
        <f t="shared" si="1"/>
        <v>11430</v>
      </c>
    </row>
    <row r="8" spans="1:10" ht="12.75">
      <c r="A8" s="17">
        <v>29</v>
      </c>
      <c r="B8" s="16" t="s">
        <v>327</v>
      </c>
      <c r="C8" s="19">
        <v>10961</v>
      </c>
      <c r="D8" t="s">
        <v>339</v>
      </c>
      <c r="E8" t="s">
        <v>319</v>
      </c>
      <c r="G8">
        <v>17537.26</v>
      </c>
      <c r="H8">
        <v>4384.34</v>
      </c>
      <c r="I8">
        <f t="shared" si="0"/>
        <v>21921.6</v>
      </c>
      <c r="J8">
        <f t="shared" si="1"/>
        <v>10960.8</v>
      </c>
    </row>
    <row r="9" spans="1:10" ht="12.75">
      <c r="A9" s="17">
        <v>16</v>
      </c>
      <c r="B9" s="16" t="s">
        <v>327</v>
      </c>
      <c r="C9" s="19">
        <v>10961</v>
      </c>
      <c r="D9" t="s">
        <v>339</v>
      </c>
      <c r="E9" t="s">
        <v>319</v>
      </c>
      <c r="G9">
        <v>17537.26</v>
      </c>
      <c r="H9">
        <v>4384.34</v>
      </c>
      <c r="I9">
        <f t="shared" si="0"/>
        <v>21921.6</v>
      </c>
      <c r="J9">
        <f t="shared" si="1"/>
        <v>10960.8</v>
      </c>
    </row>
    <row r="10" spans="1:10" ht="12.75">
      <c r="A10" s="17">
        <v>40</v>
      </c>
      <c r="B10" s="16" t="s">
        <v>327</v>
      </c>
      <c r="C10" s="19">
        <v>10521</v>
      </c>
      <c r="D10" t="s">
        <v>339</v>
      </c>
      <c r="E10" t="s">
        <v>319</v>
      </c>
      <c r="G10">
        <v>17537.26</v>
      </c>
      <c r="H10">
        <v>3504.49</v>
      </c>
      <c r="I10">
        <f t="shared" si="0"/>
        <v>21041.75</v>
      </c>
      <c r="J10">
        <f t="shared" si="1"/>
        <v>10520.875</v>
      </c>
    </row>
    <row r="11" spans="1:10" ht="12.75">
      <c r="A11" s="17">
        <v>165</v>
      </c>
      <c r="B11" s="16" t="s">
        <v>327</v>
      </c>
      <c r="C11" s="19">
        <v>6935</v>
      </c>
      <c r="D11" t="s">
        <v>339</v>
      </c>
      <c r="E11" t="s">
        <v>319</v>
      </c>
      <c r="G11">
        <v>13869.77</v>
      </c>
      <c r="H11">
        <v>0</v>
      </c>
      <c r="I11">
        <f t="shared" si="0"/>
        <v>13869.77</v>
      </c>
      <c r="J11">
        <f t="shared" si="1"/>
        <v>6934.885</v>
      </c>
    </row>
    <row r="12" spans="1:10" ht="12.75">
      <c r="A12" s="17">
        <v>6</v>
      </c>
      <c r="B12" s="16" t="s">
        <v>327</v>
      </c>
      <c r="C12" s="19">
        <v>9273</v>
      </c>
      <c r="D12" t="s">
        <v>339</v>
      </c>
      <c r="E12" t="s">
        <v>319</v>
      </c>
      <c r="G12">
        <v>16859.37</v>
      </c>
      <c r="H12">
        <v>1685.94</v>
      </c>
      <c r="I12">
        <f t="shared" si="0"/>
        <v>18545.309999999998</v>
      </c>
      <c r="J12">
        <f t="shared" si="1"/>
        <v>9272.654999999999</v>
      </c>
    </row>
    <row r="13" spans="1:10" ht="12.75">
      <c r="A13" s="17">
        <v>128</v>
      </c>
      <c r="B13" s="16" t="s">
        <v>327</v>
      </c>
      <c r="C13" s="19">
        <v>12698</v>
      </c>
      <c r="D13" t="s">
        <v>339</v>
      </c>
      <c r="E13" t="s">
        <v>319</v>
      </c>
      <c r="G13">
        <v>24185.71</v>
      </c>
      <c r="H13">
        <v>1209.26</v>
      </c>
      <c r="I13">
        <f t="shared" si="0"/>
        <v>25394.969999999998</v>
      </c>
      <c r="J13">
        <f t="shared" si="1"/>
        <v>12697.484999999999</v>
      </c>
    </row>
    <row r="14" spans="1:10" ht="12.75">
      <c r="A14" s="17">
        <v>116</v>
      </c>
      <c r="B14" s="16" t="s">
        <v>327</v>
      </c>
      <c r="C14" s="19">
        <v>8851</v>
      </c>
      <c r="D14" t="s">
        <v>339</v>
      </c>
      <c r="E14" t="s">
        <v>319</v>
      </c>
      <c r="G14">
        <v>16859.37</v>
      </c>
      <c r="H14">
        <v>842.97</v>
      </c>
      <c r="I14">
        <f t="shared" si="0"/>
        <v>17702.34</v>
      </c>
      <c r="J14">
        <f t="shared" si="1"/>
        <v>8851.17</v>
      </c>
    </row>
    <row r="15" spans="1:10" ht="12.75">
      <c r="A15" s="17">
        <v>44</v>
      </c>
      <c r="B15" s="16" t="s">
        <v>327</v>
      </c>
      <c r="C15" s="19">
        <v>6536</v>
      </c>
      <c r="D15" t="s">
        <v>339</v>
      </c>
      <c r="E15" t="s">
        <v>319</v>
      </c>
      <c r="G15">
        <v>10893.2</v>
      </c>
      <c r="H15">
        <v>2178.63</v>
      </c>
      <c r="I15">
        <f t="shared" si="0"/>
        <v>13071.830000000002</v>
      </c>
      <c r="J15">
        <f t="shared" si="1"/>
        <v>6535.915000000001</v>
      </c>
    </row>
    <row r="16" spans="1:10" ht="12.75">
      <c r="A16" s="17">
        <v>97</v>
      </c>
      <c r="B16" s="16" t="s">
        <v>327</v>
      </c>
      <c r="C16" s="19">
        <v>4910</v>
      </c>
      <c r="D16" t="s">
        <v>339</v>
      </c>
      <c r="E16" t="s">
        <v>319</v>
      </c>
      <c r="G16">
        <v>8183.31</v>
      </c>
      <c r="H16">
        <v>1636.69</v>
      </c>
      <c r="I16">
        <f t="shared" si="0"/>
        <v>9820</v>
      </c>
      <c r="J16">
        <f t="shared" si="1"/>
        <v>4910</v>
      </c>
    </row>
    <row r="17" spans="1:10" ht="12.75">
      <c r="A17" s="17">
        <v>57</v>
      </c>
      <c r="B17" s="16" t="s">
        <v>327</v>
      </c>
      <c r="C17" s="19">
        <v>9255</v>
      </c>
      <c r="D17" t="s">
        <v>339</v>
      </c>
      <c r="E17" t="s">
        <v>319</v>
      </c>
      <c r="G17">
        <v>16826.34</v>
      </c>
      <c r="H17">
        <v>1682.63</v>
      </c>
      <c r="I17">
        <f t="shared" si="0"/>
        <v>18508.97</v>
      </c>
      <c r="J17">
        <f t="shared" si="1"/>
        <v>9254.485</v>
      </c>
    </row>
    <row r="18" spans="1:10" ht="12.75">
      <c r="A18" s="17">
        <v>175</v>
      </c>
      <c r="B18" s="16" t="s">
        <v>327</v>
      </c>
      <c r="C18" s="19">
        <v>8769</v>
      </c>
      <c r="D18" t="s">
        <v>339</v>
      </c>
      <c r="E18" t="s">
        <v>319</v>
      </c>
      <c r="G18">
        <v>17537.26</v>
      </c>
      <c r="H18">
        <v>0</v>
      </c>
      <c r="I18">
        <f t="shared" si="0"/>
        <v>17537.26</v>
      </c>
      <c r="J18">
        <f t="shared" si="1"/>
        <v>8768.63</v>
      </c>
    </row>
    <row r="19" spans="1:10" ht="12.75">
      <c r="A19" s="17">
        <v>26</v>
      </c>
      <c r="B19" s="16" t="s">
        <v>327</v>
      </c>
      <c r="C19" s="19">
        <v>10522</v>
      </c>
      <c r="D19" t="s">
        <v>339</v>
      </c>
      <c r="E19" t="s">
        <v>319</v>
      </c>
      <c r="G19">
        <v>17537.26</v>
      </c>
      <c r="H19">
        <v>3507.49</v>
      </c>
      <c r="I19">
        <f t="shared" si="0"/>
        <v>21044.75</v>
      </c>
      <c r="J19">
        <f t="shared" si="1"/>
        <v>10522.375</v>
      </c>
    </row>
    <row r="20" spans="1:10" ht="12.75">
      <c r="A20" s="17">
        <v>51</v>
      </c>
      <c r="B20" s="16" t="s">
        <v>327</v>
      </c>
      <c r="C20" s="19">
        <v>13145</v>
      </c>
      <c r="D20" t="s">
        <v>339</v>
      </c>
      <c r="E20" t="s">
        <v>319</v>
      </c>
      <c r="G20">
        <v>22860</v>
      </c>
      <c r="H20">
        <v>3429.03</v>
      </c>
      <c r="I20">
        <f t="shared" si="0"/>
        <v>26289.03</v>
      </c>
      <c r="J20">
        <f t="shared" si="1"/>
        <v>13144.515</v>
      </c>
    </row>
    <row r="21" spans="1:10" ht="12.75">
      <c r="A21" s="17">
        <v>73</v>
      </c>
      <c r="B21" s="16" t="s">
        <v>327</v>
      </c>
      <c r="C21" s="19">
        <v>13302</v>
      </c>
      <c r="D21" t="s">
        <v>339</v>
      </c>
      <c r="E21" t="s">
        <v>319</v>
      </c>
      <c r="G21">
        <v>24185.71</v>
      </c>
      <c r="H21">
        <v>2418.57</v>
      </c>
      <c r="I21">
        <f t="shared" si="0"/>
        <v>26604.28</v>
      </c>
      <c r="J21">
        <f t="shared" si="1"/>
        <v>13302.14</v>
      </c>
    </row>
    <row r="22" spans="1:10" ht="12.75">
      <c r="A22" s="17">
        <v>107</v>
      </c>
      <c r="B22" s="16" t="s">
        <v>327</v>
      </c>
      <c r="C22" s="19">
        <v>13302</v>
      </c>
      <c r="D22" t="s">
        <v>339</v>
      </c>
      <c r="E22" t="s">
        <v>319</v>
      </c>
      <c r="G22">
        <v>24185.71</v>
      </c>
      <c r="H22">
        <v>2418.57</v>
      </c>
      <c r="I22">
        <f t="shared" si="0"/>
        <v>26604.28</v>
      </c>
      <c r="J22">
        <f t="shared" si="1"/>
        <v>13302.14</v>
      </c>
    </row>
    <row r="23" spans="1:10" ht="12.75">
      <c r="A23" s="17">
        <v>1</v>
      </c>
      <c r="B23" s="16" t="s">
        <v>327</v>
      </c>
      <c r="C23" s="19">
        <v>9645</v>
      </c>
      <c r="D23" t="s">
        <v>339</v>
      </c>
      <c r="E23" t="s">
        <v>319</v>
      </c>
      <c r="G23">
        <v>17537.26</v>
      </c>
      <c r="H23">
        <v>1753.71</v>
      </c>
      <c r="I23">
        <f t="shared" si="0"/>
        <v>19290.969999999998</v>
      </c>
      <c r="J23">
        <f t="shared" si="1"/>
        <v>9645.484999999999</v>
      </c>
    </row>
    <row r="24" spans="1:10" ht="12.75">
      <c r="A24" s="17">
        <v>98</v>
      </c>
      <c r="B24" s="16" t="s">
        <v>327</v>
      </c>
      <c r="C24" s="19">
        <v>6902</v>
      </c>
      <c r="D24" t="s">
        <v>339</v>
      </c>
      <c r="E24" t="s">
        <v>319</v>
      </c>
      <c r="G24" s="16">
        <v>12549.94</v>
      </c>
      <c r="H24">
        <v>1255.03</v>
      </c>
      <c r="I24">
        <f t="shared" si="0"/>
        <v>13804.970000000001</v>
      </c>
      <c r="J24">
        <f t="shared" si="1"/>
        <v>6902.485000000001</v>
      </c>
    </row>
    <row r="25" spans="1:10" ht="12.75">
      <c r="A25" s="17">
        <v>150</v>
      </c>
      <c r="B25" s="16" t="s">
        <v>327</v>
      </c>
      <c r="C25" s="19">
        <v>8769</v>
      </c>
      <c r="D25" t="s">
        <v>339</v>
      </c>
      <c r="E25" t="s">
        <v>319</v>
      </c>
      <c r="G25" s="16">
        <v>17537.26</v>
      </c>
      <c r="H25">
        <v>0</v>
      </c>
      <c r="I25">
        <f t="shared" si="0"/>
        <v>17537.26</v>
      </c>
      <c r="J25">
        <f t="shared" si="1"/>
        <v>8768.63</v>
      </c>
    </row>
    <row r="26" spans="1:10" ht="12.75">
      <c r="A26" s="17">
        <v>68</v>
      </c>
      <c r="B26" s="16" t="s">
        <v>327</v>
      </c>
      <c r="C26" s="19">
        <v>9273</v>
      </c>
      <c r="D26" t="s">
        <v>339</v>
      </c>
      <c r="E26" t="s">
        <v>319</v>
      </c>
      <c r="G26" s="16">
        <v>16859.37</v>
      </c>
      <c r="H26">
        <v>1685.94</v>
      </c>
      <c r="I26">
        <f t="shared" si="0"/>
        <v>18545.309999999998</v>
      </c>
      <c r="J26">
        <f t="shared" si="1"/>
        <v>9272.654999999999</v>
      </c>
    </row>
    <row r="27" spans="1:10" ht="12.75">
      <c r="A27" s="17">
        <v>120</v>
      </c>
      <c r="B27" s="16" t="s">
        <v>327</v>
      </c>
      <c r="C27" s="19">
        <v>13907</v>
      </c>
      <c r="D27" t="s">
        <v>339</v>
      </c>
      <c r="E27" t="s">
        <v>319</v>
      </c>
      <c r="G27" s="16">
        <v>24185.71</v>
      </c>
      <c r="H27">
        <v>3627.89</v>
      </c>
      <c r="I27">
        <f t="shared" si="0"/>
        <v>27813.6</v>
      </c>
      <c r="J27">
        <f t="shared" si="1"/>
        <v>13906.8</v>
      </c>
    </row>
    <row r="28" spans="1:10" ht="12.75">
      <c r="A28" s="17">
        <v>146</v>
      </c>
      <c r="B28" s="16" t="s">
        <v>327</v>
      </c>
      <c r="C28" s="19">
        <v>7282</v>
      </c>
      <c r="D28" t="s">
        <v>339</v>
      </c>
      <c r="E28" t="s">
        <v>319</v>
      </c>
      <c r="G28" s="16">
        <v>14563.26</v>
      </c>
      <c r="H28">
        <v>0</v>
      </c>
      <c r="I28">
        <f t="shared" si="0"/>
        <v>14563.26</v>
      </c>
      <c r="J28">
        <f t="shared" si="1"/>
        <v>7281.63</v>
      </c>
    </row>
    <row r="29" spans="1:10" ht="12.75">
      <c r="A29" s="17">
        <v>177</v>
      </c>
      <c r="B29" s="16" t="s">
        <v>327</v>
      </c>
      <c r="C29" s="19">
        <v>5692</v>
      </c>
      <c r="D29" t="s">
        <v>339</v>
      </c>
      <c r="E29" t="s">
        <v>319</v>
      </c>
      <c r="G29" s="16">
        <v>11383.14</v>
      </c>
      <c r="H29">
        <v>0</v>
      </c>
      <c r="I29">
        <f t="shared" si="0"/>
        <v>11383.14</v>
      </c>
      <c r="J29">
        <f t="shared" si="1"/>
        <v>5691.57</v>
      </c>
    </row>
    <row r="30" spans="1:10" ht="12.75">
      <c r="A30" s="17">
        <v>119</v>
      </c>
      <c r="B30" s="16" t="s">
        <v>327</v>
      </c>
      <c r="C30" s="19">
        <v>14511</v>
      </c>
      <c r="D30" t="s">
        <v>339</v>
      </c>
      <c r="E30" t="s">
        <v>319</v>
      </c>
      <c r="G30" s="16">
        <v>24185.71</v>
      </c>
      <c r="H30">
        <v>4837.14</v>
      </c>
      <c r="I30">
        <f t="shared" si="0"/>
        <v>29022.85</v>
      </c>
      <c r="J30">
        <f t="shared" si="1"/>
        <v>14511.425</v>
      </c>
    </row>
    <row r="31" spans="1:10" ht="12.75">
      <c r="A31" s="17">
        <v>138</v>
      </c>
      <c r="B31" s="16" t="s">
        <v>327</v>
      </c>
      <c r="C31" s="19">
        <v>11430</v>
      </c>
      <c r="D31" t="s">
        <v>339</v>
      </c>
      <c r="E31" t="s">
        <v>319</v>
      </c>
      <c r="G31" s="16">
        <v>22860</v>
      </c>
      <c r="H31">
        <v>0</v>
      </c>
      <c r="I31">
        <f t="shared" si="0"/>
        <v>22860</v>
      </c>
      <c r="J31">
        <f t="shared" si="1"/>
        <v>11430</v>
      </c>
    </row>
    <row r="32" spans="1:10" ht="12.75">
      <c r="A32" s="17">
        <v>27</v>
      </c>
      <c r="B32" s="16" t="s">
        <v>327</v>
      </c>
      <c r="C32" s="19">
        <v>10961</v>
      </c>
      <c r="D32" t="s">
        <v>339</v>
      </c>
      <c r="E32" t="s">
        <v>319</v>
      </c>
      <c r="G32" s="16">
        <v>17537.26</v>
      </c>
      <c r="H32">
        <v>4384.34</v>
      </c>
      <c r="I32">
        <f t="shared" si="0"/>
        <v>21921.6</v>
      </c>
      <c r="J32">
        <f t="shared" si="1"/>
        <v>10960.8</v>
      </c>
    </row>
    <row r="33" spans="1:10" ht="12.75">
      <c r="A33" s="17">
        <v>166</v>
      </c>
      <c r="B33" s="16" t="s">
        <v>327</v>
      </c>
      <c r="C33" s="19">
        <v>13200</v>
      </c>
      <c r="D33" t="s">
        <v>339</v>
      </c>
      <c r="E33" t="s">
        <v>319</v>
      </c>
      <c r="G33" s="16">
        <v>26400</v>
      </c>
      <c r="H33">
        <v>0</v>
      </c>
      <c r="I33">
        <f t="shared" si="0"/>
        <v>26400</v>
      </c>
      <c r="J33">
        <f t="shared" si="1"/>
        <v>13200</v>
      </c>
    </row>
    <row r="34" spans="1:10" ht="12.75">
      <c r="A34" s="17">
        <v>47</v>
      </c>
      <c r="B34" s="16" t="s">
        <v>327</v>
      </c>
      <c r="C34" s="19">
        <v>9474</v>
      </c>
      <c r="D34" t="s">
        <v>339</v>
      </c>
      <c r="E34" t="s">
        <v>319</v>
      </c>
      <c r="G34" s="16">
        <v>14563.26</v>
      </c>
      <c r="H34">
        <v>4384.31</v>
      </c>
      <c r="I34">
        <f t="shared" si="0"/>
        <v>18947.57</v>
      </c>
      <c r="J34">
        <f t="shared" si="1"/>
        <v>9473.785</v>
      </c>
    </row>
    <row r="35" spans="1:10" ht="12.75">
      <c r="A35" s="17">
        <v>5</v>
      </c>
      <c r="B35" s="16" t="s">
        <v>327</v>
      </c>
      <c r="C35" s="19">
        <v>15020</v>
      </c>
      <c r="D35" t="s">
        <v>339</v>
      </c>
      <c r="E35" t="s">
        <v>319</v>
      </c>
      <c r="G35" s="16">
        <v>26400</v>
      </c>
      <c r="H35">
        <v>3640.8</v>
      </c>
      <c r="I35">
        <f t="shared" si="0"/>
        <v>30040.8</v>
      </c>
      <c r="J35">
        <f t="shared" si="1"/>
        <v>15020.4</v>
      </c>
    </row>
    <row r="36" spans="1:10" ht="12.75">
      <c r="A36" s="17">
        <v>4</v>
      </c>
      <c r="B36" s="16" t="s">
        <v>327</v>
      </c>
      <c r="C36" s="19">
        <v>10084</v>
      </c>
      <c r="D36" t="s">
        <v>339</v>
      </c>
      <c r="E36" t="s">
        <v>319</v>
      </c>
      <c r="G36" s="16">
        <v>17537.26</v>
      </c>
      <c r="H36">
        <v>2630.57</v>
      </c>
      <c r="I36">
        <f t="shared" si="0"/>
        <v>20167.829999999998</v>
      </c>
      <c r="J36">
        <f t="shared" si="1"/>
        <v>10083.914999999999</v>
      </c>
    </row>
    <row r="37" spans="1:10" ht="12.75">
      <c r="A37" s="17">
        <v>168</v>
      </c>
      <c r="B37" s="16" t="s">
        <v>327</v>
      </c>
      <c r="C37" s="19">
        <v>10084</v>
      </c>
      <c r="D37" t="s">
        <v>339</v>
      </c>
      <c r="E37" t="s">
        <v>319</v>
      </c>
      <c r="G37" s="16">
        <v>17537.26</v>
      </c>
      <c r="H37">
        <v>2630.57</v>
      </c>
      <c r="I37">
        <f t="shared" si="0"/>
        <v>20167.829999999998</v>
      </c>
      <c r="J37">
        <f t="shared" si="1"/>
        <v>10083.914999999999</v>
      </c>
    </row>
    <row r="38" spans="1:10" ht="12.75">
      <c r="A38" s="17">
        <v>37</v>
      </c>
      <c r="B38" s="16" t="s">
        <v>327</v>
      </c>
      <c r="C38" s="19">
        <v>10096</v>
      </c>
      <c r="D38" t="s">
        <v>339</v>
      </c>
      <c r="E38" t="s">
        <v>319</v>
      </c>
      <c r="G38" s="16">
        <v>16826.34</v>
      </c>
      <c r="H38">
        <v>3365.26</v>
      </c>
      <c r="I38">
        <f t="shared" si="0"/>
        <v>20191.6</v>
      </c>
      <c r="J38">
        <f t="shared" si="1"/>
        <v>10095.8</v>
      </c>
    </row>
    <row r="39" spans="1:10" ht="12.75">
      <c r="A39" s="17">
        <v>172</v>
      </c>
      <c r="B39" s="16" t="s">
        <v>327</v>
      </c>
      <c r="C39" s="19">
        <v>6605</v>
      </c>
      <c r="D39" t="s">
        <v>339</v>
      </c>
      <c r="E39" t="s">
        <v>319</v>
      </c>
      <c r="G39" s="16">
        <v>13209.31</v>
      </c>
      <c r="H39">
        <v>0</v>
      </c>
      <c r="I39">
        <f t="shared" si="0"/>
        <v>13209.31</v>
      </c>
      <c r="J39">
        <f t="shared" si="1"/>
        <v>6604.655</v>
      </c>
    </row>
    <row r="40" spans="1:10" ht="12.75">
      <c r="A40" s="17">
        <v>36</v>
      </c>
      <c r="B40" s="16" t="s">
        <v>327</v>
      </c>
      <c r="C40" s="19">
        <v>10096</v>
      </c>
      <c r="D40" t="s">
        <v>339</v>
      </c>
      <c r="E40" t="s">
        <v>319</v>
      </c>
      <c r="G40" s="16">
        <v>16826.34</v>
      </c>
      <c r="H40">
        <v>3365.26</v>
      </c>
      <c r="I40">
        <f t="shared" si="0"/>
        <v>20191.6</v>
      </c>
      <c r="J40">
        <f t="shared" si="1"/>
        <v>10095.8</v>
      </c>
    </row>
    <row r="41" spans="1:10" ht="12.75">
      <c r="A41" s="17">
        <v>176</v>
      </c>
      <c r="B41" s="16" t="s">
        <v>327</v>
      </c>
      <c r="C41" s="19">
        <v>6605</v>
      </c>
      <c r="D41" t="s">
        <v>339</v>
      </c>
      <c r="E41" t="s">
        <v>319</v>
      </c>
      <c r="G41" s="16">
        <v>13209.31</v>
      </c>
      <c r="H41">
        <v>0</v>
      </c>
      <c r="I41">
        <f t="shared" si="0"/>
        <v>13209.31</v>
      </c>
      <c r="J41">
        <f t="shared" si="1"/>
        <v>6604.655</v>
      </c>
    </row>
    <row r="42" spans="1:10" ht="12.75">
      <c r="A42" s="17">
        <v>159</v>
      </c>
      <c r="B42" s="16" t="s">
        <v>327</v>
      </c>
      <c r="C42" s="19">
        <v>8769</v>
      </c>
      <c r="D42" t="s">
        <v>339</v>
      </c>
      <c r="E42" t="s">
        <v>319</v>
      </c>
      <c r="G42" s="16">
        <v>17537.26</v>
      </c>
      <c r="H42">
        <v>0</v>
      </c>
      <c r="I42">
        <f t="shared" si="0"/>
        <v>17537.26</v>
      </c>
      <c r="J42">
        <f t="shared" si="1"/>
        <v>8768.63</v>
      </c>
    </row>
    <row r="43" spans="1:10" ht="12.75">
      <c r="A43" s="17">
        <v>144</v>
      </c>
      <c r="B43" s="16" t="s">
        <v>327</v>
      </c>
      <c r="C43" s="19">
        <v>8769</v>
      </c>
      <c r="D43" t="s">
        <v>339</v>
      </c>
      <c r="E43" t="s">
        <v>319</v>
      </c>
      <c r="G43" s="16">
        <v>17537.26</v>
      </c>
      <c r="H43">
        <v>0</v>
      </c>
      <c r="I43">
        <f t="shared" si="0"/>
        <v>17537.26</v>
      </c>
      <c r="J43">
        <f t="shared" si="1"/>
        <v>8768.63</v>
      </c>
    </row>
    <row r="44" spans="1:10" ht="12.75">
      <c r="A44" s="17">
        <v>50</v>
      </c>
      <c r="B44" s="16" t="s">
        <v>327</v>
      </c>
      <c r="C44" s="19">
        <v>10961</v>
      </c>
      <c r="D44" t="s">
        <v>339</v>
      </c>
      <c r="E44" t="s">
        <v>319</v>
      </c>
      <c r="G44" s="16">
        <v>17537.26</v>
      </c>
      <c r="H44">
        <v>4384.34</v>
      </c>
      <c r="I44">
        <f t="shared" si="0"/>
        <v>21921.6</v>
      </c>
      <c r="J44">
        <f t="shared" si="1"/>
        <v>10960.8</v>
      </c>
    </row>
    <row r="45" spans="1:10" ht="12.75">
      <c r="A45" s="17">
        <v>18</v>
      </c>
      <c r="B45" s="16" t="s">
        <v>327</v>
      </c>
      <c r="C45" s="19">
        <v>10096</v>
      </c>
      <c r="D45" t="s">
        <v>339</v>
      </c>
      <c r="E45" t="s">
        <v>319</v>
      </c>
      <c r="G45" s="16">
        <v>16826.34</v>
      </c>
      <c r="H45">
        <v>3365.26</v>
      </c>
      <c r="I45">
        <f t="shared" si="0"/>
        <v>20191.6</v>
      </c>
      <c r="J45">
        <f t="shared" si="1"/>
        <v>10095.8</v>
      </c>
    </row>
    <row r="46" spans="1:10" ht="12.75">
      <c r="A46" s="17">
        <v>2</v>
      </c>
      <c r="B46" s="16" t="s">
        <v>327</v>
      </c>
      <c r="C46" s="19">
        <v>9273</v>
      </c>
      <c r="D46" t="s">
        <v>339</v>
      </c>
      <c r="E46" t="s">
        <v>319</v>
      </c>
      <c r="G46" s="16">
        <v>16859.37</v>
      </c>
      <c r="H46">
        <v>1685.94</v>
      </c>
      <c r="I46">
        <f t="shared" si="0"/>
        <v>18545.309999999998</v>
      </c>
      <c r="J46">
        <f t="shared" si="1"/>
        <v>9272.654999999999</v>
      </c>
    </row>
    <row r="47" spans="1:10" ht="12.75">
      <c r="A47" s="17">
        <v>12</v>
      </c>
      <c r="B47" s="16" t="s">
        <v>327</v>
      </c>
      <c r="C47" s="19">
        <v>9207</v>
      </c>
      <c r="D47" t="s">
        <v>339</v>
      </c>
      <c r="E47" t="s">
        <v>319</v>
      </c>
      <c r="G47" s="16">
        <v>17537.26</v>
      </c>
      <c r="H47">
        <v>876.86</v>
      </c>
      <c r="I47">
        <f t="shared" si="0"/>
        <v>18414.12</v>
      </c>
      <c r="J47">
        <f t="shared" si="1"/>
        <v>9207.06</v>
      </c>
    </row>
    <row r="48" spans="1:10" ht="12.75">
      <c r="A48" s="17">
        <v>173</v>
      </c>
      <c r="B48" s="16" t="s">
        <v>327</v>
      </c>
      <c r="C48" s="19">
        <v>14850</v>
      </c>
      <c r="D48" t="s">
        <v>339</v>
      </c>
      <c r="E48" t="s">
        <v>319</v>
      </c>
      <c r="G48" s="16">
        <v>23760</v>
      </c>
      <c r="H48">
        <v>5940</v>
      </c>
      <c r="I48">
        <f t="shared" si="0"/>
        <v>29700</v>
      </c>
      <c r="J48">
        <f t="shared" si="1"/>
        <v>14850</v>
      </c>
    </row>
    <row r="49" spans="1:10" ht="12.75">
      <c r="A49" s="17">
        <v>15</v>
      </c>
      <c r="B49" s="16" t="s">
        <v>327</v>
      </c>
      <c r="C49" s="19">
        <v>10516</v>
      </c>
      <c r="D49" t="s">
        <v>339</v>
      </c>
      <c r="E49" t="s">
        <v>319</v>
      </c>
      <c r="G49" s="16">
        <v>16826.34</v>
      </c>
      <c r="H49">
        <v>4206.63</v>
      </c>
      <c r="I49">
        <f t="shared" si="0"/>
        <v>21032.97</v>
      </c>
      <c r="J49">
        <f t="shared" si="1"/>
        <v>10516.485</v>
      </c>
    </row>
    <row r="50" spans="1:10" ht="12.75">
      <c r="A50" s="17">
        <v>162</v>
      </c>
      <c r="B50" s="16" t="s">
        <v>327</v>
      </c>
      <c r="C50" s="19">
        <v>8769</v>
      </c>
      <c r="D50" t="s">
        <v>339</v>
      </c>
      <c r="E50" t="s">
        <v>319</v>
      </c>
      <c r="G50" s="16">
        <v>17537.26</v>
      </c>
      <c r="H50">
        <v>0</v>
      </c>
      <c r="I50">
        <f t="shared" si="0"/>
        <v>17537.26</v>
      </c>
      <c r="J50">
        <f t="shared" si="1"/>
        <v>8768.63</v>
      </c>
    </row>
    <row r="51" spans="1:10" ht="12.75">
      <c r="A51" s="17">
        <v>43</v>
      </c>
      <c r="B51" s="16" t="s">
        <v>327</v>
      </c>
      <c r="C51" s="19">
        <v>9694</v>
      </c>
      <c r="D51" t="s">
        <v>339</v>
      </c>
      <c r="E51" t="s">
        <v>319</v>
      </c>
      <c r="G51" s="16">
        <v>16859.37</v>
      </c>
      <c r="H51">
        <v>2528.91</v>
      </c>
      <c r="I51">
        <f t="shared" si="0"/>
        <v>19388.28</v>
      </c>
      <c r="J51">
        <f t="shared" si="1"/>
        <v>9694.14</v>
      </c>
    </row>
    <row r="52" spans="1:10" ht="12.75">
      <c r="A52" s="17">
        <v>170</v>
      </c>
      <c r="B52" s="16" t="s">
        <v>327</v>
      </c>
      <c r="C52" s="19">
        <v>6275</v>
      </c>
      <c r="D52" t="s">
        <v>339</v>
      </c>
      <c r="E52" t="s">
        <v>319</v>
      </c>
      <c r="G52" s="16">
        <v>12549.94</v>
      </c>
      <c r="H52">
        <v>0</v>
      </c>
      <c r="I52">
        <f t="shared" si="0"/>
        <v>12549.94</v>
      </c>
      <c r="J52">
        <f t="shared" si="1"/>
        <v>6274.97</v>
      </c>
    </row>
    <row r="53" spans="2:7" ht="12.75">
      <c r="B53" s="16"/>
      <c r="C53" s="19"/>
      <c r="G53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">
      <selection activeCell="A4" sqref="A4:A16"/>
    </sheetView>
  </sheetViews>
  <sheetFormatPr defaultColWidth="9.140625" defaultRowHeight="12.75"/>
  <cols>
    <col min="1" max="1" width="3.8515625" style="17" bestFit="1" customWidth="1"/>
    <col min="2" max="2" width="21.140625" style="0" customWidth="1"/>
    <col min="3" max="3" width="12.7109375" style="0" customWidth="1"/>
    <col min="4" max="4" width="14.8515625" style="0" bestFit="1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2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96</v>
      </c>
      <c r="B4" t="s">
        <v>321</v>
      </c>
      <c r="C4">
        <v>2500</v>
      </c>
      <c r="D4" t="s">
        <v>339</v>
      </c>
      <c r="E4" t="s">
        <v>320</v>
      </c>
    </row>
    <row r="5" spans="1:5" ht="12.75">
      <c r="A5" s="17">
        <v>160</v>
      </c>
      <c r="B5" t="s">
        <v>321</v>
      </c>
      <c r="C5">
        <v>0</v>
      </c>
      <c r="D5" t="s">
        <v>339</v>
      </c>
      <c r="E5" t="s">
        <v>320</v>
      </c>
    </row>
    <row r="6" spans="1:5" ht="12.75">
      <c r="A6" s="17">
        <v>25</v>
      </c>
      <c r="B6" t="s">
        <v>321</v>
      </c>
      <c r="C6">
        <v>0</v>
      </c>
      <c r="D6" t="s">
        <v>339</v>
      </c>
      <c r="E6" t="s">
        <v>320</v>
      </c>
    </row>
    <row r="7" spans="1:5" ht="12.75">
      <c r="A7" s="17">
        <v>171</v>
      </c>
      <c r="B7" t="s">
        <v>321</v>
      </c>
      <c r="C7">
        <v>9800</v>
      </c>
      <c r="D7" t="s">
        <v>339</v>
      </c>
      <c r="E7" t="s">
        <v>320</v>
      </c>
    </row>
    <row r="8" spans="1:5" ht="12.75">
      <c r="A8" s="17">
        <v>171</v>
      </c>
      <c r="B8" s="16" t="s">
        <v>326</v>
      </c>
      <c r="C8">
        <v>7620</v>
      </c>
      <c r="D8" t="s">
        <v>339</v>
      </c>
      <c r="E8" s="16" t="s">
        <v>319</v>
      </c>
    </row>
    <row r="9" spans="1:5" ht="12.75">
      <c r="A9" s="17">
        <v>29</v>
      </c>
      <c r="B9" t="s">
        <v>321</v>
      </c>
      <c r="C9">
        <v>5000</v>
      </c>
      <c r="D9" t="s">
        <v>339</v>
      </c>
      <c r="E9" t="s">
        <v>320</v>
      </c>
    </row>
    <row r="10" spans="1:5" ht="12.75">
      <c r="A10" s="17">
        <v>16</v>
      </c>
      <c r="B10" t="s">
        <v>321</v>
      </c>
      <c r="C10">
        <v>5000</v>
      </c>
      <c r="D10" t="s">
        <v>339</v>
      </c>
      <c r="E10" t="s">
        <v>320</v>
      </c>
    </row>
    <row r="11" spans="1:5" ht="12.75">
      <c r="A11" s="17">
        <v>40</v>
      </c>
      <c r="B11" t="s">
        <v>321</v>
      </c>
      <c r="C11">
        <v>5000</v>
      </c>
      <c r="D11" t="s">
        <v>339</v>
      </c>
      <c r="E11" t="s">
        <v>320</v>
      </c>
    </row>
    <row r="12" spans="1:5" ht="12.75">
      <c r="A12" s="17">
        <v>165</v>
      </c>
      <c r="B12" t="s">
        <v>321</v>
      </c>
      <c r="C12">
        <v>0</v>
      </c>
      <c r="D12" t="s">
        <v>339</v>
      </c>
      <c r="E12" t="s">
        <v>320</v>
      </c>
    </row>
    <row r="13" spans="1:5" ht="12.75">
      <c r="A13" s="17">
        <v>6</v>
      </c>
      <c r="B13" t="s">
        <v>321</v>
      </c>
      <c r="C13">
        <v>3500</v>
      </c>
      <c r="D13" t="s">
        <v>339</v>
      </c>
      <c r="E13" t="s">
        <v>320</v>
      </c>
    </row>
    <row r="14" spans="1:5" ht="12.75">
      <c r="A14" s="17">
        <v>128</v>
      </c>
      <c r="B14" t="s">
        <v>321</v>
      </c>
      <c r="C14">
        <v>0</v>
      </c>
      <c r="D14" t="s">
        <v>339</v>
      </c>
      <c r="E14" t="s">
        <v>320</v>
      </c>
    </row>
    <row r="15" spans="1:5" ht="12.75">
      <c r="A15" s="17">
        <v>116</v>
      </c>
      <c r="B15" t="s">
        <v>321</v>
      </c>
      <c r="C15">
        <v>3500</v>
      </c>
      <c r="D15" t="s">
        <v>339</v>
      </c>
      <c r="E15" t="s">
        <v>320</v>
      </c>
    </row>
    <row r="16" spans="1:5" ht="12.75">
      <c r="A16" s="17">
        <v>44</v>
      </c>
      <c r="B16" t="s">
        <v>321</v>
      </c>
      <c r="C16">
        <v>2500</v>
      </c>
      <c r="D16" t="s">
        <v>339</v>
      </c>
      <c r="E16" t="s">
        <v>320</v>
      </c>
    </row>
    <row r="17" spans="1:5" ht="12.75">
      <c r="A17" s="17">
        <v>97</v>
      </c>
      <c r="B17" t="s">
        <v>321</v>
      </c>
      <c r="C17">
        <v>0</v>
      </c>
      <c r="D17" t="s">
        <v>339</v>
      </c>
      <c r="E17" t="s">
        <v>320</v>
      </c>
    </row>
    <row r="18" spans="1:5" ht="12.75">
      <c r="A18" s="17">
        <v>57</v>
      </c>
      <c r="B18" t="s">
        <v>321</v>
      </c>
      <c r="C18">
        <v>3000</v>
      </c>
      <c r="D18" t="s">
        <v>339</v>
      </c>
      <c r="E18" t="s">
        <v>320</v>
      </c>
    </row>
    <row r="19" spans="1:5" ht="12.75">
      <c r="A19" s="17">
        <v>175</v>
      </c>
      <c r="B19" t="s">
        <v>321</v>
      </c>
      <c r="C19">
        <v>0</v>
      </c>
      <c r="D19" t="s">
        <v>339</v>
      </c>
      <c r="E19" t="s">
        <v>320</v>
      </c>
    </row>
    <row r="20" spans="1:5" ht="12.75">
      <c r="A20" s="17">
        <v>26</v>
      </c>
      <c r="B20" t="s">
        <v>321</v>
      </c>
      <c r="C20">
        <v>5000</v>
      </c>
      <c r="D20" t="s">
        <v>339</v>
      </c>
      <c r="E20" t="s">
        <v>320</v>
      </c>
    </row>
    <row r="21" spans="1:5" ht="12.75">
      <c r="A21" s="17">
        <v>51</v>
      </c>
      <c r="B21" t="s">
        <v>321</v>
      </c>
      <c r="C21">
        <v>9800</v>
      </c>
      <c r="D21" t="s">
        <v>339</v>
      </c>
      <c r="E21" t="s">
        <v>320</v>
      </c>
    </row>
    <row r="22" spans="1:5" ht="12.75">
      <c r="A22" s="17">
        <v>51</v>
      </c>
      <c r="B22" s="16" t="s">
        <v>326</v>
      </c>
      <c r="C22">
        <v>7620</v>
      </c>
      <c r="D22" t="s">
        <v>339</v>
      </c>
      <c r="E22" s="16" t="s">
        <v>319</v>
      </c>
    </row>
    <row r="23" spans="1:5" ht="12.75">
      <c r="A23" s="17">
        <v>73</v>
      </c>
      <c r="B23" t="s">
        <v>321</v>
      </c>
      <c r="C23">
        <v>5950</v>
      </c>
      <c r="D23" t="s">
        <v>339</v>
      </c>
      <c r="E23" t="s">
        <v>320</v>
      </c>
    </row>
    <row r="24" spans="1:5" ht="12.75">
      <c r="A24" s="17">
        <v>107</v>
      </c>
      <c r="B24" t="s">
        <v>321</v>
      </c>
      <c r="C24">
        <v>5950</v>
      </c>
      <c r="D24" t="s">
        <v>339</v>
      </c>
      <c r="E24" t="s">
        <v>320</v>
      </c>
    </row>
    <row r="25" spans="1:5" ht="12.75">
      <c r="A25" s="17">
        <v>1</v>
      </c>
      <c r="B25" t="s">
        <v>321</v>
      </c>
      <c r="C25">
        <v>5000</v>
      </c>
      <c r="D25" t="s">
        <v>339</v>
      </c>
      <c r="E25" t="s">
        <v>320</v>
      </c>
    </row>
    <row r="26" spans="1:5" ht="12.75">
      <c r="A26" s="17">
        <v>98</v>
      </c>
      <c r="B26" t="s">
        <v>321</v>
      </c>
      <c r="C26">
        <v>1500</v>
      </c>
      <c r="D26" t="s">
        <v>339</v>
      </c>
      <c r="E26" t="s">
        <v>320</v>
      </c>
    </row>
    <row r="27" spans="1:5" ht="12.75">
      <c r="A27" s="17">
        <v>150</v>
      </c>
      <c r="B27" t="s">
        <v>321</v>
      </c>
      <c r="C27">
        <v>5000</v>
      </c>
      <c r="D27" t="s">
        <v>339</v>
      </c>
      <c r="E27" t="s">
        <v>320</v>
      </c>
    </row>
    <row r="28" spans="1:5" ht="12.75">
      <c r="A28" s="17">
        <v>68</v>
      </c>
      <c r="B28" t="s">
        <v>321</v>
      </c>
      <c r="C28">
        <v>5000</v>
      </c>
      <c r="D28" t="s">
        <v>339</v>
      </c>
      <c r="E28" t="s">
        <v>320</v>
      </c>
    </row>
    <row r="29" spans="1:5" ht="12.75">
      <c r="A29" s="17">
        <v>120</v>
      </c>
      <c r="B29" t="s">
        <v>321</v>
      </c>
      <c r="C29">
        <v>5950</v>
      </c>
      <c r="D29" t="s">
        <v>339</v>
      </c>
      <c r="E29" t="s">
        <v>320</v>
      </c>
    </row>
    <row r="30" spans="1:5" ht="12.75">
      <c r="A30" s="17">
        <v>146</v>
      </c>
      <c r="B30" t="s">
        <v>321</v>
      </c>
      <c r="C30">
        <v>0</v>
      </c>
      <c r="D30" t="s">
        <v>339</v>
      </c>
      <c r="E30" t="s">
        <v>320</v>
      </c>
    </row>
    <row r="31" spans="1:5" ht="12.75">
      <c r="A31" s="17">
        <v>119</v>
      </c>
      <c r="B31" t="s">
        <v>321</v>
      </c>
      <c r="C31">
        <v>5950</v>
      </c>
      <c r="D31" t="s">
        <v>339</v>
      </c>
      <c r="E31" t="s">
        <v>320</v>
      </c>
    </row>
    <row r="32" spans="1:5" ht="12.75">
      <c r="A32" s="17">
        <v>138</v>
      </c>
      <c r="B32" t="s">
        <v>321</v>
      </c>
      <c r="C32">
        <v>9800</v>
      </c>
      <c r="D32" t="s">
        <v>339</v>
      </c>
      <c r="E32" t="s">
        <v>320</v>
      </c>
    </row>
    <row r="33" spans="1:5" ht="12.75">
      <c r="A33" s="17">
        <v>138</v>
      </c>
      <c r="B33" s="16" t="s">
        <v>326</v>
      </c>
      <c r="C33">
        <v>7620</v>
      </c>
      <c r="D33" t="s">
        <v>339</v>
      </c>
      <c r="E33" s="16" t="s">
        <v>319</v>
      </c>
    </row>
    <row r="34" spans="1:5" ht="12.75">
      <c r="A34" s="17">
        <v>27</v>
      </c>
      <c r="B34" t="s">
        <v>321</v>
      </c>
      <c r="C34">
        <v>5000</v>
      </c>
      <c r="D34" t="s">
        <v>339</v>
      </c>
      <c r="E34" t="s">
        <v>320</v>
      </c>
    </row>
    <row r="35" spans="1:5" ht="12.75">
      <c r="A35" s="17">
        <v>166</v>
      </c>
      <c r="B35" t="s">
        <v>321</v>
      </c>
      <c r="C35">
        <v>19600</v>
      </c>
      <c r="D35" t="s">
        <v>339</v>
      </c>
      <c r="E35" t="s">
        <v>320</v>
      </c>
    </row>
    <row r="36" spans="1:5" ht="12.75">
      <c r="A36" s="17">
        <v>166</v>
      </c>
      <c r="B36" s="16" t="s">
        <v>326</v>
      </c>
      <c r="C36">
        <v>13200</v>
      </c>
      <c r="D36" t="s">
        <v>339</v>
      </c>
      <c r="E36" s="16" t="s">
        <v>319</v>
      </c>
    </row>
    <row r="37" spans="1:5" ht="12.75">
      <c r="A37" s="17">
        <v>47</v>
      </c>
      <c r="B37" t="s">
        <v>321</v>
      </c>
      <c r="C37">
        <v>0</v>
      </c>
      <c r="D37" t="s">
        <v>339</v>
      </c>
      <c r="E37" t="s">
        <v>320</v>
      </c>
    </row>
    <row r="38" spans="1:5" ht="12.75">
      <c r="A38" s="17">
        <v>5</v>
      </c>
      <c r="B38" t="s">
        <v>321</v>
      </c>
      <c r="C38">
        <v>5000</v>
      </c>
      <c r="D38" t="s">
        <v>339</v>
      </c>
      <c r="E38" t="s">
        <v>320</v>
      </c>
    </row>
    <row r="39" spans="1:5" ht="12.75">
      <c r="A39" s="17">
        <v>4</v>
      </c>
      <c r="B39" t="s">
        <v>321</v>
      </c>
      <c r="C39">
        <v>5000</v>
      </c>
      <c r="D39" t="s">
        <v>339</v>
      </c>
      <c r="E39" t="s">
        <v>320</v>
      </c>
    </row>
    <row r="40" spans="1:5" ht="12.75">
      <c r="A40" s="17">
        <v>168</v>
      </c>
      <c r="B40" t="s">
        <v>321</v>
      </c>
      <c r="C40">
        <v>9800</v>
      </c>
      <c r="D40" t="s">
        <v>339</v>
      </c>
      <c r="E40" t="s">
        <v>320</v>
      </c>
    </row>
    <row r="41" spans="1:5" ht="12.75">
      <c r="A41" s="17">
        <v>168</v>
      </c>
      <c r="B41" s="16" t="s">
        <v>326</v>
      </c>
      <c r="C41">
        <v>7620</v>
      </c>
      <c r="D41" t="s">
        <v>339</v>
      </c>
      <c r="E41" s="16" t="s">
        <v>319</v>
      </c>
    </row>
    <row r="42" spans="1:5" ht="12.75">
      <c r="A42" s="17">
        <v>37</v>
      </c>
      <c r="B42" t="s">
        <v>321</v>
      </c>
      <c r="C42">
        <v>0</v>
      </c>
      <c r="D42" t="s">
        <v>339</v>
      </c>
      <c r="E42" t="s">
        <v>320</v>
      </c>
    </row>
    <row r="43" spans="1:5" ht="12.75">
      <c r="A43" s="17">
        <v>172</v>
      </c>
      <c r="B43" t="s">
        <v>321</v>
      </c>
      <c r="C43">
        <v>2000</v>
      </c>
      <c r="D43" t="s">
        <v>339</v>
      </c>
      <c r="E43" t="s">
        <v>320</v>
      </c>
    </row>
    <row r="44" spans="1:5" ht="12.75">
      <c r="A44" s="17">
        <v>36</v>
      </c>
      <c r="B44" t="s">
        <v>321</v>
      </c>
      <c r="C44">
        <v>3500</v>
      </c>
      <c r="D44" t="s">
        <v>339</v>
      </c>
      <c r="E44" t="s">
        <v>320</v>
      </c>
    </row>
    <row r="45" spans="1:5" ht="12.75">
      <c r="A45" s="17">
        <v>176</v>
      </c>
      <c r="B45" t="s">
        <v>321</v>
      </c>
      <c r="C45">
        <v>3500</v>
      </c>
      <c r="D45" t="s">
        <v>339</v>
      </c>
      <c r="E45" t="s">
        <v>320</v>
      </c>
    </row>
    <row r="46" spans="1:5" ht="12.75">
      <c r="A46" s="17">
        <v>159</v>
      </c>
      <c r="B46" t="s">
        <v>321</v>
      </c>
      <c r="C46">
        <v>5000</v>
      </c>
      <c r="D46" t="s">
        <v>339</v>
      </c>
      <c r="E46" t="s">
        <v>320</v>
      </c>
    </row>
    <row r="47" spans="1:5" ht="12.75">
      <c r="A47" s="17">
        <v>144</v>
      </c>
      <c r="B47" t="s">
        <v>321</v>
      </c>
      <c r="C47">
        <v>2000</v>
      </c>
      <c r="D47" t="s">
        <v>339</v>
      </c>
      <c r="E47" t="s">
        <v>320</v>
      </c>
    </row>
    <row r="48" spans="1:5" ht="12.75">
      <c r="A48" s="17">
        <v>50</v>
      </c>
      <c r="B48" t="s">
        <v>321</v>
      </c>
      <c r="C48">
        <v>5000</v>
      </c>
      <c r="D48" t="s">
        <v>339</v>
      </c>
      <c r="E48" t="s">
        <v>320</v>
      </c>
    </row>
    <row r="49" spans="1:5" ht="12.75">
      <c r="A49" s="17">
        <v>18</v>
      </c>
      <c r="B49" t="s">
        <v>321</v>
      </c>
      <c r="C49">
        <v>3500</v>
      </c>
      <c r="D49" t="s">
        <v>339</v>
      </c>
      <c r="E49" t="s">
        <v>320</v>
      </c>
    </row>
    <row r="50" spans="1:5" ht="12.75">
      <c r="A50" s="17">
        <v>2</v>
      </c>
      <c r="B50" t="s">
        <v>321</v>
      </c>
      <c r="C50">
        <v>3000</v>
      </c>
      <c r="D50" t="s">
        <v>339</v>
      </c>
      <c r="E50" t="s">
        <v>320</v>
      </c>
    </row>
    <row r="51" spans="1:5" ht="12.75">
      <c r="A51" s="17">
        <v>12</v>
      </c>
      <c r="B51" t="s">
        <v>321</v>
      </c>
      <c r="C51">
        <v>5000</v>
      </c>
      <c r="D51" t="s">
        <v>339</v>
      </c>
      <c r="E51" t="s">
        <v>320</v>
      </c>
    </row>
    <row r="52" spans="1:5" ht="12.75">
      <c r="A52" s="17">
        <v>173</v>
      </c>
      <c r="B52" t="s">
        <v>321</v>
      </c>
      <c r="C52">
        <v>9800</v>
      </c>
      <c r="D52" t="s">
        <v>339</v>
      </c>
      <c r="E52" t="s">
        <v>320</v>
      </c>
    </row>
    <row r="53" spans="1:5" ht="12.75">
      <c r="A53" s="17">
        <v>173</v>
      </c>
      <c r="B53" s="16" t="s">
        <v>326</v>
      </c>
      <c r="C53">
        <v>7920</v>
      </c>
      <c r="D53" t="s">
        <v>339</v>
      </c>
      <c r="E53" s="16" t="s">
        <v>319</v>
      </c>
    </row>
    <row r="54" spans="1:5" ht="12.75">
      <c r="A54" s="17">
        <v>15</v>
      </c>
      <c r="B54" t="s">
        <v>321</v>
      </c>
      <c r="C54">
        <v>1000</v>
      </c>
      <c r="D54" t="s">
        <v>339</v>
      </c>
      <c r="E54" t="s">
        <v>320</v>
      </c>
    </row>
    <row r="55" spans="1:5" ht="12.75">
      <c r="A55" s="17">
        <v>162</v>
      </c>
      <c r="B55" t="s">
        <v>321</v>
      </c>
      <c r="C55">
        <v>0</v>
      </c>
      <c r="D55" t="s">
        <v>339</v>
      </c>
      <c r="E55" t="s">
        <v>320</v>
      </c>
    </row>
    <row r="56" spans="1:5" ht="12.75">
      <c r="A56" s="17">
        <v>43</v>
      </c>
      <c r="B56" t="s">
        <v>321</v>
      </c>
      <c r="C56">
        <v>2500</v>
      </c>
      <c r="D56" t="s">
        <v>339</v>
      </c>
      <c r="E56" t="s">
        <v>320</v>
      </c>
    </row>
    <row r="57" spans="1:5" ht="12.75">
      <c r="A57" s="17">
        <v>170</v>
      </c>
      <c r="B57" t="s">
        <v>321</v>
      </c>
      <c r="C57">
        <v>2000</v>
      </c>
      <c r="D57" t="s">
        <v>339</v>
      </c>
      <c r="E57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8515625" style="17" bestFit="1" customWidth="1"/>
    <col min="2" max="2" width="30.00390625" style="0" bestFit="1" customWidth="1"/>
    <col min="3" max="3" width="12.57421875" style="0" customWidth="1"/>
    <col min="4" max="4" width="14.8515625" style="0" bestFit="1" customWidth="1"/>
    <col min="5" max="5" width="12.28125" style="0" bestFit="1" customWidth="1"/>
    <col min="6" max="6" width="9.140625" style="0" customWidth="1"/>
    <col min="7" max="8" width="9.140625" style="0" hidden="1" customWidth="1"/>
    <col min="9" max="9" width="8.8515625" style="0" hidden="1" customWidth="1"/>
    <col min="10" max="11" width="9.140625" style="0" hidden="1" customWidth="1"/>
    <col min="12" max="12" width="0" style="0" hidden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11" ht="15">
      <c r="A3" s="23" t="s">
        <v>78</v>
      </c>
      <c r="B3" s="6" t="s">
        <v>88</v>
      </c>
      <c r="C3" s="6" t="s">
        <v>89</v>
      </c>
      <c r="D3" s="6" t="s">
        <v>81</v>
      </c>
      <c r="E3" s="6" t="s">
        <v>90</v>
      </c>
      <c r="J3" t="s">
        <v>362</v>
      </c>
      <c r="K3" t="s">
        <v>361</v>
      </c>
    </row>
    <row r="4" spans="1:11" ht="12.75">
      <c r="A4" s="17">
        <v>96</v>
      </c>
      <c r="B4" s="16" t="s">
        <v>323</v>
      </c>
      <c r="C4" s="19">
        <v>24727</v>
      </c>
      <c r="D4" s="16" t="s">
        <v>339</v>
      </c>
      <c r="E4" s="16" t="s">
        <v>322</v>
      </c>
      <c r="G4">
        <v>16859.37</v>
      </c>
      <c r="H4">
        <v>1685.94</v>
      </c>
      <c r="I4">
        <f>+G4+H4</f>
        <v>18545.309999999998</v>
      </c>
      <c r="J4">
        <f>+I4/30*40</f>
        <v>24727.079999999994</v>
      </c>
      <c r="K4">
        <f>+I4/30*5</f>
        <v>3090.8849999999993</v>
      </c>
    </row>
    <row r="5" spans="1:5" ht="12.75">
      <c r="A5" s="17">
        <v>96</v>
      </c>
      <c r="B5" s="29" t="s">
        <v>328</v>
      </c>
      <c r="C5" s="19">
        <v>3091</v>
      </c>
      <c r="D5" s="16" t="s">
        <v>339</v>
      </c>
      <c r="E5" s="16" t="s">
        <v>322</v>
      </c>
    </row>
    <row r="6" spans="1:5" ht="12.75">
      <c r="A6" s="17">
        <v>96</v>
      </c>
      <c r="B6" s="29" t="s">
        <v>329</v>
      </c>
      <c r="C6" s="19">
        <v>3091</v>
      </c>
      <c r="D6" s="16" t="s">
        <v>339</v>
      </c>
      <c r="E6" s="16" t="s">
        <v>322</v>
      </c>
    </row>
    <row r="7" spans="1:11" ht="12.75">
      <c r="A7" s="17">
        <v>160</v>
      </c>
      <c r="B7" s="16" t="s">
        <v>323</v>
      </c>
      <c r="C7" s="19">
        <v>15178</v>
      </c>
      <c r="D7" s="16" t="s">
        <v>339</v>
      </c>
      <c r="E7" s="16" t="s">
        <v>322</v>
      </c>
      <c r="G7">
        <v>11383.14</v>
      </c>
      <c r="H7">
        <v>0</v>
      </c>
      <c r="I7">
        <f>+G7+H7</f>
        <v>11383.14</v>
      </c>
      <c r="J7">
        <f>+I7/30*40</f>
        <v>15177.52</v>
      </c>
      <c r="K7">
        <f>+I7/30*5</f>
        <v>1897.19</v>
      </c>
    </row>
    <row r="8" spans="1:5" ht="12.75">
      <c r="A8" s="17">
        <v>160</v>
      </c>
      <c r="B8" s="29" t="s">
        <v>328</v>
      </c>
      <c r="C8" s="19">
        <v>1897</v>
      </c>
      <c r="D8" s="16" t="s">
        <v>339</v>
      </c>
      <c r="E8" s="16" t="s">
        <v>322</v>
      </c>
    </row>
    <row r="9" spans="1:5" ht="12.75">
      <c r="A9" s="17">
        <v>160</v>
      </c>
      <c r="B9" s="29" t="s">
        <v>329</v>
      </c>
      <c r="C9" s="19">
        <v>1897</v>
      </c>
      <c r="D9" s="16" t="s">
        <v>339</v>
      </c>
      <c r="E9" s="16" t="s">
        <v>322</v>
      </c>
    </row>
    <row r="10" spans="1:11" ht="12.75">
      <c r="A10" s="17">
        <v>25</v>
      </c>
      <c r="B10" s="16" t="s">
        <v>323</v>
      </c>
      <c r="C10" s="19">
        <v>29229</v>
      </c>
      <c r="D10" s="16" t="s">
        <v>339</v>
      </c>
      <c r="E10" s="16" t="s">
        <v>322</v>
      </c>
      <c r="G10">
        <v>17537.26</v>
      </c>
      <c r="H10">
        <v>4384.34</v>
      </c>
      <c r="I10">
        <f>+G10+H10</f>
        <v>21921.6</v>
      </c>
      <c r="J10">
        <f>+I10/30*40</f>
        <v>29228.799999999996</v>
      </c>
      <c r="K10">
        <f>+I10/30*5</f>
        <v>3653.5999999999995</v>
      </c>
    </row>
    <row r="11" spans="1:5" ht="12.75">
      <c r="A11" s="17">
        <v>25</v>
      </c>
      <c r="B11" s="29" t="s">
        <v>328</v>
      </c>
      <c r="C11" s="19">
        <v>3654</v>
      </c>
      <c r="D11" s="16" t="s">
        <v>339</v>
      </c>
      <c r="E11" s="16" t="s">
        <v>322</v>
      </c>
    </row>
    <row r="12" spans="1:5" ht="12.75">
      <c r="A12" s="17">
        <v>25</v>
      </c>
      <c r="B12" s="29" t="s">
        <v>329</v>
      </c>
      <c r="C12" s="19">
        <v>3654</v>
      </c>
      <c r="D12" s="16" t="s">
        <v>339</v>
      </c>
      <c r="E12" s="16" t="s">
        <v>322</v>
      </c>
    </row>
    <row r="13" spans="1:11" ht="12.75">
      <c r="A13" s="17">
        <v>171</v>
      </c>
      <c r="B13" s="16" t="s">
        <v>323</v>
      </c>
      <c r="C13" s="19">
        <v>50800</v>
      </c>
      <c r="D13" s="16" t="s">
        <v>339</v>
      </c>
      <c r="E13" s="16" t="s">
        <v>322</v>
      </c>
      <c r="G13">
        <v>38100</v>
      </c>
      <c r="H13">
        <v>0</v>
      </c>
      <c r="I13">
        <f>+G13+H13</f>
        <v>38100</v>
      </c>
      <c r="J13">
        <f>+I13/30*40</f>
        <v>50800</v>
      </c>
      <c r="K13">
        <f>+I13/30*5</f>
        <v>6350</v>
      </c>
    </row>
    <row r="14" spans="1:5" ht="12.75">
      <c r="A14" s="17">
        <v>171</v>
      </c>
      <c r="B14" s="29" t="s">
        <v>328</v>
      </c>
      <c r="C14" s="19">
        <v>6350</v>
      </c>
      <c r="D14" s="16" t="s">
        <v>339</v>
      </c>
      <c r="E14" s="16" t="s">
        <v>322</v>
      </c>
    </row>
    <row r="15" spans="1:5" ht="12.75">
      <c r="A15" s="17">
        <v>171</v>
      </c>
      <c r="B15" s="29" t="s">
        <v>329</v>
      </c>
      <c r="C15" s="19">
        <v>6350</v>
      </c>
      <c r="D15" s="16" t="s">
        <v>339</v>
      </c>
      <c r="E15" s="16" t="s">
        <v>322</v>
      </c>
    </row>
    <row r="16" spans="1:11" ht="12.75">
      <c r="A16" s="17">
        <v>29</v>
      </c>
      <c r="B16" s="16" t="s">
        <v>323</v>
      </c>
      <c r="C16" s="19">
        <v>29229</v>
      </c>
      <c r="D16" s="16" t="s">
        <v>339</v>
      </c>
      <c r="E16" s="16" t="s">
        <v>322</v>
      </c>
      <c r="G16">
        <v>17537.26</v>
      </c>
      <c r="H16">
        <v>4384.34</v>
      </c>
      <c r="I16">
        <f>+G16+H16</f>
        <v>21921.6</v>
      </c>
      <c r="J16">
        <f>+I16/30*40</f>
        <v>29228.799999999996</v>
      </c>
      <c r="K16">
        <f>+I16/30*5</f>
        <v>3653.5999999999995</v>
      </c>
    </row>
    <row r="17" spans="1:5" ht="12.75">
      <c r="A17" s="17">
        <v>29</v>
      </c>
      <c r="B17" s="29" t="s">
        <v>328</v>
      </c>
      <c r="C17" s="19">
        <v>3654</v>
      </c>
      <c r="D17" s="16" t="s">
        <v>339</v>
      </c>
      <c r="E17" s="16" t="s">
        <v>322</v>
      </c>
    </row>
    <row r="18" spans="1:5" ht="12.75">
      <c r="A18" s="17">
        <v>29</v>
      </c>
      <c r="B18" s="29" t="s">
        <v>329</v>
      </c>
      <c r="C18" s="19">
        <v>3654</v>
      </c>
      <c r="D18" s="16" t="s">
        <v>339</v>
      </c>
      <c r="E18" s="16" t="s">
        <v>322</v>
      </c>
    </row>
    <row r="19" spans="1:11" ht="12.75" customHeight="1">
      <c r="A19" s="17">
        <v>16</v>
      </c>
      <c r="B19" s="16" t="s">
        <v>323</v>
      </c>
      <c r="C19" s="19">
        <v>29229</v>
      </c>
      <c r="D19" s="16" t="s">
        <v>339</v>
      </c>
      <c r="E19" s="16" t="s">
        <v>322</v>
      </c>
      <c r="G19">
        <v>17537.26</v>
      </c>
      <c r="H19">
        <v>4384.34</v>
      </c>
      <c r="I19">
        <f>+G19+H19</f>
        <v>21921.6</v>
      </c>
      <c r="J19">
        <f>+I19/30*40</f>
        <v>29228.799999999996</v>
      </c>
      <c r="K19">
        <f>+I19/30*5</f>
        <v>3653.5999999999995</v>
      </c>
    </row>
    <row r="20" spans="1:5" ht="12.75">
      <c r="A20" s="17">
        <v>16</v>
      </c>
      <c r="B20" s="29" t="s">
        <v>328</v>
      </c>
      <c r="C20" s="19">
        <v>3654</v>
      </c>
      <c r="D20" s="16" t="s">
        <v>339</v>
      </c>
      <c r="E20" s="16" t="s">
        <v>322</v>
      </c>
    </row>
    <row r="21" spans="1:5" ht="12.75">
      <c r="A21" s="17">
        <v>16</v>
      </c>
      <c r="B21" s="29" t="s">
        <v>329</v>
      </c>
      <c r="C21" s="19">
        <v>3654</v>
      </c>
      <c r="D21" s="16" t="s">
        <v>339</v>
      </c>
      <c r="E21" s="16" t="s">
        <v>322</v>
      </c>
    </row>
    <row r="22" spans="1:11" ht="12.75">
      <c r="A22" s="17">
        <v>40</v>
      </c>
      <c r="B22" s="16" t="s">
        <v>323</v>
      </c>
      <c r="C22" s="19">
        <v>28060</v>
      </c>
      <c r="D22" s="16" t="s">
        <v>339</v>
      </c>
      <c r="E22" s="16" t="s">
        <v>322</v>
      </c>
      <c r="G22">
        <v>17537.26</v>
      </c>
      <c r="H22">
        <v>3507.49</v>
      </c>
      <c r="I22">
        <f>+G22+H22</f>
        <v>21044.75</v>
      </c>
      <c r="J22">
        <f>+I22/30*40</f>
        <v>28059.666666666668</v>
      </c>
      <c r="K22">
        <f>+I22/30*5</f>
        <v>3507.4583333333335</v>
      </c>
    </row>
    <row r="23" spans="1:5" ht="12.75">
      <c r="A23" s="17">
        <v>40</v>
      </c>
      <c r="B23" s="29" t="s">
        <v>328</v>
      </c>
      <c r="C23" s="19">
        <v>3507</v>
      </c>
      <c r="D23" s="16" t="s">
        <v>339</v>
      </c>
      <c r="E23" s="16" t="s">
        <v>322</v>
      </c>
    </row>
    <row r="24" spans="1:5" ht="12.75">
      <c r="A24" s="17">
        <v>40</v>
      </c>
      <c r="B24" s="29" t="s">
        <v>329</v>
      </c>
      <c r="C24" s="19">
        <v>3507</v>
      </c>
      <c r="D24" s="16" t="s">
        <v>339</v>
      </c>
      <c r="E24" s="16" t="s">
        <v>322</v>
      </c>
    </row>
    <row r="25" spans="1:11" ht="12.75">
      <c r="A25" s="17">
        <v>165</v>
      </c>
      <c r="B25" s="16" t="s">
        <v>323</v>
      </c>
      <c r="C25" s="19">
        <v>18493</v>
      </c>
      <c r="D25" s="16" t="s">
        <v>339</v>
      </c>
      <c r="E25" s="16" t="s">
        <v>322</v>
      </c>
      <c r="G25">
        <v>13869.77</v>
      </c>
      <c r="H25">
        <v>0</v>
      </c>
      <c r="I25">
        <f>+G25+H25</f>
        <v>13869.77</v>
      </c>
      <c r="J25">
        <f>+I25/30*40</f>
        <v>18493.02666666667</v>
      </c>
      <c r="K25">
        <f>+I25/30*5</f>
        <v>2311.6283333333336</v>
      </c>
    </row>
    <row r="26" spans="1:5" ht="12.75">
      <c r="A26" s="17">
        <v>165</v>
      </c>
      <c r="B26" s="29" t="s">
        <v>328</v>
      </c>
      <c r="C26" s="19">
        <v>2312</v>
      </c>
      <c r="D26" s="16" t="s">
        <v>339</v>
      </c>
      <c r="E26" s="16" t="s">
        <v>322</v>
      </c>
    </row>
    <row r="27" spans="1:5" ht="12.75">
      <c r="A27" s="17">
        <v>165</v>
      </c>
      <c r="B27" s="29" t="s">
        <v>329</v>
      </c>
      <c r="C27" s="19">
        <v>2312</v>
      </c>
      <c r="D27" s="16" t="s">
        <v>339</v>
      </c>
      <c r="E27" s="16" t="s">
        <v>322</v>
      </c>
    </row>
    <row r="28" spans="1:11" ht="12.75">
      <c r="A28" s="17">
        <v>6</v>
      </c>
      <c r="B28" s="16" t="s">
        <v>323</v>
      </c>
      <c r="C28" s="19">
        <v>24727</v>
      </c>
      <c r="D28" s="16" t="s">
        <v>339</v>
      </c>
      <c r="E28" s="16" t="s">
        <v>322</v>
      </c>
      <c r="G28">
        <v>16859.37</v>
      </c>
      <c r="H28">
        <v>1685.94</v>
      </c>
      <c r="I28">
        <f>+G28+H28</f>
        <v>18545.309999999998</v>
      </c>
      <c r="J28">
        <f>+I28/30*40</f>
        <v>24727.079999999994</v>
      </c>
      <c r="K28">
        <f>+I28/30*5</f>
        <v>3090.8849999999993</v>
      </c>
    </row>
    <row r="29" spans="1:5" ht="12.75">
      <c r="A29" s="17">
        <v>6</v>
      </c>
      <c r="B29" s="29" t="s">
        <v>328</v>
      </c>
      <c r="C29" s="19">
        <v>3091</v>
      </c>
      <c r="D29" s="16" t="s">
        <v>339</v>
      </c>
      <c r="E29" s="16" t="s">
        <v>322</v>
      </c>
    </row>
    <row r="30" spans="1:5" ht="12.75">
      <c r="A30" s="17">
        <v>6</v>
      </c>
      <c r="B30" s="29" t="s">
        <v>329</v>
      </c>
      <c r="C30" s="19">
        <v>3091</v>
      </c>
      <c r="D30" s="16" t="s">
        <v>339</v>
      </c>
      <c r="E30" s="16" t="s">
        <v>322</v>
      </c>
    </row>
    <row r="31" spans="1:11" ht="12.75">
      <c r="A31" s="17">
        <v>128</v>
      </c>
      <c r="B31" s="16" t="s">
        <v>323</v>
      </c>
      <c r="C31" s="19">
        <v>33860</v>
      </c>
      <c r="D31" s="16" t="s">
        <v>339</v>
      </c>
      <c r="E31" s="16" t="s">
        <v>322</v>
      </c>
      <c r="G31">
        <v>24185.71</v>
      </c>
      <c r="H31">
        <v>1209.29</v>
      </c>
      <c r="I31">
        <f>+G31+H31</f>
        <v>25395</v>
      </c>
      <c r="J31">
        <f>+I31/30*40</f>
        <v>33860</v>
      </c>
      <c r="K31">
        <f>+I31/30*5</f>
        <v>4232.5</v>
      </c>
    </row>
    <row r="32" spans="1:5" ht="12.75">
      <c r="A32" s="17">
        <v>128</v>
      </c>
      <c r="B32" s="29" t="s">
        <v>328</v>
      </c>
      <c r="C32" s="19">
        <v>4233</v>
      </c>
      <c r="D32" s="16" t="s">
        <v>339</v>
      </c>
      <c r="E32" s="16" t="s">
        <v>322</v>
      </c>
    </row>
    <row r="33" spans="1:5" ht="12.75">
      <c r="A33" s="17">
        <v>128</v>
      </c>
      <c r="B33" s="29" t="s">
        <v>329</v>
      </c>
      <c r="C33" s="19">
        <v>4233</v>
      </c>
      <c r="D33" s="16" t="s">
        <v>339</v>
      </c>
      <c r="E33" s="16" t="s">
        <v>322</v>
      </c>
    </row>
    <row r="34" spans="1:11" ht="12.75">
      <c r="A34" s="17">
        <v>116</v>
      </c>
      <c r="B34" s="16" t="s">
        <v>323</v>
      </c>
      <c r="C34" s="19">
        <v>23603</v>
      </c>
      <c r="D34" s="16" t="s">
        <v>339</v>
      </c>
      <c r="E34" s="16" t="s">
        <v>322</v>
      </c>
      <c r="G34">
        <v>16859.37</v>
      </c>
      <c r="H34">
        <v>842.97</v>
      </c>
      <c r="I34">
        <f>+G34+H34</f>
        <v>17702.34</v>
      </c>
      <c r="J34">
        <f>+I34/30*40</f>
        <v>23603.12</v>
      </c>
      <c r="K34">
        <f>+I34/30*5</f>
        <v>2950.39</v>
      </c>
    </row>
    <row r="35" spans="1:5" ht="12.75">
      <c r="A35" s="17">
        <v>116</v>
      </c>
      <c r="B35" s="29" t="s">
        <v>328</v>
      </c>
      <c r="C35" s="19">
        <v>2950</v>
      </c>
      <c r="D35" s="16" t="s">
        <v>339</v>
      </c>
      <c r="E35" s="16" t="s">
        <v>322</v>
      </c>
    </row>
    <row r="36" spans="1:5" ht="12.75">
      <c r="A36" s="17">
        <v>116</v>
      </c>
      <c r="B36" s="29" t="s">
        <v>329</v>
      </c>
      <c r="C36" s="19">
        <v>2950</v>
      </c>
      <c r="D36" s="16" t="s">
        <v>339</v>
      </c>
      <c r="E36" s="16" t="s">
        <v>322</v>
      </c>
    </row>
    <row r="37" spans="1:11" ht="12.75">
      <c r="A37" s="17">
        <v>44</v>
      </c>
      <c r="B37" s="16" t="s">
        <v>323</v>
      </c>
      <c r="C37" s="19">
        <v>17429</v>
      </c>
      <c r="D37" s="16" t="s">
        <v>339</v>
      </c>
      <c r="E37" s="16" t="s">
        <v>322</v>
      </c>
      <c r="G37">
        <v>10893.2</v>
      </c>
      <c r="H37">
        <v>2178.63</v>
      </c>
      <c r="I37">
        <f>+G37+H37</f>
        <v>13071.830000000002</v>
      </c>
      <c r="J37">
        <f>+I37/30*40</f>
        <v>17429.10666666667</v>
      </c>
      <c r="K37">
        <f>+I37/30*5</f>
        <v>2178.638333333334</v>
      </c>
    </row>
    <row r="38" spans="1:5" ht="12.75">
      <c r="A38" s="17">
        <v>44</v>
      </c>
      <c r="B38" s="29" t="s">
        <v>328</v>
      </c>
      <c r="C38" s="19">
        <v>2179</v>
      </c>
      <c r="D38" s="16" t="s">
        <v>339</v>
      </c>
      <c r="E38" s="16" t="s">
        <v>322</v>
      </c>
    </row>
    <row r="39" spans="1:5" ht="12.75">
      <c r="A39" s="17">
        <v>44</v>
      </c>
      <c r="B39" s="29" t="s">
        <v>329</v>
      </c>
      <c r="C39" s="19">
        <v>2179</v>
      </c>
      <c r="D39" s="16" t="s">
        <v>339</v>
      </c>
      <c r="E39" s="16" t="s">
        <v>322</v>
      </c>
    </row>
    <row r="40" spans="1:11" ht="12.75">
      <c r="A40" s="17">
        <v>97</v>
      </c>
      <c r="B40" s="16" t="s">
        <v>323</v>
      </c>
      <c r="C40" s="19">
        <v>13093</v>
      </c>
      <c r="D40" s="16" t="s">
        <v>339</v>
      </c>
      <c r="E40" s="16" t="s">
        <v>322</v>
      </c>
      <c r="G40">
        <v>8183.31</v>
      </c>
      <c r="H40">
        <v>1636.69</v>
      </c>
      <c r="I40">
        <f>+G40+H40</f>
        <v>9820</v>
      </c>
      <c r="J40">
        <f>+I40/30*40</f>
        <v>13093.333333333332</v>
      </c>
      <c r="K40">
        <f>+I40/30*5</f>
        <v>1636.6666666666665</v>
      </c>
    </row>
    <row r="41" spans="1:5" ht="12.75">
      <c r="A41" s="17">
        <v>97</v>
      </c>
      <c r="B41" s="29" t="s">
        <v>328</v>
      </c>
      <c r="C41" s="19">
        <v>1637</v>
      </c>
      <c r="D41" s="16" t="s">
        <v>339</v>
      </c>
      <c r="E41" s="16" t="s">
        <v>322</v>
      </c>
    </row>
    <row r="42" spans="1:5" ht="12.75">
      <c r="A42" s="17">
        <v>97</v>
      </c>
      <c r="B42" s="29" t="s">
        <v>329</v>
      </c>
      <c r="C42" s="19">
        <v>1637</v>
      </c>
      <c r="D42" s="16" t="s">
        <v>339</v>
      </c>
      <c r="E42" s="16" t="s">
        <v>322</v>
      </c>
    </row>
    <row r="43" spans="1:11" ht="12.75">
      <c r="A43" s="17">
        <v>57</v>
      </c>
      <c r="B43" s="16" t="s">
        <v>323</v>
      </c>
      <c r="C43" s="19">
        <v>24679</v>
      </c>
      <c r="D43" s="16" t="s">
        <v>339</v>
      </c>
      <c r="E43" s="16" t="s">
        <v>322</v>
      </c>
      <c r="G43">
        <v>16826.34</v>
      </c>
      <c r="H43">
        <v>1682.63</v>
      </c>
      <c r="I43">
        <f>+G43+H43</f>
        <v>18508.97</v>
      </c>
      <c r="J43">
        <f>+I43/30*40</f>
        <v>24678.62666666667</v>
      </c>
      <c r="K43">
        <f>+I43/30*5</f>
        <v>3084.828333333334</v>
      </c>
    </row>
    <row r="44" spans="1:5" ht="12.75">
      <c r="A44" s="17">
        <v>57</v>
      </c>
      <c r="B44" s="29" t="s">
        <v>328</v>
      </c>
      <c r="C44" s="19">
        <v>3085</v>
      </c>
      <c r="D44" s="16" t="s">
        <v>339</v>
      </c>
      <c r="E44" s="16" t="s">
        <v>322</v>
      </c>
    </row>
    <row r="45" spans="1:5" ht="12.75">
      <c r="A45" s="17">
        <v>57</v>
      </c>
      <c r="B45" s="29" t="s">
        <v>329</v>
      </c>
      <c r="C45" s="19">
        <v>3085</v>
      </c>
      <c r="D45" s="16" t="s">
        <v>339</v>
      </c>
      <c r="E45" s="16" t="s">
        <v>322</v>
      </c>
    </row>
    <row r="46" spans="1:11" ht="12.75">
      <c r="A46" s="17">
        <v>175</v>
      </c>
      <c r="B46" s="16" t="s">
        <v>323</v>
      </c>
      <c r="C46" s="19">
        <v>23383</v>
      </c>
      <c r="D46" s="16" t="s">
        <v>339</v>
      </c>
      <c r="E46" s="16" t="s">
        <v>322</v>
      </c>
      <c r="G46">
        <v>17537.26</v>
      </c>
      <c r="H46">
        <v>0</v>
      </c>
      <c r="I46">
        <f>+G46+H46</f>
        <v>17537.26</v>
      </c>
      <c r="J46">
        <f>+I46/30*40</f>
        <v>23383.013333333332</v>
      </c>
      <c r="K46">
        <f>+I46/30*5</f>
        <v>2922.8766666666666</v>
      </c>
    </row>
    <row r="47" spans="1:5" ht="12.75">
      <c r="A47" s="17">
        <v>175</v>
      </c>
      <c r="B47" s="29" t="s">
        <v>328</v>
      </c>
      <c r="C47" s="19">
        <v>2923</v>
      </c>
      <c r="D47" s="16" t="s">
        <v>339</v>
      </c>
      <c r="E47" s="16" t="s">
        <v>322</v>
      </c>
    </row>
    <row r="48" spans="1:5" ht="12.75">
      <c r="A48" s="17">
        <v>175</v>
      </c>
      <c r="B48" s="29" t="s">
        <v>329</v>
      </c>
      <c r="C48" s="19">
        <v>2923</v>
      </c>
      <c r="D48" s="16" t="s">
        <v>339</v>
      </c>
      <c r="E48" s="16" t="s">
        <v>322</v>
      </c>
    </row>
    <row r="49" spans="1:11" ht="12.75">
      <c r="A49" s="17">
        <v>26</v>
      </c>
      <c r="B49" s="16" t="s">
        <v>323</v>
      </c>
      <c r="C49" s="19">
        <v>28060</v>
      </c>
      <c r="D49" s="16" t="s">
        <v>339</v>
      </c>
      <c r="E49" s="16" t="s">
        <v>322</v>
      </c>
      <c r="G49">
        <v>17537.26</v>
      </c>
      <c r="H49">
        <v>3507.49</v>
      </c>
      <c r="I49">
        <f>+G49+H49</f>
        <v>21044.75</v>
      </c>
      <c r="J49">
        <f>+I49/30*40</f>
        <v>28059.666666666668</v>
      </c>
      <c r="K49">
        <f>+I49/30*5</f>
        <v>3507.4583333333335</v>
      </c>
    </row>
    <row r="50" spans="1:5" ht="12.75">
      <c r="A50" s="17">
        <v>26</v>
      </c>
      <c r="B50" s="29" t="s">
        <v>328</v>
      </c>
      <c r="C50" s="19">
        <v>3507</v>
      </c>
      <c r="D50" s="16" t="s">
        <v>339</v>
      </c>
      <c r="E50" s="16" t="s">
        <v>322</v>
      </c>
    </row>
    <row r="51" spans="1:5" ht="12.75">
      <c r="A51" s="17">
        <v>26</v>
      </c>
      <c r="B51" s="29" t="s">
        <v>329</v>
      </c>
      <c r="C51" s="19">
        <v>3507</v>
      </c>
      <c r="D51" s="16" t="s">
        <v>339</v>
      </c>
      <c r="E51" s="16" t="s">
        <v>322</v>
      </c>
    </row>
    <row r="52" spans="1:11" ht="12.75">
      <c r="A52" s="17">
        <v>51</v>
      </c>
      <c r="B52" s="16" t="s">
        <v>323</v>
      </c>
      <c r="C52" s="19">
        <v>35052</v>
      </c>
      <c r="D52" s="16" t="s">
        <v>339</v>
      </c>
      <c r="E52" s="16" t="s">
        <v>322</v>
      </c>
      <c r="G52">
        <v>22860</v>
      </c>
      <c r="H52">
        <v>3429</v>
      </c>
      <c r="I52">
        <f>+G52+H52</f>
        <v>26289</v>
      </c>
      <c r="J52">
        <f>+I52/30*40</f>
        <v>35052</v>
      </c>
      <c r="K52">
        <f>+I52/30*5</f>
        <v>4381.5</v>
      </c>
    </row>
    <row r="53" spans="1:5" ht="12.75">
      <c r="A53" s="17">
        <v>51</v>
      </c>
      <c r="B53" s="29" t="s">
        <v>328</v>
      </c>
      <c r="C53" s="19">
        <v>4382</v>
      </c>
      <c r="D53" s="16" t="s">
        <v>339</v>
      </c>
      <c r="E53" s="16" t="s">
        <v>322</v>
      </c>
    </row>
    <row r="54" spans="1:5" ht="12.75">
      <c r="A54" s="17">
        <v>51</v>
      </c>
      <c r="B54" s="29" t="s">
        <v>329</v>
      </c>
      <c r="C54" s="19">
        <v>4382</v>
      </c>
      <c r="D54" s="16" t="s">
        <v>339</v>
      </c>
      <c r="E54" s="16" t="s">
        <v>322</v>
      </c>
    </row>
    <row r="55" spans="1:11" ht="12.75">
      <c r="A55" s="17">
        <v>73</v>
      </c>
      <c r="B55" s="16" t="s">
        <v>323</v>
      </c>
      <c r="C55" s="19">
        <v>35472</v>
      </c>
      <c r="D55" s="16" t="s">
        <v>339</v>
      </c>
      <c r="E55" s="16" t="s">
        <v>322</v>
      </c>
      <c r="G55" s="16">
        <v>24185.71</v>
      </c>
      <c r="H55">
        <v>2418.57</v>
      </c>
      <c r="I55">
        <f>+G55+H55</f>
        <v>26604.28</v>
      </c>
      <c r="J55">
        <f>+I55/30*40</f>
        <v>35472.37333333333</v>
      </c>
      <c r="K55">
        <f>+I55/30*5</f>
        <v>4434.046666666666</v>
      </c>
    </row>
    <row r="56" spans="1:5" ht="12.75">
      <c r="A56" s="17">
        <v>73</v>
      </c>
      <c r="B56" s="29" t="s">
        <v>328</v>
      </c>
      <c r="C56" s="19">
        <v>4434</v>
      </c>
      <c r="D56" s="16" t="s">
        <v>339</v>
      </c>
      <c r="E56" s="16" t="s">
        <v>322</v>
      </c>
    </row>
    <row r="57" spans="1:5" ht="12.75">
      <c r="A57" s="17">
        <v>73</v>
      </c>
      <c r="B57" s="29" t="s">
        <v>329</v>
      </c>
      <c r="C57" s="19">
        <v>4434</v>
      </c>
      <c r="D57" s="16" t="s">
        <v>339</v>
      </c>
      <c r="E57" s="16" t="s">
        <v>322</v>
      </c>
    </row>
    <row r="58" spans="1:11" ht="12.75">
      <c r="A58" s="17">
        <v>107</v>
      </c>
      <c r="B58" s="16" t="s">
        <v>323</v>
      </c>
      <c r="C58" s="19">
        <v>35472</v>
      </c>
      <c r="D58" s="16" t="s">
        <v>339</v>
      </c>
      <c r="E58" s="16" t="s">
        <v>322</v>
      </c>
      <c r="G58" s="16">
        <v>24185.71</v>
      </c>
      <c r="H58">
        <v>2418.57</v>
      </c>
      <c r="I58">
        <f>+G58+H58</f>
        <v>26604.28</v>
      </c>
      <c r="J58">
        <f>+I58/30*40</f>
        <v>35472.37333333333</v>
      </c>
      <c r="K58">
        <f>+I58/30*5</f>
        <v>4434.046666666666</v>
      </c>
    </row>
    <row r="59" spans="1:5" ht="12.75">
      <c r="A59" s="17">
        <v>107</v>
      </c>
      <c r="B59" s="29" t="s">
        <v>328</v>
      </c>
      <c r="C59" s="19">
        <v>4434</v>
      </c>
      <c r="D59" s="16" t="s">
        <v>339</v>
      </c>
      <c r="E59" s="16" t="s">
        <v>322</v>
      </c>
    </row>
    <row r="60" spans="1:5" ht="12.75">
      <c r="A60" s="17">
        <v>107</v>
      </c>
      <c r="B60" s="29" t="s">
        <v>329</v>
      </c>
      <c r="C60" s="19">
        <v>4434</v>
      </c>
      <c r="D60" s="16" t="s">
        <v>339</v>
      </c>
      <c r="E60" s="16" t="s">
        <v>322</v>
      </c>
    </row>
    <row r="61" spans="1:11" ht="12.75">
      <c r="A61" s="17">
        <v>1</v>
      </c>
      <c r="B61" s="16" t="s">
        <v>323</v>
      </c>
      <c r="C61" s="19">
        <v>25721</v>
      </c>
      <c r="D61" s="16" t="s">
        <v>339</v>
      </c>
      <c r="E61" s="16" t="s">
        <v>322</v>
      </c>
      <c r="G61" s="16">
        <v>17537.26</v>
      </c>
      <c r="H61">
        <v>1753.73</v>
      </c>
      <c r="I61">
        <f>+G61+H61</f>
        <v>19290.989999999998</v>
      </c>
      <c r="J61">
        <f>+I61/30*40</f>
        <v>25721.319999999996</v>
      </c>
      <c r="K61">
        <f>+I61/30*5</f>
        <v>3215.1649999999995</v>
      </c>
    </row>
    <row r="62" spans="1:5" ht="12.75">
      <c r="A62" s="17">
        <v>1</v>
      </c>
      <c r="B62" s="29" t="s">
        <v>328</v>
      </c>
      <c r="C62" s="19">
        <v>3215</v>
      </c>
      <c r="D62" s="16" t="s">
        <v>339</v>
      </c>
      <c r="E62" s="16" t="s">
        <v>322</v>
      </c>
    </row>
    <row r="63" spans="1:5" ht="12.75">
      <c r="A63" s="17">
        <v>1</v>
      </c>
      <c r="B63" s="29" t="s">
        <v>329</v>
      </c>
      <c r="C63" s="19">
        <v>3215</v>
      </c>
      <c r="D63" s="16" t="s">
        <v>339</v>
      </c>
      <c r="E63" s="16" t="s">
        <v>322</v>
      </c>
    </row>
    <row r="64" spans="1:11" ht="12.75">
      <c r="A64" s="17">
        <v>98</v>
      </c>
      <c r="B64" s="16" t="s">
        <v>323</v>
      </c>
      <c r="C64" s="19">
        <v>18406</v>
      </c>
      <c r="D64" s="16" t="s">
        <v>339</v>
      </c>
      <c r="E64" s="16" t="s">
        <v>322</v>
      </c>
      <c r="G64" s="16">
        <v>12549.94</v>
      </c>
      <c r="H64">
        <v>1255.03</v>
      </c>
      <c r="I64">
        <f>+G64+H64</f>
        <v>13804.970000000001</v>
      </c>
      <c r="J64">
        <f>+I64/30*40</f>
        <v>18406.626666666667</v>
      </c>
      <c r="K64">
        <f>+I64/30*5</f>
        <v>2300.8283333333334</v>
      </c>
    </row>
    <row r="65" spans="1:5" ht="12.75">
      <c r="A65" s="17">
        <v>98</v>
      </c>
      <c r="B65" s="29" t="s">
        <v>328</v>
      </c>
      <c r="C65" s="19">
        <v>2301</v>
      </c>
      <c r="D65" s="16" t="s">
        <v>339</v>
      </c>
      <c r="E65" s="16" t="s">
        <v>322</v>
      </c>
    </row>
    <row r="66" spans="1:5" ht="12.75">
      <c r="A66" s="17">
        <v>98</v>
      </c>
      <c r="B66" s="29" t="s">
        <v>329</v>
      </c>
      <c r="C66" s="19">
        <v>2301</v>
      </c>
      <c r="D66" s="16" t="s">
        <v>339</v>
      </c>
      <c r="E66" s="16" t="s">
        <v>322</v>
      </c>
    </row>
    <row r="67" spans="1:11" ht="12.75">
      <c r="A67" s="17">
        <v>150</v>
      </c>
      <c r="B67" s="16" t="s">
        <v>323</v>
      </c>
      <c r="C67" s="19">
        <v>23383</v>
      </c>
      <c r="D67" s="16" t="s">
        <v>339</v>
      </c>
      <c r="E67" s="16" t="s">
        <v>322</v>
      </c>
      <c r="G67" s="16">
        <v>17537.26</v>
      </c>
      <c r="H67">
        <v>0</v>
      </c>
      <c r="I67">
        <f>+G67+H67</f>
        <v>17537.26</v>
      </c>
      <c r="J67">
        <f>+I67/30*40</f>
        <v>23383.013333333332</v>
      </c>
      <c r="K67">
        <f>+I67/30*5</f>
        <v>2922.8766666666666</v>
      </c>
    </row>
    <row r="68" spans="1:5" ht="12.75">
      <c r="A68" s="17">
        <v>150</v>
      </c>
      <c r="B68" s="29" t="s">
        <v>328</v>
      </c>
      <c r="C68" s="19">
        <v>2923</v>
      </c>
      <c r="D68" s="16" t="s">
        <v>339</v>
      </c>
      <c r="E68" s="16" t="s">
        <v>322</v>
      </c>
    </row>
    <row r="69" spans="1:5" ht="12.75">
      <c r="A69" s="17">
        <v>150</v>
      </c>
      <c r="B69" s="29" t="s">
        <v>329</v>
      </c>
      <c r="C69" s="19">
        <v>2923</v>
      </c>
      <c r="D69" s="16" t="s">
        <v>339</v>
      </c>
      <c r="E69" s="16" t="s">
        <v>322</v>
      </c>
    </row>
    <row r="70" spans="1:11" ht="12.75">
      <c r="A70" s="17">
        <v>68</v>
      </c>
      <c r="B70" s="16" t="s">
        <v>323</v>
      </c>
      <c r="C70" s="19">
        <v>24727</v>
      </c>
      <c r="D70" s="16" t="s">
        <v>339</v>
      </c>
      <c r="E70" s="16" t="s">
        <v>322</v>
      </c>
      <c r="G70" s="16">
        <v>16859.37</v>
      </c>
      <c r="H70">
        <v>1685.94</v>
      </c>
      <c r="I70">
        <f>+G70+H70</f>
        <v>18545.309999999998</v>
      </c>
      <c r="J70">
        <f>+I70/30*40</f>
        <v>24727.079999999994</v>
      </c>
      <c r="K70">
        <f>+I70/30*5</f>
        <v>3090.8849999999993</v>
      </c>
    </row>
    <row r="71" spans="1:5" ht="12.75">
      <c r="A71" s="17">
        <v>68</v>
      </c>
      <c r="B71" s="29" t="s">
        <v>328</v>
      </c>
      <c r="C71" s="19">
        <v>3091</v>
      </c>
      <c r="D71" s="16" t="s">
        <v>339</v>
      </c>
      <c r="E71" s="16" t="s">
        <v>322</v>
      </c>
    </row>
    <row r="72" spans="1:5" ht="12.75">
      <c r="A72" s="17">
        <v>68</v>
      </c>
      <c r="B72" s="29" t="s">
        <v>329</v>
      </c>
      <c r="C72" s="19">
        <v>3091</v>
      </c>
      <c r="D72" s="16" t="s">
        <v>339</v>
      </c>
      <c r="E72" s="16" t="s">
        <v>322</v>
      </c>
    </row>
    <row r="73" spans="1:11" ht="12.75">
      <c r="A73" s="17">
        <v>120</v>
      </c>
      <c r="B73" s="16" t="s">
        <v>323</v>
      </c>
      <c r="C73" s="19">
        <v>37085</v>
      </c>
      <c r="D73" s="16" t="s">
        <v>339</v>
      </c>
      <c r="E73" s="16" t="s">
        <v>322</v>
      </c>
      <c r="G73" s="16">
        <v>24185.71</v>
      </c>
      <c r="H73">
        <v>3627.86</v>
      </c>
      <c r="I73">
        <f>+G73+H73</f>
        <v>27813.57</v>
      </c>
      <c r="J73">
        <f>+I73/30*40</f>
        <v>37084.76</v>
      </c>
      <c r="K73">
        <f>+I73/30*5</f>
        <v>4635.595</v>
      </c>
    </row>
    <row r="74" spans="1:5" ht="12.75">
      <c r="A74" s="17">
        <v>120</v>
      </c>
      <c r="B74" s="29" t="s">
        <v>328</v>
      </c>
      <c r="C74" s="19">
        <v>4636</v>
      </c>
      <c r="D74" s="16" t="s">
        <v>339</v>
      </c>
      <c r="E74" s="16" t="s">
        <v>322</v>
      </c>
    </row>
    <row r="75" spans="1:5" ht="12.75">
      <c r="A75" s="17">
        <v>120</v>
      </c>
      <c r="B75" s="29" t="s">
        <v>329</v>
      </c>
      <c r="C75" s="19">
        <v>4636</v>
      </c>
      <c r="D75" s="16" t="s">
        <v>339</v>
      </c>
      <c r="E75" s="16" t="s">
        <v>322</v>
      </c>
    </row>
    <row r="76" spans="1:11" ht="12.75">
      <c r="A76" s="17">
        <v>146</v>
      </c>
      <c r="B76" s="16" t="s">
        <v>323</v>
      </c>
      <c r="C76" s="19">
        <v>19418</v>
      </c>
      <c r="D76" s="16" t="s">
        <v>339</v>
      </c>
      <c r="E76" s="16" t="s">
        <v>322</v>
      </c>
      <c r="G76" s="16">
        <v>14563.26</v>
      </c>
      <c r="H76">
        <v>0</v>
      </c>
      <c r="I76">
        <f>+G76+H76</f>
        <v>14563.26</v>
      </c>
      <c r="J76">
        <f>+I76/30*40</f>
        <v>19417.68</v>
      </c>
      <c r="K76">
        <f>+I76/30*5</f>
        <v>2427.21</v>
      </c>
    </row>
    <row r="77" spans="1:5" ht="12.75">
      <c r="A77" s="17">
        <v>146</v>
      </c>
      <c r="B77" s="29" t="s">
        <v>328</v>
      </c>
      <c r="C77" s="19">
        <v>2427</v>
      </c>
      <c r="D77" s="16" t="s">
        <v>339</v>
      </c>
      <c r="E77" s="16" t="s">
        <v>322</v>
      </c>
    </row>
    <row r="78" spans="1:5" ht="12.75">
      <c r="A78" s="17">
        <v>146</v>
      </c>
      <c r="B78" s="29" t="s">
        <v>329</v>
      </c>
      <c r="C78" s="19">
        <v>2427</v>
      </c>
      <c r="D78" s="16" t="s">
        <v>339</v>
      </c>
      <c r="E78" s="16" t="s">
        <v>322</v>
      </c>
    </row>
    <row r="79" spans="1:13" ht="12.75">
      <c r="A79" s="17">
        <v>177</v>
      </c>
      <c r="B79" s="16" t="s">
        <v>323</v>
      </c>
      <c r="C79" s="19">
        <v>7589</v>
      </c>
      <c r="D79" s="16" t="s">
        <v>339</v>
      </c>
      <c r="E79" s="16" t="s">
        <v>322</v>
      </c>
      <c r="G79" s="16">
        <v>11383.14</v>
      </c>
      <c r="H79">
        <v>0</v>
      </c>
      <c r="I79">
        <f>+G79+H79</f>
        <v>11383.14</v>
      </c>
      <c r="J79">
        <f>+I79/30*40</f>
        <v>15177.52</v>
      </c>
      <c r="K79">
        <f>+I79/30*5</f>
        <v>1897.19</v>
      </c>
      <c r="L79">
        <f>+J79/2</f>
        <v>7588.76</v>
      </c>
      <c r="M79">
        <f>+K79/2</f>
        <v>948.595</v>
      </c>
    </row>
    <row r="80" spans="1:5" ht="12.75">
      <c r="A80" s="17">
        <v>177</v>
      </c>
      <c r="B80" s="29" t="s">
        <v>328</v>
      </c>
      <c r="C80" s="19">
        <v>949</v>
      </c>
      <c r="D80" s="16" t="s">
        <v>339</v>
      </c>
      <c r="E80" s="16" t="s">
        <v>322</v>
      </c>
    </row>
    <row r="81" spans="1:5" ht="12.75">
      <c r="A81" s="17">
        <v>177</v>
      </c>
      <c r="B81" s="29" t="s">
        <v>329</v>
      </c>
      <c r="C81" s="19">
        <v>949</v>
      </c>
      <c r="D81" s="16" t="s">
        <v>339</v>
      </c>
      <c r="E81" s="16" t="s">
        <v>322</v>
      </c>
    </row>
    <row r="82" spans="1:11" ht="12.75">
      <c r="A82" s="17">
        <v>119</v>
      </c>
      <c r="B82" s="16" t="s">
        <v>323</v>
      </c>
      <c r="C82" s="19">
        <v>38697</v>
      </c>
      <c r="D82" s="16" t="s">
        <v>339</v>
      </c>
      <c r="E82" s="16" t="s">
        <v>322</v>
      </c>
      <c r="G82" s="16">
        <v>24185.71</v>
      </c>
      <c r="H82">
        <v>4837.14</v>
      </c>
      <c r="I82">
        <f>+G82+H82</f>
        <v>29022.85</v>
      </c>
      <c r="J82">
        <f>+I82/30*40</f>
        <v>38697.13333333333</v>
      </c>
      <c r="K82">
        <f>+I82/30*5</f>
        <v>4837.141666666666</v>
      </c>
    </row>
    <row r="83" spans="1:5" ht="12.75">
      <c r="A83" s="17">
        <v>119</v>
      </c>
      <c r="B83" s="29" t="s">
        <v>328</v>
      </c>
      <c r="C83" s="19">
        <v>4837</v>
      </c>
      <c r="D83" s="16" t="s">
        <v>339</v>
      </c>
      <c r="E83" s="16" t="s">
        <v>322</v>
      </c>
    </row>
    <row r="84" spans="1:5" ht="12.75">
      <c r="A84" s="17">
        <v>119</v>
      </c>
      <c r="B84" s="29" t="s">
        <v>329</v>
      </c>
      <c r="C84" s="19">
        <v>4837</v>
      </c>
      <c r="D84" s="16" t="s">
        <v>339</v>
      </c>
      <c r="E84" s="16" t="s">
        <v>322</v>
      </c>
    </row>
    <row r="85" spans="1:11" ht="12.75">
      <c r="A85" s="17">
        <v>138</v>
      </c>
      <c r="B85" s="16" t="s">
        <v>323</v>
      </c>
      <c r="C85" s="19">
        <v>30480</v>
      </c>
      <c r="D85" s="16" t="s">
        <v>339</v>
      </c>
      <c r="E85" s="16" t="s">
        <v>322</v>
      </c>
      <c r="G85" s="16">
        <v>22860</v>
      </c>
      <c r="H85">
        <v>0</v>
      </c>
      <c r="I85">
        <f>+G85+H85</f>
        <v>22860</v>
      </c>
      <c r="J85">
        <f>+I85/30*40</f>
        <v>30480</v>
      </c>
      <c r="K85">
        <f>+I85/30*5</f>
        <v>3810</v>
      </c>
    </row>
    <row r="86" spans="1:5" ht="12.75">
      <c r="A86" s="17">
        <v>138</v>
      </c>
      <c r="B86" s="29" t="s">
        <v>328</v>
      </c>
      <c r="C86" s="19">
        <v>3810</v>
      </c>
      <c r="D86" s="16" t="s">
        <v>339</v>
      </c>
      <c r="E86" s="16" t="s">
        <v>322</v>
      </c>
    </row>
    <row r="87" spans="1:5" ht="12.75">
      <c r="A87" s="17">
        <v>138</v>
      </c>
      <c r="B87" s="29" t="s">
        <v>329</v>
      </c>
      <c r="C87" s="19">
        <v>3810</v>
      </c>
      <c r="D87" s="16" t="s">
        <v>339</v>
      </c>
      <c r="E87" s="16" t="s">
        <v>322</v>
      </c>
    </row>
    <row r="88" spans="1:11" ht="12.75">
      <c r="A88" s="17">
        <v>27</v>
      </c>
      <c r="B88" s="16" t="s">
        <v>323</v>
      </c>
      <c r="C88" s="19">
        <v>29229</v>
      </c>
      <c r="D88" s="16" t="s">
        <v>339</v>
      </c>
      <c r="E88" s="16" t="s">
        <v>322</v>
      </c>
      <c r="G88" s="16">
        <v>17537.26</v>
      </c>
      <c r="H88">
        <v>4384.31</v>
      </c>
      <c r="I88">
        <f>+G88+H88</f>
        <v>21921.57</v>
      </c>
      <c r="J88">
        <f>+I88/30*40</f>
        <v>29228.76</v>
      </c>
      <c r="K88">
        <f>+I88/30*5</f>
        <v>3653.595</v>
      </c>
    </row>
    <row r="89" spans="1:5" ht="12.75">
      <c r="A89" s="17">
        <v>27</v>
      </c>
      <c r="B89" s="29" t="s">
        <v>328</v>
      </c>
      <c r="C89" s="19">
        <v>3654</v>
      </c>
      <c r="D89" s="16" t="s">
        <v>339</v>
      </c>
      <c r="E89" s="16" t="s">
        <v>322</v>
      </c>
    </row>
    <row r="90" spans="1:5" ht="12.75">
      <c r="A90" s="17">
        <v>27</v>
      </c>
      <c r="B90" s="29" t="s">
        <v>329</v>
      </c>
      <c r="C90" s="19">
        <v>3654</v>
      </c>
      <c r="D90" s="16" t="s">
        <v>339</v>
      </c>
      <c r="E90" s="16" t="s">
        <v>322</v>
      </c>
    </row>
    <row r="91" spans="1:11" ht="12.75">
      <c r="A91" s="17">
        <v>166</v>
      </c>
      <c r="B91" s="16" t="s">
        <v>323</v>
      </c>
      <c r="C91" s="19">
        <v>35200</v>
      </c>
      <c r="D91" s="16" t="s">
        <v>339</v>
      </c>
      <c r="E91" s="16" t="s">
        <v>322</v>
      </c>
      <c r="G91" s="16">
        <v>26400</v>
      </c>
      <c r="H91">
        <v>0</v>
      </c>
      <c r="I91">
        <f>+G91+H91</f>
        <v>26400</v>
      </c>
      <c r="J91">
        <f>+I91/30*40</f>
        <v>35200</v>
      </c>
      <c r="K91">
        <f>+I91/30*5</f>
        <v>4400</v>
      </c>
    </row>
    <row r="92" spans="1:5" ht="12.75">
      <c r="A92" s="17">
        <v>166</v>
      </c>
      <c r="B92" s="29" t="s">
        <v>328</v>
      </c>
      <c r="C92" s="19">
        <v>4400</v>
      </c>
      <c r="D92" s="16" t="s">
        <v>339</v>
      </c>
      <c r="E92" s="16" t="s">
        <v>322</v>
      </c>
    </row>
    <row r="93" spans="1:5" ht="12.75">
      <c r="A93" s="17">
        <v>166</v>
      </c>
      <c r="B93" s="29" t="s">
        <v>329</v>
      </c>
      <c r="C93" s="19">
        <v>4400</v>
      </c>
      <c r="D93" s="16" t="s">
        <v>339</v>
      </c>
      <c r="E93" s="16" t="s">
        <v>322</v>
      </c>
    </row>
    <row r="94" spans="1:11" ht="12.75">
      <c r="A94" s="17">
        <v>47</v>
      </c>
      <c r="B94" s="16" t="s">
        <v>323</v>
      </c>
      <c r="C94" s="19">
        <v>24272</v>
      </c>
      <c r="D94" s="16" t="s">
        <v>339</v>
      </c>
      <c r="E94" s="16" t="s">
        <v>322</v>
      </c>
      <c r="G94" s="16">
        <v>14563.26</v>
      </c>
      <c r="H94">
        <v>3640.8</v>
      </c>
      <c r="I94">
        <f>+G94+H94</f>
        <v>18204.06</v>
      </c>
      <c r="J94">
        <f>+I94/30*40</f>
        <v>24272.08</v>
      </c>
      <c r="K94">
        <f>+I94/30*5</f>
        <v>3034.01</v>
      </c>
    </row>
    <row r="95" spans="1:5" ht="12.75">
      <c r="A95" s="17">
        <v>47</v>
      </c>
      <c r="B95" s="29" t="s">
        <v>328</v>
      </c>
      <c r="C95" s="19">
        <v>3034</v>
      </c>
      <c r="D95" s="16" t="s">
        <v>339</v>
      </c>
      <c r="E95" s="16" t="s">
        <v>322</v>
      </c>
    </row>
    <row r="96" spans="1:5" ht="12.75">
      <c r="A96" s="17">
        <v>47</v>
      </c>
      <c r="B96" s="29" t="s">
        <v>329</v>
      </c>
      <c r="C96" s="19">
        <v>3034</v>
      </c>
      <c r="D96" s="16" t="s">
        <v>339</v>
      </c>
      <c r="E96" s="16" t="s">
        <v>322</v>
      </c>
    </row>
    <row r="97" spans="1:11" ht="12.75">
      <c r="A97" s="17">
        <v>5</v>
      </c>
      <c r="B97" s="16" t="s">
        <v>323</v>
      </c>
      <c r="C97" s="19">
        <v>26890</v>
      </c>
      <c r="D97" s="16" t="s">
        <v>339</v>
      </c>
      <c r="E97" s="16" t="s">
        <v>322</v>
      </c>
      <c r="G97" s="16">
        <v>17537.26</v>
      </c>
      <c r="H97">
        <v>2630.59</v>
      </c>
      <c r="I97">
        <f>+G97+H97</f>
        <v>20167.85</v>
      </c>
      <c r="J97">
        <f>+I97/30*40</f>
        <v>26890.466666666667</v>
      </c>
      <c r="K97">
        <f>+I97/30*5</f>
        <v>3361.3083333333334</v>
      </c>
    </row>
    <row r="98" spans="1:5" ht="12.75">
      <c r="A98" s="17">
        <v>5</v>
      </c>
      <c r="B98" s="29" t="s">
        <v>328</v>
      </c>
      <c r="C98" s="19">
        <v>3361</v>
      </c>
      <c r="D98" s="16" t="s">
        <v>339</v>
      </c>
      <c r="E98" s="16" t="s">
        <v>322</v>
      </c>
    </row>
    <row r="99" spans="1:5" ht="12.75">
      <c r="A99" s="17">
        <v>5</v>
      </c>
      <c r="B99" s="29" t="s">
        <v>329</v>
      </c>
      <c r="C99" s="19">
        <v>3361</v>
      </c>
      <c r="D99" s="16" t="s">
        <v>339</v>
      </c>
      <c r="E99" s="16" t="s">
        <v>322</v>
      </c>
    </row>
    <row r="100" spans="1:11" ht="12.75">
      <c r="A100" s="17">
        <v>4</v>
      </c>
      <c r="B100" s="16" t="s">
        <v>323</v>
      </c>
      <c r="C100" s="19">
        <v>26890</v>
      </c>
      <c r="D100" s="16" t="s">
        <v>339</v>
      </c>
      <c r="E100" s="16" t="s">
        <v>322</v>
      </c>
      <c r="G100" s="16">
        <v>17537.26</v>
      </c>
      <c r="H100">
        <v>2630.59</v>
      </c>
      <c r="I100">
        <f>+G100+H100</f>
        <v>20167.85</v>
      </c>
      <c r="J100">
        <f>+I100/30*40</f>
        <v>26890.466666666667</v>
      </c>
      <c r="K100">
        <f>+I100/30*5</f>
        <v>3361.3083333333334</v>
      </c>
    </row>
    <row r="101" spans="1:5" ht="12.75">
      <c r="A101" s="17">
        <v>4</v>
      </c>
      <c r="B101" s="29" t="s">
        <v>328</v>
      </c>
      <c r="C101" s="19">
        <v>3361</v>
      </c>
      <c r="D101" s="16" t="s">
        <v>339</v>
      </c>
      <c r="E101" s="16" t="s">
        <v>322</v>
      </c>
    </row>
    <row r="102" spans="1:5" ht="12.75">
      <c r="A102" s="17">
        <v>4</v>
      </c>
      <c r="B102" s="29" t="s">
        <v>329</v>
      </c>
      <c r="C102" s="19">
        <v>3361</v>
      </c>
      <c r="D102" s="16" t="s">
        <v>339</v>
      </c>
      <c r="E102" s="16" t="s">
        <v>322</v>
      </c>
    </row>
    <row r="103" spans="1:11" ht="12.75">
      <c r="A103" s="17">
        <v>168</v>
      </c>
      <c r="B103" s="16" t="s">
        <v>323</v>
      </c>
      <c r="C103" s="19">
        <v>33528</v>
      </c>
      <c r="D103" s="16" t="s">
        <v>339</v>
      </c>
      <c r="E103" s="16" t="s">
        <v>322</v>
      </c>
      <c r="G103" s="16">
        <v>22860</v>
      </c>
      <c r="H103">
        <v>2286</v>
      </c>
      <c r="I103">
        <f>+G103+H103</f>
        <v>25146</v>
      </c>
      <c r="J103">
        <f>+I103/30*40</f>
        <v>33528</v>
      </c>
      <c r="K103">
        <f>+I103/30*5</f>
        <v>4191</v>
      </c>
    </row>
    <row r="104" spans="1:5" ht="12.75">
      <c r="A104" s="17">
        <v>168</v>
      </c>
      <c r="B104" s="29" t="s">
        <v>328</v>
      </c>
      <c r="C104" s="19">
        <v>4191</v>
      </c>
      <c r="D104" s="16" t="s">
        <v>339</v>
      </c>
      <c r="E104" s="16" t="s">
        <v>322</v>
      </c>
    </row>
    <row r="105" spans="1:5" ht="12.75">
      <c r="A105" s="17">
        <v>168</v>
      </c>
      <c r="B105" s="29" t="s">
        <v>329</v>
      </c>
      <c r="C105" s="19">
        <v>4191</v>
      </c>
      <c r="D105" s="16" t="s">
        <v>339</v>
      </c>
      <c r="E105" s="16" t="s">
        <v>322</v>
      </c>
    </row>
    <row r="106" spans="1:11" ht="12.75">
      <c r="A106" s="17">
        <v>37</v>
      </c>
      <c r="B106" s="16" t="s">
        <v>323</v>
      </c>
      <c r="C106" s="19">
        <v>26922</v>
      </c>
      <c r="D106" s="16" t="s">
        <v>339</v>
      </c>
      <c r="E106" s="16" t="s">
        <v>322</v>
      </c>
      <c r="G106" s="16">
        <v>16826.34</v>
      </c>
      <c r="H106">
        <v>3365.26</v>
      </c>
      <c r="I106">
        <f>+G106+H106</f>
        <v>20191.6</v>
      </c>
      <c r="J106">
        <f>+I106/30*40</f>
        <v>26922.13333333333</v>
      </c>
      <c r="K106">
        <f>+I106/30*5</f>
        <v>3365.2666666666664</v>
      </c>
    </row>
    <row r="107" spans="1:5" ht="12.75">
      <c r="A107" s="17">
        <v>37</v>
      </c>
      <c r="B107" s="29" t="s">
        <v>328</v>
      </c>
      <c r="C107" s="19">
        <v>3365</v>
      </c>
      <c r="D107" s="16" t="s">
        <v>339</v>
      </c>
      <c r="E107" s="16" t="s">
        <v>322</v>
      </c>
    </row>
    <row r="108" spans="1:5" ht="12.75">
      <c r="A108" s="17">
        <v>37</v>
      </c>
      <c r="B108" s="29" t="s">
        <v>329</v>
      </c>
      <c r="C108" s="19">
        <v>3365</v>
      </c>
      <c r="D108" s="16" t="s">
        <v>339</v>
      </c>
      <c r="E108" s="16" t="s">
        <v>322</v>
      </c>
    </row>
    <row r="109" spans="1:11" ht="12.75">
      <c r="A109" s="17">
        <v>172</v>
      </c>
      <c r="B109" s="16" t="s">
        <v>323</v>
      </c>
      <c r="C109" s="19">
        <v>17612.41</v>
      </c>
      <c r="D109" s="16" t="s">
        <v>339</v>
      </c>
      <c r="E109" s="16" t="s">
        <v>322</v>
      </c>
      <c r="G109" s="16">
        <v>13209.31</v>
      </c>
      <c r="H109">
        <v>0</v>
      </c>
      <c r="I109">
        <f>+G109+H109</f>
        <v>13209.31</v>
      </c>
      <c r="J109">
        <f>+I109/30*40</f>
        <v>17612.41333333333</v>
      </c>
      <c r="K109">
        <f>+I109/30*5</f>
        <v>2201.5516666666663</v>
      </c>
    </row>
    <row r="110" spans="1:5" ht="12.75">
      <c r="A110" s="17">
        <v>172</v>
      </c>
      <c r="B110" s="29" t="s">
        <v>328</v>
      </c>
      <c r="C110" s="19">
        <v>2202</v>
      </c>
      <c r="D110" s="16" t="s">
        <v>339</v>
      </c>
      <c r="E110" s="16" t="s">
        <v>322</v>
      </c>
    </row>
    <row r="111" spans="1:5" ht="12.75">
      <c r="A111" s="17">
        <v>172</v>
      </c>
      <c r="B111" s="29" t="s">
        <v>329</v>
      </c>
      <c r="C111" s="19">
        <v>2202</v>
      </c>
      <c r="D111" s="16" t="s">
        <v>339</v>
      </c>
      <c r="E111" s="16" t="s">
        <v>322</v>
      </c>
    </row>
    <row r="112" spans="1:11" ht="12.75">
      <c r="A112" s="17">
        <v>36</v>
      </c>
      <c r="B112" s="16" t="s">
        <v>323</v>
      </c>
      <c r="C112" s="19">
        <v>26922</v>
      </c>
      <c r="D112" s="16" t="s">
        <v>339</v>
      </c>
      <c r="E112" s="16" t="s">
        <v>322</v>
      </c>
      <c r="G112" s="16">
        <v>16826.34</v>
      </c>
      <c r="H112">
        <v>3365.26</v>
      </c>
      <c r="I112">
        <f>+G112+H112</f>
        <v>20191.6</v>
      </c>
      <c r="J112">
        <f>+I112/30*40</f>
        <v>26922.13333333333</v>
      </c>
      <c r="K112">
        <f>+I112/30*5</f>
        <v>3365.2666666666664</v>
      </c>
    </row>
    <row r="113" spans="1:5" ht="12.75">
      <c r="A113" s="17">
        <v>36</v>
      </c>
      <c r="B113" s="29" t="s">
        <v>328</v>
      </c>
      <c r="C113" s="19">
        <v>3365</v>
      </c>
      <c r="D113" s="16" t="s">
        <v>339</v>
      </c>
      <c r="E113" s="16" t="s">
        <v>322</v>
      </c>
    </row>
    <row r="114" spans="1:5" ht="12.75">
      <c r="A114" s="17">
        <v>36</v>
      </c>
      <c r="B114" s="29" t="s">
        <v>329</v>
      </c>
      <c r="C114" s="19">
        <v>3365</v>
      </c>
      <c r="D114" s="16" t="s">
        <v>339</v>
      </c>
      <c r="E114" s="16" t="s">
        <v>322</v>
      </c>
    </row>
    <row r="115" spans="1:13" ht="12.75">
      <c r="A115" s="17">
        <v>176</v>
      </c>
      <c r="B115" s="16" t="s">
        <v>323</v>
      </c>
      <c r="C115" s="19">
        <v>8806</v>
      </c>
      <c r="D115" s="16" t="s">
        <v>339</v>
      </c>
      <c r="E115" s="16" t="s">
        <v>322</v>
      </c>
      <c r="G115" s="16">
        <v>13209.31</v>
      </c>
      <c r="H115">
        <v>0</v>
      </c>
      <c r="I115">
        <f>+G115+H115</f>
        <v>13209.31</v>
      </c>
      <c r="J115">
        <f>+I115/30*40</f>
        <v>17612.41333333333</v>
      </c>
      <c r="K115">
        <f>+I115/30*5</f>
        <v>2201.5516666666663</v>
      </c>
      <c r="L115">
        <f>+J115/2</f>
        <v>8806.206666666665</v>
      </c>
      <c r="M115">
        <f>+K115/2</f>
        <v>1100.7758333333331</v>
      </c>
    </row>
    <row r="116" spans="1:5" ht="12.75">
      <c r="A116" s="17">
        <v>176</v>
      </c>
      <c r="B116" s="29" t="s">
        <v>328</v>
      </c>
      <c r="C116" s="19">
        <v>1101</v>
      </c>
      <c r="D116" s="16" t="s">
        <v>339</v>
      </c>
      <c r="E116" s="16" t="s">
        <v>322</v>
      </c>
    </row>
    <row r="117" spans="1:5" ht="12.75">
      <c r="A117" s="17">
        <v>176</v>
      </c>
      <c r="B117" s="29" t="s">
        <v>329</v>
      </c>
      <c r="C117" s="19">
        <v>1101</v>
      </c>
      <c r="D117" s="16" t="s">
        <v>339</v>
      </c>
      <c r="E117" s="16" t="s">
        <v>322</v>
      </c>
    </row>
    <row r="118" spans="1:11" ht="12.75">
      <c r="A118" s="17">
        <v>159</v>
      </c>
      <c r="B118" s="16" t="s">
        <v>323</v>
      </c>
      <c r="C118" s="19">
        <v>23383</v>
      </c>
      <c r="D118" s="16" t="s">
        <v>339</v>
      </c>
      <c r="E118" s="16" t="s">
        <v>322</v>
      </c>
      <c r="G118" s="16">
        <v>17537.26</v>
      </c>
      <c r="H118">
        <v>0</v>
      </c>
      <c r="I118">
        <f>+G118+H118</f>
        <v>17537.26</v>
      </c>
      <c r="J118">
        <f>+I118/30*40</f>
        <v>23383.013333333332</v>
      </c>
      <c r="K118">
        <f>+I118/30*5</f>
        <v>2922.8766666666666</v>
      </c>
    </row>
    <row r="119" spans="1:5" ht="12.75">
      <c r="A119" s="17">
        <v>159</v>
      </c>
      <c r="B119" s="29" t="s">
        <v>328</v>
      </c>
      <c r="C119" s="19">
        <v>2923</v>
      </c>
      <c r="D119" s="16" t="s">
        <v>339</v>
      </c>
      <c r="E119" s="16" t="s">
        <v>322</v>
      </c>
    </row>
    <row r="120" spans="1:5" ht="12.75">
      <c r="A120" s="17">
        <v>159</v>
      </c>
      <c r="B120" s="29" t="s">
        <v>329</v>
      </c>
      <c r="C120" s="19">
        <v>2923</v>
      </c>
      <c r="D120" s="16" t="s">
        <v>339</v>
      </c>
      <c r="E120" s="16" t="s">
        <v>322</v>
      </c>
    </row>
    <row r="121" spans="1:11" ht="12.75">
      <c r="A121" s="17">
        <v>144</v>
      </c>
      <c r="B121" s="16" t="s">
        <v>323</v>
      </c>
      <c r="C121" s="19">
        <v>23383</v>
      </c>
      <c r="D121" s="16" t="s">
        <v>339</v>
      </c>
      <c r="E121" s="16" t="s">
        <v>322</v>
      </c>
      <c r="G121" s="16">
        <v>17537.26</v>
      </c>
      <c r="H121">
        <v>0</v>
      </c>
      <c r="I121">
        <f>+G121+H121</f>
        <v>17537.26</v>
      </c>
      <c r="J121">
        <f>+I121/30*40</f>
        <v>23383.013333333332</v>
      </c>
      <c r="K121">
        <f>+I121/30*5</f>
        <v>2922.8766666666666</v>
      </c>
    </row>
    <row r="122" spans="1:5" ht="12.75">
      <c r="A122" s="17">
        <v>144</v>
      </c>
      <c r="B122" s="29" t="s">
        <v>328</v>
      </c>
      <c r="C122" s="19">
        <v>2923</v>
      </c>
      <c r="D122" s="16" t="s">
        <v>339</v>
      </c>
      <c r="E122" s="16" t="s">
        <v>322</v>
      </c>
    </row>
    <row r="123" spans="1:5" ht="12.75">
      <c r="A123" s="17">
        <v>144</v>
      </c>
      <c r="B123" s="29" t="s">
        <v>329</v>
      </c>
      <c r="C123" s="19">
        <v>2923</v>
      </c>
      <c r="D123" s="16" t="s">
        <v>339</v>
      </c>
      <c r="E123" s="16" t="s">
        <v>322</v>
      </c>
    </row>
    <row r="124" spans="1:11" ht="12.75">
      <c r="A124" s="17">
        <v>50</v>
      </c>
      <c r="B124" s="16" t="s">
        <v>323</v>
      </c>
      <c r="C124" s="19">
        <v>29229</v>
      </c>
      <c r="D124" s="16" t="s">
        <v>339</v>
      </c>
      <c r="E124" s="16" t="s">
        <v>322</v>
      </c>
      <c r="G124" s="16">
        <v>17537.26</v>
      </c>
      <c r="H124">
        <v>4384.34</v>
      </c>
      <c r="I124">
        <f>+G124+H124</f>
        <v>21921.6</v>
      </c>
      <c r="J124">
        <f>+I124/30*40</f>
        <v>29228.799999999996</v>
      </c>
      <c r="K124">
        <f>+I124/30*5</f>
        <v>3653.5999999999995</v>
      </c>
    </row>
    <row r="125" spans="1:5" ht="12.75">
      <c r="A125" s="17">
        <v>50</v>
      </c>
      <c r="B125" s="29" t="s">
        <v>328</v>
      </c>
      <c r="C125" s="19">
        <v>3654</v>
      </c>
      <c r="D125" s="16" t="s">
        <v>339</v>
      </c>
      <c r="E125" s="16" t="s">
        <v>322</v>
      </c>
    </row>
    <row r="126" spans="1:5" ht="12.75">
      <c r="A126" s="17">
        <v>50</v>
      </c>
      <c r="B126" s="29" t="s">
        <v>329</v>
      </c>
      <c r="C126" s="19">
        <v>3654</v>
      </c>
      <c r="D126" s="16" t="s">
        <v>339</v>
      </c>
      <c r="E126" s="16" t="s">
        <v>322</v>
      </c>
    </row>
    <row r="127" spans="1:11" ht="12.75">
      <c r="A127" s="17">
        <v>18</v>
      </c>
      <c r="B127" s="16" t="s">
        <v>323</v>
      </c>
      <c r="C127" s="19">
        <v>26922</v>
      </c>
      <c r="D127" s="16" t="s">
        <v>339</v>
      </c>
      <c r="E127" s="16" t="s">
        <v>322</v>
      </c>
      <c r="G127" s="16">
        <v>16826.34</v>
      </c>
      <c r="H127">
        <v>3365.26</v>
      </c>
      <c r="I127">
        <f>+G127+H127</f>
        <v>20191.6</v>
      </c>
      <c r="J127">
        <f>+I127/30*40</f>
        <v>26922.13333333333</v>
      </c>
      <c r="K127">
        <f>+I127/30*5</f>
        <v>3365.2666666666664</v>
      </c>
    </row>
    <row r="128" spans="1:5" ht="12.75">
      <c r="A128" s="17">
        <v>18</v>
      </c>
      <c r="B128" s="29" t="s">
        <v>328</v>
      </c>
      <c r="C128" s="19">
        <v>3365</v>
      </c>
      <c r="D128" s="16" t="s">
        <v>339</v>
      </c>
      <c r="E128" s="16" t="s">
        <v>322</v>
      </c>
    </row>
    <row r="129" spans="1:5" ht="12.75">
      <c r="A129" s="17">
        <v>18</v>
      </c>
      <c r="B129" s="29" t="s">
        <v>329</v>
      </c>
      <c r="C129" s="19">
        <v>3365</v>
      </c>
      <c r="D129" s="16" t="s">
        <v>339</v>
      </c>
      <c r="E129" s="16" t="s">
        <v>322</v>
      </c>
    </row>
    <row r="130" spans="1:11" ht="12.75">
      <c r="A130" s="17">
        <v>2</v>
      </c>
      <c r="B130" s="16" t="s">
        <v>323</v>
      </c>
      <c r="C130" s="19">
        <v>24727</v>
      </c>
      <c r="D130" s="16" t="s">
        <v>339</v>
      </c>
      <c r="E130" s="16" t="s">
        <v>322</v>
      </c>
      <c r="G130" s="16">
        <v>16859.37</v>
      </c>
      <c r="H130">
        <v>1685.94</v>
      </c>
      <c r="I130">
        <f>+G130+H130</f>
        <v>18545.309999999998</v>
      </c>
      <c r="J130">
        <f>+I130/30*40</f>
        <v>24727.079999999994</v>
      </c>
      <c r="K130">
        <f>+I130/30*5</f>
        <v>3090.8849999999993</v>
      </c>
    </row>
    <row r="131" spans="1:5" ht="12.75">
      <c r="A131" s="17">
        <v>2</v>
      </c>
      <c r="B131" s="29" t="s">
        <v>328</v>
      </c>
      <c r="C131" s="19">
        <v>3091</v>
      </c>
      <c r="D131" s="16" t="s">
        <v>339</v>
      </c>
      <c r="E131" s="16" t="s">
        <v>322</v>
      </c>
    </row>
    <row r="132" spans="1:5" ht="12.75">
      <c r="A132" s="17">
        <v>2</v>
      </c>
      <c r="B132" s="29" t="s">
        <v>329</v>
      </c>
      <c r="C132" s="19">
        <v>3091</v>
      </c>
      <c r="D132" s="16" t="s">
        <v>339</v>
      </c>
      <c r="E132" s="16" t="s">
        <v>322</v>
      </c>
    </row>
    <row r="133" spans="1:11" ht="12.75">
      <c r="A133" s="17">
        <v>12</v>
      </c>
      <c r="B133" s="16" t="s">
        <v>323</v>
      </c>
      <c r="C133" s="19">
        <v>24552</v>
      </c>
      <c r="D133" s="16" t="s">
        <v>339</v>
      </c>
      <c r="E133" s="16" t="s">
        <v>322</v>
      </c>
      <c r="G133" s="16">
        <v>17537.26</v>
      </c>
      <c r="H133">
        <v>876.86</v>
      </c>
      <c r="I133">
        <f>+G133+H133</f>
        <v>18414.12</v>
      </c>
      <c r="J133">
        <f>+I133/30*40</f>
        <v>24552.16</v>
      </c>
      <c r="K133">
        <f>+I133/30*5</f>
        <v>3069.02</v>
      </c>
    </row>
    <row r="134" spans="1:5" ht="12.75">
      <c r="A134" s="17">
        <v>12</v>
      </c>
      <c r="B134" s="29" t="s">
        <v>328</v>
      </c>
      <c r="C134" s="19">
        <v>3069</v>
      </c>
      <c r="D134" s="16" t="s">
        <v>339</v>
      </c>
      <c r="E134" s="16" t="s">
        <v>322</v>
      </c>
    </row>
    <row r="135" spans="1:5" ht="12.75">
      <c r="A135" s="17">
        <v>12</v>
      </c>
      <c r="B135" s="29" t="s">
        <v>329</v>
      </c>
      <c r="C135" s="19">
        <v>3069</v>
      </c>
      <c r="D135" s="16" t="s">
        <v>339</v>
      </c>
      <c r="E135" s="16" t="s">
        <v>322</v>
      </c>
    </row>
    <row r="136" spans="1:11" ht="12.75">
      <c r="A136" s="17">
        <v>173</v>
      </c>
      <c r="B136" s="16" t="s">
        <v>323</v>
      </c>
      <c r="C136" s="19">
        <v>39600</v>
      </c>
      <c r="D136" s="16" t="s">
        <v>339</v>
      </c>
      <c r="E136" s="16" t="s">
        <v>322</v>
      </c>
      <c r="G136" s="16">
        <v>23760</v>
      </c>
      <c r="H136">
        <v>5940</v>
      </c>
      <c r="I136">
        <f>+G136+H136</f>
        <v>29700</v>
      </c>
      <c r="J136">
        <f>+I136/30*40</f>
        <v>39600</v>
      </c>
      <c r="K136">
        <f>+I136/30*5</f>
        <v>4950</v>
      </c>
    </row>
    <row r="137" spans="1:5" ht="12.75" customHeight="1">
      <c r="A137" s="17">
        <v>173</v>
      </c>
      <c r="B137" s="29" t="s">
        <v>328</v>
      </c>
      <c r="C137" s="19">
        <v>4950</v>
      </c>
      <c r="D137" s="16" t="s">
        <v>339</v>
      </c>
      <c r="E137" s="16" t="s">
        <v>322</v>
      </c>
    </row>
    <row r="138" spans="1:5" ht="12.75">
      <c r="A138" s="17">
        <v>173</v>
      </c>
      <c r="B138" s="29" t="s">
        <v>329</v>
      </c>
      <c r="C138" s="19">
        <v>4950</v>
      </c>
      <c r="D138" s="16" t="s">
        <v>339</v>
      </c>
      <c r="E138" s="16" t="s">
        <v>322</v>
      </c>
    </row>
    <row r="139" spans="1:11" ht="12.75">
      <c r="A139" s="17">
        <v>15</v>
      </c>
      <c r="B139" s="16" t="s">
        <v>323</v>
      </c>
      <c r="C139" s="19">
        <v>28044</v>
      </c>
      <c r="D139" s="16" t="s">
        <v>339</v>
      </c>
      <c r="E139" s="16" t="s">
        <v>322</v>
      </c>
      <c r="G139" s="16">
        <v>16826.34</v>
      </c>
      <c r="H139">
        <v>4206.63</v>
      </c>
      <c r="I139">
        <f>+G139+H139</f>
        <v>21032.97</v>
      </c>
      <c r="J139">
        <f>+I139/30*40</f>
        <v>28043.960000000003</v>
      </c>
      <c r="K139">
        <f>+I139/30*5</f>
        <v>3505.4950000000003</v>
      </c>
    </row>
    <row r="140" spans="1:5" ht="12.75">
      <c r="A140" s="17">
        <v>15</v>
      </c>
      <c r="B140" s="29" t="s">
        <v>328</v>
      </c>
      <c r="C140" s="19">
        <v>3506</v>
      </c>
      <c r="D140" s="16" t="s">
        <v>339</v>
      </c>
      <c r="E140" s="16" t="s">
        <v>322</v>
      </c>
    </row>
    <row r="141" spans="1:5" ht="12.75">
      <c r="A141" s="17">
        <v>15</v>
      </c>
      <c r="B141" s="29" t="s">
        <v>329</v>
      </c>
      <c r="C141" s="19">
        <v>3506</v>
      </c>
      <c r="D141" s="16" t="s">
        <v>339</v>
      </c>
      <c r="E141" s="16" t="s">
        <v>322</v>
      </c>
    </row>
    <row r="142" spans="1:11" ht="12.75">
      <c r="A142" s="17">
        <v>162</v>
      </c>
      <c r="B142" s="16" t="s">
        <v>323</v>
      </c>
      <c r="C142" s="19">
        <v>23383</v>
      </c>
      <c r="D142" s="16" t="s">
        <v>339</v>
      </c>
      <c r="E142" s="16" t="s">
        <v>322</v>
      </c>
      <c r="G142" s="16">
        <v>17537.26</v>
      </c>
      <c r="H142">
        <v>0</v>
      </c>
      <c r="I142">
        <f>+G142+H142</f>
        <v>17537.26</v>
      </c>
      <c r="J142">
        <f>+I142/30*40</f>
        <v>23383.013333333332</v>
      </c>
      <c r="K142">
        <f>+I142/30*5</f>
        <v>2922.8766666666666</v>
      </c>
    </row>
    <row r="143" spans="1:5" ht="12.75">
      <c r="A143" s="17">
        <v>162</v>
      </c>
      <c r="B143" s="29" t="s">
        <v>328</v>
      </c>
      <c r="C143" s="19">
        <v>2923</v>
      </c>
      <c r="D143" s="16" t="s">
        <v>339</v>
      </c>
      <c r="E143" s="16" t="s">
        <v>322</v>
      </c>
    </row>
    <row r="144" spans="1:5" ht="12.75">
      <c r="A144" s="17">
        <v>162</v>
      </c>
      <c r="B144" s="29" t="s">
        <v>329</v>
      </c>
      <c r="C144" s="19">
        <v>2923</v>
      </c>
      <c r="D144" s="16" t="s">
        <v>339</v>
      </c>
      <c r="E144" s="16" t="s">
        <v>322</v>
      </c>
    </row>
    <row r="145" spans="1:11" ht="12.75">
      <c r="A145" s="17">
        <v>43</v>
      </c>
      <c r="B145" s="16" t="s">
        <v>323</v>
      </c>
      <c r="C145" s="19">
        <v>25851</v>
      </c>
      <c r="D145" s="16" t="s">
        <v>339</v>
      </c>
      <c r="E145" s="16" t="s">
        <v>322</v>
      </c>
      <c r="G145" s="16">
        <v>16859.37</v>
      </c>
      <c r="H145">
        <v>2528.91</v>
      </c>
      <c r="I145">
        <f>+G145+H145</f>
        <v>19388.28</v>
      </c>
      <c r="J145">
        <f>+I145/30*40</f>
        <v>25851.039999999997</v>
      </c>
      <c r="K145">
        <f>+I145/30*5</f>
        <v>3231.3799999999997</v>
      </c>
    </row>
    <row r="146" spans="1:5" ht="12.75">
      <c r="A146" s="17">
        <v>43</v>
      </c>
      <c r="B146" s="29" t="s">
        <v>328</v>
      </c>
      <c r="C146" s="19">
        <v>3231</v>
      </c>
      <c r="D146" s="16" t="s">
        <v>339</v>
      </c>
      <c r="E146" s="16" t="s">
        <v>322</v>
      </c>
    </row>
    <row r="147" spans="1:5" ht="12.75">
      <c r="A147" s="17">
        <v>43</v>
      </c>
      <c r="B147" s="29" t="s">
        <v>329</v>
      </c>
      <c r="C147" s="19">
        <v>3231</v>
      </c>
      <c r="D147" s="16" t="s">
        <v>339</v>
      </c>
      <c r="E147" s="16" t="s">
        <v>322</v>
      </c>
    </row>
    <row r="148" spans="1:11" ht="12.75">
      <c r="A148" s="17">
        <v>170</v>
      </c>
      <c r="B148" s="16" t="s">
        <v>323</v>
      </c>
      <c r="C148" s="19">
        <v>26733</v>
      </c>
      <c r="D148" s="16" t="s">
        <v>339</v>
      </c>
      <c r="E148" s="16" t="s">
        <v>322</v>
      </c>
      <c r="G148" s="16">
        <v>12549.94</v>
      </c>
      <c r="H148">
        <v>0</v>
      </c>
      <c r="I148">
        <f>+G148+H148</f>
        <v>12549.94</v>
      </c>
      <c r="J148">
        <f>+I148/30*40</f>
        <v>16733.253333333334</v>
      </c>
      <c r="K148">
        <f>+I148/30*5</f>
        <v>2091.6566666666668</v>
      </c>
    </row>
    <row r="149" spans="1:5" ht="12.75">
      <c r="A149" s="17">
        <v>170</v>
      </c>
      <c r="B149" s="29" t="s">
        <v>328</v>
      </c>
      <c r="C149" s="19">
        <v>2092</v>
      </c>
      <c r="D149" s="16" t="s">
        <v>339</v>
      </c>
      <c r="E149" s="16" t="s">
        <v>322</v>
      </c>
    </row>
    <row r="150" spans="1:5" ht="12.75">
      <c r="A150" s="17">
        <v>170</v>
      </c>
      <c r="B150" s="29" t="s">
        <v>329</v>
      </c>
      <c r="C150" s="19">
        <v>2092</v>
      </c>
      <c r="D150" s="16" t="s">
        <v>339</v>
      </c>
      <c r="E150" s="16" t="s">
        <v>322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57421875" style="0" customWidth="1"/>
    <col min="2" max="2" width="37.28125" style="0" bestFit="1" customWidth="1"/>
    <col min="3" max="3" width="11.8515625" style="0" customWidth="1"/>
    <col min="4" max="4" width="14.8515625" style="0" bestFit="1" customWidth="1"/>
    <col min="5" max="5" width="12.28125" style="0" bestFit="1" customWidth="1"/>
    <col min="6" max="7" width="9.140625" style="0" customWidth="1"/>
    <col min="8" max="9" width="9.140625" style="0" hidden="1" customWidth="1"/>
    <col min="10" max="10" width="8.8515625" style="0" hidden="1" customWidth="1"/>
    <col min="11" max="11" width="9.140625" style="0" hidden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11" ht="15">
      <c r="A3" s="24" t="s">
        <v>78</v>
      </c>
      <c r="B3" s="7" t="s">
        <v>88</v>
      </c>
      <c r="C3" s="7" t="s">
        <v>89</v>
      </c>
      <c r="D3" s="7" t="s">
        <v>81</v>
      </c>
      <c r="E3" s="7" t="s">
        <v>90</v>
      </c>
      <c r="K3" t="s">
        <v>361</v>
      </c>
    </row>
    <row r="4" spans="1:11" ht="12.75">
      <c r="A4" s="17">
        <v>96</v>
      </c>
      <c r="B4" s="16" t="s">
        <v>324</v>
      </c>
      <c r="C4" s="19">
        <v>6182</v>
      </c>
      <c r="D4" s="16" t="s">
        <v>339</v>
      </c>
      <c r="E4" s="16" t="s">
        <v>325</v>
      </c>
      <c r="H4">
        <v>16859.37</v>
      </c>
      <c r="I4">
        <v>1685.94</v>
      </c>
      <c r="J4">
        <f aca="true" t="shared" si="0" ref="J4:J35">+H4+I4</f>
        <v>18545.309999999998</v>
      </c>
      <c r="K4">
        <f>+J4/30*10</f>
        <v>6181.769999999999</v>
      </c>
    </row>
    <row r="5" spans="1:11" ht="12.75">
      <c r="A5" s="17">
        <v>160</v>
      </c>
      <c r="B5" s="16" t="s">
        <v>324</v>
      </c>
      <c r="C5" s="19">
        <v>3794</v>
      </c>
      <c r="D5" s="16" t="s">
        <v>339</v>
      </c>
      <c r="E5" s="16" t="s">
        <v>325</v>
      </c>
      <c r="H5">
        <v>11383.14</v>
      </c>
      <c r="I5">
        <v>0</v>
      </c>
      <c r="J5">
        <f t="shared" si="0"/>
        <v>11383.14</v>
      </c>
      <c r="K5" s="19">
        <f aca="true" t="shared" si="1" ref="K5:K52">+J5/30*10</f>
        <v>3794.38</v>
      </c>
    </row>
    <row r="6" spans="1:11" ht="12.75">
      <c r="A6" s="17">
        <v>25</v>
      </c>
      <c r="B6" s="16" t="s">
        <v>324</v>
      </c>
      <c r="C6" s="19">
        <v>7307</v>
      </c>
      <c r="D6" s="16" t="s">
        <v>339</v>
      </c>
      <c r="E6" s="16" t="s">
        <v>325</v>
      </c>
      <c r="H6">
        <v>17537.26</v>
      </c>
      <c r="I6">
        <v>4384.34</v>
      </c>
      <c r="J6">
        <f t="shared" si="0"/>
        <v>21921.6</v>
      </c>
      <c r="K6" s="19">
        <f t="shared" si="1"/>
        <v>7307.199999999999</v>
      </c>
    </row>
    <row r="7" spans="1:11" ht="12.75">
      <c r="A7" s="17">
        <v>171</v>
      </c>
      <c r="B7" s="16" t="s">
        <v>324</v>
      </c>
      <c r="C7" s="19">
        <v>7620</v>
      </c>
      <c r="D7" s="16" t="s">
        <v>339</v>
      </c>
      <c r="E7" s="16" t="s">
        <v>325</v>
      </c>
      <c r="H7">
        <v>22860</v>
      </c>
      <c r="I7">
        <v>0</v>
      </c>
      <c r="J7">
        <f t="shared" si="0"/>
        <v>22860</v>
      </c>
      <c r="K7" s="19">
        <f t="shared" si="1"/>
        <v>7620</v>
      </c>
    </row>
    <row r="8" spans="1:11" ht="12.75">
      <c r="A8" s="17">
        <v>29</v>
      </c>
      <c r="B8" s="16" t="s">
        <v>324</v>
      </c>
      <c r="C8" s="19">
        <v>7307</v>
      </c>
      <c r="D8" s="16" t="s">
        <v>339</v>
      </c>
      <c r="E8" s="16" t="s">
        <v>325</v>
      </c>
      <c r="H8">
        <v>17537.26</v>
      </c>
      <c r="I8">
        <v>4384.34</v>
      </c>
      <c r="J8">
        <f t="shared" si="0"/>
        <v>21921.6</v>
      </c>
      <c r="K8" s="19">
        <f t="shared" si="1"/>
        <v>7307.199999999999</v>
      </c>
    </row>
    <row r="9" spans="1:11" ht="12.75">
      <c r="A9" s="17">
        <v>16</v>
      </c>
      <c r="B9" s="16" t="s">
        <v>324</v>
      </c>
      <c r="C9" s="19">
        <v>7307</v>
      </c>
      <c r="D9" s="16" t="s">
        <v>339</v>
      </c>
      <c r="E9" s="16" t="s">
        <v>325</v>
      </c>
      <c r="H9">
        <v>17537.26</v>
      </c>
      <c r="I9">
        <v>4384.34</v>
      </c>
      <c r="J9">
        <f t="shared" si="0"/>
        <v>21921.6</v>
      </c>
      <c r="K9" s="19">
        <f t="shared" si="1"/>
        <v>7307.199999999999</v>
      </c>
    </row>
    <row r="10" spans="1:11" ht="12.75">
      <c r="A10" s="17">
        <v>40</v>
      </c>
      <c r="B10" s="16" t="s">
        <v>324</v>
      </c>
      <c r="C10" s="19">
        <v>7015</v>
      </c>
      <c r="D10" s="16" t="s">
        <v>339</v>
      </c>
      <c r="E10" s="16" t="s">
        <v>325</v>
      </c>
      <c r="H10">
        <v>17537.26</v>
      </c>
      <c r="I10">
        <v>3507.49</v>
      </c>
      <c r="J10">
        <f t="shared" si="0"/>
        <v>21044.75</v>
      </c>
      <c r="K10" s="19">
        <f t="shared" si="1"/>
        <v>7014.916666666667</v>
      </c>
    </row>
    <row r="11" spans="1:11" ht="12.75">
      <c r="A11" s="17">
        <v>165</v>
      </c>
      <c r="B11" s="16" t="s">
        <v>324</v>
      </c>
      <c r="C11" s="19">
        <v>4623</v>
      </c>
      <c r="D11" s="16" t="s">
        <v>339</v>
      </c>
      <c r="E11" s="16" t="s">
        <v>325</v>
      </c>
      <c r="H11">
        <v>13869.77</v>
      </c>
      <c r="I11">
        <v>0</v>
      </c>
      <c r="J11">
        <f t="shared" si="0"/>
        <v>13869.77</v>
      </c>
      <c r="K11" s="19">
        <f t="shared" si="1"/>
        <v>4623.256666666667</v>
      </c>
    </row>
    <row r="12" spans="1:11" ht="12.75">
      <c r="A12" s="17">
        <v>6</v>
      </c>
      <c r="B12" s="16" t="s">
        <v>324</v>
      </c>
      <c r="C12" s="19">
        <v>6182</v>
      </c>
      <c r="D12" s="16" t="s">
        <v>339</v>
      </c>
      <c r="E12" s="16" t="s">
        <v>325</v>
      </c>
      <c r="H12">
        <v>16859.37</v>
      </c>
      <c r="I12">
        <v>1685.94</v>
      </c>
      <c r="J12">
        <f t="shared" si="0"/>
        <v>18545.309999999998</v>
      </c>
      <c r="K12" s="19">
        <f t="shared" si="1"/>
        <v>6181.769999999999</v>
      </c>
    </row>
    <row r="13" spans="1:11" ht="12.75">
      <c r="A13" s="17">
        <v>128</v>
      </c>
      <c r="B13" s="16" t="s">
        <v>324</v>
      </c>
      <c r="C13" s="19">
        <v>8465</v>
      </c>
      <c r="D13" s="16" t="s">
        <v>339</v>
      </c>
      <c r="E13" s="16" t="s">
        <v>325</v>
      </c>
      <c r="H13">
        <v>24185.71</v>
      </c>
      <c r="I13">
        <v>1209.29</v>
      </c>
      <c r="J13">
        <f t="shared" si="0"/>
        <v>25395</v>
      </c>
      <c r="K13" s="19">
        <f t="shared" si="1"/>
        <v>8465</v>
      </c>
    </row>
    <row r="14" spans="1:11" ht="12.75">
      <c r="A14" s="17">
        <v>116</v>
      </c>
      <c r="B14" s="16" t="s">
        <v>324</v>
      </c>
      <c r="C14" s="19">
        <v>5901</v>
      </c>
      <c r="D14" s="16" t="s">
        <v>339</v>
      </c>
      <c r="E14" s="16" t="s">
        <v>325</v>
      </c>
      <c r="H14">
        <v>16859.37</v>
      </c>
      <c r="I14">
        <v>842.97</v>
      </c>
      <c r="J14">
        <f t="shared" si="0"/>
        <v>17702.34</v>
      </c>
      <c r="K14" s="19">
        <f t="shared" si="1"/>
        <v>5900.78</v>
      </c>
    </row>
    <row r="15" spans="1:11" ht="12.75">
      <c r="A15" s="17">
        <v>44</v>
      </c>
      <c r="B15" s="16" t="s">
        <v>324</v>
      </c>
      <c r="C15" s="19">
        <v>4357</v>
      </c>
      <c r="D15" s="16" t="s">
        <v>339</v>
      </c>
      <c r="E15" s="16" t="s">
        <v>325</v>
      </c>
      <c r="H15">
        <v>10893.2</v>
      </c>
      <c r="I15">
        <v>2178.63</v>
      </c>
      <c r="J15">
        <f t="shared" si="0"/>
        <v>13071.830000000002</v>
      </c>
      <c r="K15" s="19">
        <f t="shared" si="1"/>
        <v>4357.276666666668</v>
      </c>
    </row>
    <row r="16" spans="1:11" ht="12.75">
      <c r="A16" s="17">
        <v>97</v>
      </c>
      <c r="B16" s="16" t="s">
        <v>324</v>
      </c>
      <c r="C16" s="19">
        <v>3273</v>
      </c>
      <c r="D16" s="16" t="s">
        <v>339</v>
      </c>
      <c r="E16" s="16" t="s">
        <v>325</v>
      </c>
      <c r="H16">
        <v>8183.31</v>
      </c>
      <c r="I16">
        <v>1636.69</v>
      </c>
      <c r="J16">
        <f t="shared" si="0"/>
        <v>9820</v>
      </c>
      <c r="K16" s="19">
        <f t="shared" si="1"/>
        <v>3273.333333333333</v>
      </c>
    </row>
    <row r="17" spans="1:11" ht="12.75">
      <c r="A17" s="17">
        <v>57</v>
      </c>
      <c r="B17" s="16" t="s">
        <v>324</v>
      </c>
      <c r="C17" s="19">
        <v>6170</v>
      </c>
      <c r="D17" s="16" t="s">
        <v>339</v>
      </c>
      <c r="E17" s="16" t="s">
        <v>325</v>
      </c>
      <c r="H17">
        <v>16826.34</v>
      </c>
      <c r="I17">
        <v>1682.63</v>
      </c>
      <c r="J17">
        <f t="shared" si="0"/>
        <v>18508.97</v>
      </c>
      <c r="K17" s="19">
        <f t="shared" si="1"/>
        <v>6169.656666666668</v>
      </c>
    </row>
    <row r="18" spans="1:11" ht="12.75">
      <c r="A18" s="17">
        <v>175</v>
      </c>
      <c r="B18" s="16" t="s">
        <v>324</v>
      </c>
      <c r="C18" s="19">
        <v>5846</v>
      </c>
      <c r="D18" s="16" t="s">
        <v>339</v>
      </c>
      <c r="E18" s="16" t="s">
        <v>325</v>
      </c>
      <c r="H18">
        <v>17537.26</v>
      </c>
      <c r="I18">
        <v>0</v>
      </c>
      <c r="J18">
        <f t="shared" si="0"/>
        <v>17537.26</v>
      </c>
      <c r="K18" s="19">
        <f t="shared" si="1"/>
        <v>5845.753333333333</v>
      </c>
    </row>
    <row r="19" spans="1:11" ht="12.75">
      <c r="A19" s="17">
        <v>26</v>
      </c>
      <c r="B19" s="16" t="s">
        <v>324</v>
      </c>
      <c r="C19" s="19">
        <v>7015</v>
      </c>
      <c r="D19" s="16" t="s">
        <v>339</v>
      </c>
      <c r="E19" s="16" t="s">
        <v>325</v>
      </c>
      <c r="H19">
        <v>17537.26</v>
      </c>
      <c r="I19">
        <v>3507.49</v>
      </c>
      <c r="J19">
        <f t="shared" si="0"/>
        <v>21044.75</v>
      </c>
      <c r="K19" s="19">
        <f t="shared" si="1"/>
        <v>7014.916666666667</v>
      </c>
    </row>
    <row r="20" spans="1:11" ht="12.75">
      <c r="A20" s="17">
        <v>51</v>
      </c>
      <c r="B20" s="16" t="s">
        <v>324</v>
      </c>
      <c r="C20" s="19">
        <v>8763</v>
      </c>
      <c r="D20" s="16" t="s">
        <v>339</v>
      </c>
      <c r="E20" s="16" t="s">
        <v>325</v>
      </c>
      <c r="H20">
        <v>22860</v>
      </c>
      <c r="I20">
        <v>3429</v>
      </c>
      <c r="J20">
        <f t="shared" si="0"/>
        <v>26289</v>
      </c>
      <c r="K20" s="19">
        <f t="shared" si="1"/>
        <v>8763</v>
      </c>
    </row>
    <row r="21" spans="1:11" ht="12.75">
      <c r="A21" s="17">
        <v>73</v>
      </c>
      <c r="B21" s="16" t="s">
        <v>324</v>
      </c>
      <c r="C21" s="19">
        <v>8868</v>
      </c>
      <c r="D21" s="16" t="s">
        <v>339</v>
      </c>
      <c r="E21" s="16" t="s">
        <v>325</v>
      </c>
      <c r="H21" s="16">
        <v>24185.71</v>
      </c>
      <c r="I21">
        <v>2418.57</v>
      </c>
      <c r="J21">
        <f t="shared" si="0"/>
        <v>26604.28</v>
      </c>
      <c r="K21" s="19">
        <f t="shared" si="1"/>
        <v>8868.093333333332</v>
      </c>
    </row>
    <row r="22" spans="1:11" ht="12.75">
      <c r="A22" s="17">
        <v>107</v>
      </c>
      <c r="B22" s="16" t="s">
        <v>324</v>
      </c>
      <c r="C22" s="19">
        <v>8868</v>
      </c>
      <c r="D22" s="16" t="s">
        <v>339</v>
      </c>
      <c r="E22" s="16" t="s">
        <v>325</v>
      </c>
      <c r="H22" s="16">
        <v>24185.71</v>
      </c>
      <c r="I22">
        <v>2418.57</v>
      </c>
      <c r="J22">
        <f t="shared" si="0"/>
        <v>26604.28</v>
      </c>
      <c r="K22" s="19">
        <f t="shared" si="1"/>
        <v>8868.093333333332</v>
      </c>
    </row>
    <row r="23" spans="1:11" ht="12.75">
      <c r="A23" s="17">
        <v>1</v>
      </c>
      <c r="B23" s="16" t="s">
        <v>324</v>
      </c>
      <c r="C23" s="19">
        <v>6430</v>
      </c>
      <c r="D23" s="16" t="s">
        <v>339</v>
      </c>
      <c r="E23" s="16" t="s">
        <v>325</v>
      </c>
      <c r="H23" s="16">
        <v>17537.26</v>
      </c>
      <c r="I23">
        <v>1753.73</v>
      </c>
      <c r="J23">
        <f t="shared" si="0"/>
        <v>19290.989999999998</v>
      </c>
      <c r="K23" s="19">
        <f t="shared" si="1"/>
        <v>6430.329999999999</v>
      </c>
    </row>
    <row r="24" spans="1:11" ht="12.75">
      <c r="A24" s="17">
        <v>98</v>
      </c>
      <c r="B24" s="16" t="s">
        <v>324</v>
      </c>
      <c r="C24" s="19">
        <v>4602</v>
      </c>
      <c r="D24" s="16" t="s">
        <v>339</v>
      </c>
      <c r="E24" s="16" t="s">
        <v>325</v>
      </c>
      <c r="H24" s="16">
        <v>12549.94</v>
      </c>
      <c r="I24">
        <v>1255.03</v>
      </c>
      <c r="J24">
        <f t="shared" si="0"/>
        <v>13804.970000000001</v>
      </c>
      <c r="K24" s="19">
        <f t="shared" si="1"/>
        <v>4601.656666666667</v>
      </c>
    </row>
    <row r="25" spans="1:11" ht="12.75">
      <c r="A25" s="17">
        <v>150</v>
      </c>
      <c r="B25" s="16" t="s">
        <v>324</v>
      </c>
      <c r="C25" s="19">
        <v>5846</v>
      </c>
      <c r="D25" s="16" t="s">
        <v>339</v>
      </c>
      <c r="E25" s="16" t="s">
        <v>325</v>
      </c>
      <c r="H25" s="16">
        <v>17537.26</v>
      </c>
      <c r="I25">
        <v>0</v>
      </c>
      <c r="J25">
        <f t="shared" si="0"/>
        <v>17537.26</v>
      </c>
      <c r="K25" s="19">
        <f t="shared" si="1"/>
        <v>5845.753333333333</v>
      </c>
    </row>
    <row r="26" spans="1:11" ht="12.75">
      <c r="A26" s="17">
        <v>68</v>
      </c>
      <c r="B26" s="16" t="s">
        <v>324</v>
      </c>
      <c r="C26" s="19">
        <v>6182</v>
      </c>
      <c r="D26" s="16" t="s">
        <v>339</v>
      </c>
      <c r="E26" s="16" t="s">
        <v>325</v>
      </c>
      <c r="H26" s="16">
        <v>16859.37</v>
      </c>
      <c r="I26">
        <v>1685.94</v>
      </c>
      <c r="J26">
        <f t="shared" si="0"/>
        <v>18545.309999999998</v>
      </c>
      <c r="K26" s="19">
        <f t="shared" si="1"/>
        <v>6181.769999999999</v>
      </c>
    </row>
    <row r="27" spans="1:11" ht="12.75">
      <c r="A27" s="17">
        <v>120</v>
      </c>
      <c r="B27" s="16" t="s">
        <v>324</v>
      </c>
      <c r="C27" s="19">
        <v>9271</v>
      </c>
      <c r="D27" s="16" t="s">
        <v>339</v>
      </c>
      <c r="E27" s="16" t="s">
        <v>325</v>
      </c>
      <c r="H27" s="16">
        <v>24185.71</v>
      </c>
      <c r="I27">
        <v>3627.86</v>
      </c>
      <c r="J27">
        <f t="shared" si="0"/>
        <v>27813.57</v>
      </c>
      <c r="K27" s="19">
        <f t="shared" si="1"/>
        <v>9271.19</v>
      </c>
    </row>
    <row r="28" spans="1:11" ht="12.75">
      <c r="A28" s="17">
        <v>146</v>
      </c>
      <c r="B28" s="16" t="s">
        <v>324</v>
      </c>
      <c r="C28" s="19">
        <v>4854</v>
      </c>
      <c r="D28" s="16" t="s">
        <v>339</v>
      </c>
      <c r="E28" s="16" t="s">
        <v>325</v>
      </c>
      <c r="H28" s="16">
        <v>14563.26</v>
      </c>
      <c r="I28">
        <v>0</v>
      </c>
      <c r="J28">
        <f t="shared" si="0"/>
        <v>14563.26</v>
      </c>
      <c r="K28" s="19">
        <f t="shared" si="1"/>
        <v>4854.42</v>
      </c>
    </row>
    <row r="29" spans="1:11" ht="12.75">
      <c r="A29" s="17">
        <v>177</v>
      </c>
      <c r="B29" s="16" t="s">
        <v>324</v>
      </c>
      <c r="C29" s="19">
        <v>3794</v>
      </c>
      <c r="D29" s="16" t="s">
        <v>339</v>
      </c>
      <c r="E29" s="16" t="s">
        <v>325</v>
      </c>
      <c r="H29" s="16">
        <v>11383.14</v>
      </c>
      <c r="I29">
        <v>0</v>
      </c>
      <c r="J29">
        <f t="shared" si="0"/>
        <v>11383.14</v>
      </c>
      <c r="K29" s="19">
        <f t="shared" si="1"/>
        <v>3794.38</v>
      </c>
    </row>
    <row r="30" spans="1:11" ht="12.75">
      <c r="A30" s="17">
        <v>119</v>
      </c>
      <c r="B30" s="16" t="s">
        <v>324</v>
      </c>
      <c r="C30" s="19">
        <v>9674</v>
      </c>
      <c r="D30" s="16" t="s">
        <v>339</v>
      </c>
      <c r="E30" s="16" t="s">
        <v>325</v>
      </c>
      <c r="H30" s="16">
        <v>24185.71</v>
      </c>
      <c r="I30">
        <v>4837.14</v>
      </c>
      <c r="J30">
        <f t="shared" si="0"/>
        <v>29022.85</v>
      </c>
      <c r="K30" s="19">
        <f t="shared" si="1"/>
        <v>9674.283333333333</v>
      </c>
    </row>
    <row r="31" spans="1:11" ht="12.75">
      <c r="A31" s="17">
        <v>138</v>
      </c>
      <c r="B31" s="16" t="s">
        <v>324</v>
      </c>
      <c r="C31" s="19">
        <v>7620</v>
      </c>
      <c r="D31" s="16" t="s">
        <v>339</v>
      </c>
      <c r="E31" s="16" t="s">
        <v>325</v>
      </c>
      <c r="H31" s="16">
        <v>22860</v>
      </c>
      <c r="I31">
        <v>0</v>
      </c>
      <c r="J31">
        <f t="shared" si="0"/>
        <v>22860</v>
      </c>
      <c r="K31" s="19">
        <f t="shared" si="1"/>
        <v>7620</v>
      </c>
    </row>
    <row r="32" spans="1:11" ht="12.75">
      <c r="A32" s="17">
        <v>27</v>
      </c>
      <c r="B32" s="16" t="s">
        <v>324</v>
      </c>
      <c r="C32" s="19">
        <v>7307</v>
      </c>
      <c r="D32" s="16" t="s">
        <v>339</v>
      </c>
      <c r="E32" s="16" t="s">
        <v>325</v>
      </c>
      <c r="H32" s="16">
        <v>17537.26</v>
      </c>
      <c r="I32">
        <v>4384.31</v>
      </c>
      <c r="J32">
        <f t="shared" si="0"/>
        <v>21921.57</v>
      </c>
      <c r="K32" s="19">
        <f t="shared" si="1"/>
        <v>7307.19</v>
      </c>
    </row>
    <row r="33" spans="1:11" ht="12.75">
      <c r="A33" s="17">
        <v>166</v>
      </c>
      <c r="B33" s="16" t="s">
        <v>324</v>
      </c>
      <c r="C33" s="19">
        <v>8800</v>
      </c>
      <c r="D33" s="16" t="s">
        <v>339</v>
      </c>
      <c r="E33" s="16" t="s">
        <v>325</v>
      </c>
      <c r="H33" s="16">
        <v>26400</v>
      </c>
      <c r="I33">
        <v>0</v>
      </c>
      <c r="J33">
        <f t="shared" si="0"/>
        <v>26400</v>
      </c>
      <c r="K33" s="19">
        <f t="shared" si="1"/>
        <v>8800</v>
      </c>
    </row>
    <row r="34" spans="1:11" ht="12.75">
      <c r="A34" s="17">
        <v>47</v>
      </c>
      <c r="B34" s="16" t="s">
        <v>324</v>
      </c>
      <c r="C34" s="19">
        <v>6068</v>
      </c>
      <c r="D34" s="16" t="s">
        <v>339</v>
      </c>
      <c r="E34" s="16" t="s">
        <v>325</v>
      </c>
      <c r="H34" s="16">
        <v>14563.26</v>
      </c>
      <c r="I34">
        <v>3640.8</v>
      </c>
      <c r="J34">
        <f t="shared" si="0"/>
        <v>18204.06</v>
      </c>
      <c r="K34" s="19">
        <f t="shared" si="1"/>
        <v>6068.02</v>
      </c>
    </row>
    <row r="35" spans="1:11" ht="12.75">
      <c r="A35" s="17">
        <v>5</v>
      </c>
      <c r="B35" s="16" t="s">
        <v>324</v>
      </c>
      <c r="C35" s="19">
        <v>6723</v>
      </c>
      <c r="D35" s="16" t="s">
        <v>339</v>
      </c>
      <c r="E35" s="16" t="s">
        <v>325</v>
      </c>
      <c r="H35" s="16">
        <v>17537.26</v>
      </c>
      <c r="I35">
        <v>2630.59</v>
      </c>
      <c r="J35">
        <f t="shared" si="0"/>
        <v>20167.85</v>
      </c>
      <c r="K35" s="19">
        <f t="shared" si="1"/>
        <v>6722.616666666667</v>
      </c>
    </row>
    <row r="36" spans="1:11" ht="12.75">
      <c r="A36" s="17">
        <v>4</v>
      </c>
      <c r="B36" s="16" t="s">
        <v>324</v>
      </c>
      <c r="C36" s="19">
        <v>6723</v>
      </c>
      <c r="D36" s="16" t="s">
        <v>339</v>
      </c>
      <c r="E36" s="16" t="s">
        <v>325</v>
      </c>
      <c r="H36" s="16">
        <v>17537.26</v>
      </c>
      <c r="I36">
        <v>2630.59</v>
      </c>
      <c r="J36">
        <f aca="true" t="shared" si="2" ref="J36:J52">+H36+I36</f>
        <v>20167.85</v>
      </c>
      <c r="K36" s="19">
        <f t="shared" si="1"/>
        <v>6722.616666666667</v>
      </c>
    </row>
    <row r="37" spans="1:11" ht="12.75">
      <c r="A37" s="17">
        <v>168</v>
      </c>
      <c r="B37" s="16" t="s">
        <v>324</v>
      </c>
      <c r="C37" s="19">
        <v>8382</v>
      </c>
      <c r="D37" s="16" t="s">
        <v>339</v>
      </c>
      <c r="E37" s="16" t="s">
        <v>325</v>
      </c>
      <c r="H37" s="16">
        <v>22860</v>
      </c>
      <c r="I37">
        <v>2286</v>
      </c>
      <c r="J37">
        <f t="shared" si="2"/>
        <v>25146</v>
      </c>
      <c r="K37" s="19">
        <f t="shared" si="1"/>
        <v>8382</v>
      </c>
    </row>
    <row r="38" spans="1:11" ht="12.75">
      <c r="A38" s="17">
        <v>37</v>
      </c>
      <c r="B38" s="16" t="s">
        <v>324</v>
      </c>
      <c r="C38" s="19">
        <v>6731</v>
      </c>
      <c r="D38" s="16" t="s">
        <v>339</v>
      </c>
      <c r="E38" s="16" t="s">
        <v>325</v>
      </c>
      <c r="H38" s="16">
        <v>16826.34</v>
      </c>
      <c r="I38">
        <v>3365.26</v>
      </c>
      <c r="J38">
        <f t="shared" si="2"/>
        <v>20191.6</v>
      </c>
      <c r="K38" s="19">
        <f t="shared" si="1"/>
        <v>6730.533333333333</v>
      </c>
    </row>
    <row r="39" spans="1:11" ht="12.75">
      <c r="A39" s="17">
        <v>172</v>
      </c>
      <c r="B39" s="16" t="s">
        <v>324</v>
      </c>
      <c r="C39" s="19">
        <v>4403</v>
      </c>
      <c r="D39" s="16" t="s">
        <v>339</v>
      </c>
      <c r="E39" s="16" t="s">
        <v>325</v>
      </c>
      <c r="H39" s="16">
        <v>13209.31</v>
      </c>
      <c r="I39">
        <v>0</v>
      </c>
      <c r="J39">
        <f t="shared" si="2"/>
        <v>13209.31</v>
      </c>
      <c r="K39" s="19">
        <f t="shared" si="1"/>
        <v>4403.103333333333</v>
      </c>
    </row>
    <row r="40" spans="1:11" ht="12.75">
      <c r="A40" s="17">
        <v>36</v>
      </c>
      <c r="B40" s="16" t="s">
        <v>324</v>
      </c>
      <c r="C40" s="19">
        <v>6731</v>
      </c>
      <c r="D40" s="16" t="s">
        <v>339</v>
      </c>
      <c r="E40" s="16" t="s">
        <v>325</v>
      </c>
      <c r="H40" s="16">
        <v>16826.34</v>
      </c>
      <c r="I40">
        <v>3365.26</v>
      </c>
      <c r="J40">
        <f t="shared" si="2"/>
        <v>20191.6</v>
      </c>
      <c r="K40" s="19">
        <f t="shared" si="1"/>
        <v>6730.533333333333</v>
      </c>
    </row>
    <row r="41" spans="1:11" ht="12.75">
      <c r="A41" s="17">
        <v>176</v>
      </c>
      <c r="B41" s="16" t="s">
        <v>324</v>
      </c>
      <c r="C41" s="19">
        <v>4403</v>
      </c>
      <c r="D41" s="16" t="s">
        <v>339</v>
      </c>
      <c r="E41" s="16" t="s">
        <v>325</v>
      </c>
      <c r="H41" s="16">
        <v>13209.31</v>
      </c>
      <c r="I41">
        <v>0</v>
      </c>
      <c r="J41">
        <f t="shared" si="2"/>
        <v>13209.31</v>
      </c>
      <c r="K41" s="19">
        <f t="shared" si="1"/>
        <v>4403.103333333333</v>
      </c>
    </row>
    <row r="42" spans="1:11" ht="12.75">
      <c r="A42" s="17">
        <v>159</v>
      </c>
      <c r="B42" s="16" t="s">
        <v>324</v>
      </c>
      <c r="C42" s="19">
        <v>5846</v>
      </c>
      <c r="D42" s="16" t="s">
        <v>339</v>
      </c>
      <c r="E42" s="16" t="s">
        <v>325</v>
      </c>
      <c r="H42" s="16">
        <v>17537.26</v>
      </c>
      <c r="I42">
        <v>0</v>
      </c>
      <c r="J42">
        <f t="shared" si="2"/>
        <v>17537.26</v>
      </c>
      <c r="K42" s="19">
        <f t="shared" si="1"/>
        <v>5845.753333333333</v>
      </c>
    </row>
    <row r="43" spans="1:11" ht="12.75">
      <c r="A43" s="17">
        <v>144</v>
      </c>
      <c r="B43" s="16" t="s">
        <v>324</v>
      </c>
      <c r="C43" s="19">
        <v>5846</v>
      </c>
      <c r="D43" s="16" t="s">
        <v>339</v>
      </c>
      <c r="E43" s="16" t="s">
        <v>325</v>
      </c>
      <c r="H43" s="16">
        <v>17537.26</v>
      </c>
      <c r="I43">
        <v>0</v>
      </c>
      <c r="J43">
        <f t="shared" si="2"/>
        <v>17537.26</v>
      </c>
      <c r="K43" s="19">
        <f t="shared" si="1"/>
        <v>5845.753333333333</v>
      </c>
    </row>
    <row r="44" spans="1:11" ht="12.75">
      <c r="A44" s="17">
        <v>50</v>
      </c>
      <c r="B44" s="16" t="s">
        <v>324</v>
      </c>
      <c r="C44" s="19">
        <v>7307</v>
      </c>
      <c r="D44" s="16" t="s">
        <v>339</v>
      </c>
      <c r="E44" s="16" t="s">
        <v>325</v>
      </c>
      <c r="H44" s="16">
        <v>17537.26</v>
      </c>
      <c r="I44">
        <v>4384.34</v>
      </c>
      <c r="J44">
        <f t="shared" si="2"/>
        <v>21921.6</v>
      </c>
      <c r="K44" s="19">
        <f t="shared" si="1"/>
        <v>7307.199999999999</v>
      </c>
    </row>
    <row r="45" spans="1:11" ht="12.75">
      <c r="A45" s="17">
        <v>18</v>
      </c>
      <c r="B45" s="16" t="s">
        <v>324</v>
      </c>
      <c r="C45" s="19">
        <v>6731</v>
      </c>
      <c r="D45" s="16" t="s">
        <v>339</v>
      </c>
      <c r="E45" s="16" t="s">
        <v>325</v>
      </c>
      <c r="H45" s="16">
        <v>16826.34</v>
      </c>
      <c r="I45">
        <v>3365.26</v>
      </c>
      <c r="J45">
        <f t="shared" si="2"/>
        <v>20191.6</v>
      </c>
      <c r="K45" s="19">
        <f t="shared" si="1"/>
        <v>6730.533333333333</v>
      </c>
    </row>
    <row r="46" spans="1:11" ht="12.75">
      <c r="A46" s="17">
        <v>2</v>
      </c>
      <c r="B46" s="16" t="s">
        <v>324</v>
      </c>
      <c r="C46" s="19">
        <v>6182</v>
      </c>
      <c r="D46" s="16" t="s">
        <v>339</v>
      </c>
      <c r="E46" s="16" t="s">
        <v>325</v>
      </c>
      <c r="H46" s="16">
        <v>16859.37</v>
      </c>
      <c r="I46">
        <v>1685.94</v>
      </c>
      <c r="J46">
        <f t="shared" si="2"/>
        <v>18545.309999999998</v>
      </c>
      <c r="K46" s="19">
        <f t="shared" si="1"/>
        <v>6181.769999999999</v>
      </c>
    </row>
    <row r="47" spans="1:11" ht="12.75">
      <c r="A47" s="17">
        <v>12</v>
      </c>
      <c r="B47" s="16" t="s">
        <v>324</v>
      </c>
      <c r="C47" s="19">
        <v>6138</v>
      </c>
      <c r="D47" s="16" t="s">
        <v>339</v>
      </c>
      <c r="E47" s="16" t="s">
        <v>325</v>
      </c>
      <c r="H47" s="16">
        <v>17537.26</v>
      </c>
      <c r="I47">
        <v>876.86</v>
      </c>
      <c r="J47">
        <f t="shared" si="2"/>
        <v>18414.12</v>
      </c>
      <c r="K47" s="19">
        <f t="shared" si="1"/>
        <v>6138.04</v>
      </c>
    </row>
    <row r="48" spans="1:11" ht="12.75">
      <c r="A48" s="17">
        <v>173</v>
      </c>
      <c r="B48" s="16" t="s">
        <v>324</v>
      </c>
      <c r="C48" s="19">
        <v>9900</v>
      </c>
      <c r="D48" s="16" t="s">
        <v>339</v>
      </c>
      <c r="E48" s="16" t="s">
        <v>325</v>
      </c>
      <c r="H48" s="16">
        <v>23760</v>
      </c>
      <c r="I48">
        <v>5940</v>
      </c>
      <c r="J48">
        <f t="shared" si="2"/>
        <v>29700</v>
      </c>
      <c r="K48" s="19">
        <f t="shared" si="1"/>
        <v>9900</v>
      </c>
    </row>
    <row r="49" spans="1:11" ht="12.75">
      <c r="A49" s="17">
        <v>15</v>
      </c>
      <c r="B49" s="16" t="s">
        <v>324</v>
      </c>
      <c r="C49" s="19">
        <v>7011</v>
      </c>
      <c r="D49" s="16" t="s">
        <v>339</v>
      </c>
      <c r="E49" s="16" t="s">
        <v>325</v>
      </c>
      <c r="H49" s="16">
        <v>16826.34</v>
      </c>
      <c r="I49">
        <v>4206.63</v>
      </c>
      <c r="J49">
        <f t="shared" si="2"/>
        <v>21032.97</v>
      </c>
      <c r="K49" s="19">
        <f t="shared" si="1"/>
        <v>7010.990000000001</v>
      </c>
    </row>
    <row r="50" spans="1:11" ht="12.75">
      <c r="A50" s="17">
        <v>162</v>
      </c>
      <c r="B50" s="16" t="s">
        <v>324</v>
      </c>
      <c r="C50" s="19">
        <v>5846</v>
      </c>
      <c r="D50" s="16" t="s">
        <v>339</v>
      </c>
      <c r="E50" s="16" t="s">
        <v>325</v>
      </c>
      <c r="H50" s="16">
        <v>17537.26</v>
      </c>
      <c r="I50">
        <v>0</v>
      </c>
      <c r="J50">
        <f t="shared" si="2"/>
        <v>17537.26</v>
      </c>
      <c r="K50" s="19">
        <f t="shared" si="1"/>
        <v>5845.753333333333</v>
      </c>
    </row>
    <row r="51" spans="1:11" ht="12.75">
      <c r="A51" s="17">
        <v>43</v>
      </c>
      <c r="B51" s="16" t="s">
        <v>324</v>
      </c>
      <c r="C51" s="19">
        <v>6463</v>
      </c>
      <c r="D51" s="16" t="s">
        <v>339</v>
      </c>
      <c r="E51" s="16" t="s">
        <v>325</v>
      </c>
      <c r="H51" s="16">
        <v>16859.37</v>
      </c>
      <c r="I51">
        <v>2528.91</v>
      </c>
      <c r="J51">
        <f t="shared" si="2"/>
        <v>19388.28</v>
      </c>
      <c r="K51" s="19">
        <f t="shared" si="1"/>
        <v>6462.759999999999</v>
      </c>
    </row>
    <row r="52" spans="1:11" ht="12.75">
      <c r="A52" s="17">
        <v>170</v>
      </c>
      <c r="B52" s="16" t="s">
        <v>324</v>
      </c>
      <c r="C52" s="19">
        <v>4183</v>
      </c>
      <c r="D52" s="16" t="s">
        <v>339</v>
      </c>
      <c r="E52" s="16" t="s">
        <v>325</v>
      </c>
      <c r="H52" s="16">
        <v>12549.94</v>
      </c>
      <c r="I52">
        <v>0</v>
      </c>
      <c r="J52">
        <f t="shared" si="2"/>
        <v>12549.94</v>
      </c>
      <c r="K52" s="19">
        <f t="shared" si="1"/>
        <v>4183.3133333333335</v>
      </c>
    </row>
    <row r="53" ht="12.75">
      <c r="A53" s="17"/>
    </row>
    <row r="54" ht="12.75">
      <c r="A54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2017-11-14T21:05:39Z</dcterms:created>
  <dcterms:modified xsi:type="dcterms:W3CDTF">2017-11-17T20:34:54Z</dcterms:modified>
  <cp:category/>
  <cp:version/>
  <cp:contentType/>
  <cp:contentStatus/>
</cp:coreProperties>
</file>