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VIATICOS!$A$2:$G$6</definedName>
  </definedNames>
  <calcPr calcId="125725"/>
</workbook>
</file>

<file path=xl/calcChain.xml><?xml version="1.0" encoding="utf-8"?>
<calcChain xmlns="http://schemas.openxmlformats.org/spreadsheetml/2006/main">
  <c r="G77" i="13"/>
  <c r="G76"/>
  <c r="G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E58"/>
  <c r="G58" s="1"/>
  <c r="G57"/>
  <c r="E57"/>
  <c r="G56"/>
  <c r="E56"/>
  <c r="G55"/>
  <c r="E55"/>
  <c r="G54"/>
  <c r="E54"/>
  <c r="E53"/>
  <c r="G53" s="1"/>
  <c r="E52"/>
  <c r="G52" s="1"/>
  <c r="G51"/>
  <c r="E51"/>
  <c r="G50"/>
  <c r="E50"/>
  <c r="E49"/>
  <c r="G49" s="1"/>
  <c r="G48"/>
  <c r="G47"/>
  <c r="E47"/>
  <c r="E43"/>
  <c r="G43" s="1"/>
  <c r="E34"/>
  <c r="G34" s="1"/>
  <c r="G10" l="1"/>
  <c r="E9"/>
  <c r="G9" s="1"/>
  <c r="E40"/>
  <c r="G40" s="1"/>
  <c r="E21"/>
  <c r="E27"/>
  <c r="G27" s="1"/>
  <c r="E28"/>
  <c r="G28" s="1"/>
  <c r="G11"/>
  <c r="G21"/>
  <c r="G5"/>
  <c r="G20"/>
  <c r="G37"/>
  <c r="E26" l="1"/>
  <c r="E17"/>
  <c r="E24"/>
  <c r="E8"/>
  <c r="E45"/>
  <c r="E39"/>
  <c r="E33"/>
  <c r="G33" s="1"/>
  <c r="G39"/>
  <c r="G45"/>
  <c r="G8"/>
  <c r="G24"/>
  <c r="G17"/>
  <c r="G26"/>
  <c r="E23"/>
  <c r="G23" s="1"/>
  <c r="G25"/>
  <c r="E38"/>
  <c r="E22"/>
  <c r="E32"/>
  <c r="E44"/>
  <c r="E19" l="1"/>
  <c r="E13" l="1"/>
  <c r="G13" s="1"/>
  <c r="E42"/>
  <c r="G42" s="1"/>
  <c r="E36"/>
  <c r="G36" s="1"/>
  <c r="G19"/>
  <c r="G44"/>
  <c r="G32"/>
  <c r="G22"/>
  <c r="G38"/>
  <c r="E4"/>
  <c r="G4" s="1"/>
  <c r="G3"/>
  <c r="G46"/>
  <c r="G41"/>
  <c r="E7"/>
  <c r="G7" s="1"/>
  <c r="G35"/>
  <c r="G18"/>
  <c r="G12"/>
  <c r="E31" l="1"/>
  <c r="G31" s="1"/>
  <c r="E30"/>
  <c r="G30" s="1"/>
  <c r="E15"/>
  <c r="G15" s="1"/>
  <c r="G29"/>
  <c r="E6"/>
  <c r="G6" s="1"/>
  <c r="E14"/>
  <c r="G14" s="1"/>
  <c r="E16"/>
  <c r="G16" s="1"/>
</calcChain>
</file>

<file path=xl/sharedStrings.xml><?xml version="1.0" encoding="utf-8"?>
<sst xmlns="http://schemas.openxmlformats.org/spreadsheetml/2006/main" count="233" uniqueCount="129">
  <si>
    <t>CARGO</t>
  </si>
  <si>
    <t>NOMBRE</t>
  </si>
  <si>
    <t>COMISIÓN</t>
  </si>
  <si>
    <t>CUOTA DIARIA</t>
  </si>
  <si>
    <t>VIÁTICOS</t>
  </si>
  <si>
    <t>GASTOS DE CAMINO</t>
  </si>
  <si>
    <t>TOTAL PAGADO</t>
  </si>
  <si>
    <t>SUBDIRECTOR</t>
  </si>
  <si>
    <t>DIRECTOR DE AREA</t>
  </si>
  <si>
    <t>GILBERTO AYALA ANAYA</t>
  </si>
  <si>
    <t>DANIEL ENRIQUE OSUNA VILLEGAS</t>
  </si>
  <si>
    <t>ELBA DEL CARMEN GUAJARDO AGUAYO</t>
  </si>
  <si>
    <t>JESUS ARMANDO CAZARES LOPEZ</t>
  </si>
  <si>
    <t>LUIS ALBERTO PLASCENCIA OSUNA</t>
  </si>
  <si>
    <t>MARCO ANTONIO NORIEGA BELTRAN</t>
  </si>
  <si>
    <t>HILARIO LOPEZ BRAVO</t>
  </si>
  <si>
    <t>JOSE MANUEL HARO SANCHEZ</t>
  </si>
  <si>
    <t>HECTOR VALDEZ BUELNA</t>
  </si>
  <si>
    <t>RAUL BURGOS MARTINEZ</t>
  </si>
  <si>
    <t>YULIA VALERIA GUZMAN ESPINOZA</t>
  </si>
  <si>
    <t>SUPERVISOR</t>
  </si>
  <si>
    <t>DIRECTORA GENERAL DE ADMINISTRACION</t>
  </si>
  <si>
    <t>JEFE DE DEPARTAMENTO</t>
  </si>
  <si>
    <t>SECRETARIO DE DESARROLLO SOCIAL</t>
  </si>
  <si>
    <t>SUBDIRECTOR OPERATIVO</t>
  </si>
  <si>
    <t>27-28 MAYO 2013. CAJEME,SON. PARTICIPACION EN EL EVENTO "TU GOBERNADOR EN TU COLONIA".</t>
  </si>
  <si>
    <t>COORDINADOR DE AREA</t>
  </si>
  <si>
    <t>DIRECTOR DE INFRAESTRUCTURA Y VIVIENDA</t>
  </si>
  <si>
    <t>10-14 JUNIO 2013. OBREGON, NAVOJOA Y GUAYMAS, SON. SUPERVISION DE LAS NECESIDADES DE LAS OFICINAS MUNICIPALES.</t>
  </si>
  <si>
    <t>DIRECTOR GENERAL DE ADMINISTRACION</t>
  </si>
  <si>
    <t>11-12 JUNIO 2013. NOGALES, SON. VISITAR Y REVISION DE LAS OFICINAS MUNICIPALES CRESER.</t>
  </si>
  <si>
    <t>17-19 JUNIO 2013. NOGALES, SON. SUPERVISION DE LAS NECESIDADES DE LAS OFICINAS MUNICIPALES.</t>
  </si>
  <si>
    <t>17-18 JUNIO 2013. NAVOJOA Y GUAYMAS, SON. VISITA Y SUPERVISION DE LAS OFICINAS MUNICIPALES.</t>
  </si>
  <si>
    <t>19-20 JUNIO 2013. NOGALES, SON. VISITA Y SUPERVISION DE LAS OFICINAS MUNICIPALES.</t>
  </si>
  <si>
    <t>13-15 JUNIO 2013. OBREGON,SON. VISITA Y SUPERVISION DE LAS OFICINAS MUNICIPALES.</t>
  </si>
  <si>
    <t>20 JUNIO 2013. GUAYMAS Y EMPALME,SON. PARTCIPACION EN EL PROGRAMA VAMOS PLATICANDO CON TU SECRETARIO.</t>
  </si>
  <si>
    <t>27-28 JUNIO 2013. CANANEA, SON. APOYO AL VOLUNTARIADO EN EL EVENTO TU GOBERNADOR EN TU COLONIA.</t>
  </si>
  <si>
    <t>20 JUNIO 2013. NOGALES, SON. SUPERVISION DE OFICINAS MUNICIPALES CRESER.</t>
  </si>
  <si>
    <t>AUXILIAR OPERATIVO</t>
  </si>
  <si>
    <t>RELACIONES PUBLICAS</t>
  </si>
  <si>
    <t>27-28 JUNIO 2013. CANANEA, SON. ACOMPAÑAR A SECRETRARIO EN EL EVENTO TU GOBERNADOR EN TU COLONIA.</t>
  </si>
  <si>
    <t>27-28 JUNIO 2013. CANANEA, SON. PARTICIPACION EN EL EVENTO TU GOBERNADOR EN TU COLONIA.</t>
  </si>
  <si>
    <t>27-28 JUNIO 2013. OBREGON Y NAVOJOA, SON. SUPERVISION DE LAS OFICINAS MUNICIPALES CRESER.</t>
  </si>
  <si>
    <t>VICTOR HUGO MURRIETA ORTIZ</t>
  </si>
  <si>
    <t>LUIS MIGUEL LEON GALVEZ</t>
  </si>
  <si>
    <t>JOSE HUMBERTO COLMENARES HERNANDEZ</t>
  </si>
  <si>
    <t>NICOLAS FERNANDO MUNGUIA FELIX</t>
  </si>
  <si>
    <t>PROMOTOR SOCIAL</t>
  </si>
  <si>
    <t>10-15 JUNIO 2013. SAN LUIS RIO COLORADO PUERTO PEÑASCO Y PLUTARCO ELIAS CALLES, SON. INTEGRACION DE GRUPOS DEL PROGRAMA AHORRANDO PARA UNA VIVIENDA DIGNA 2013.</t>
  </si>
  <si>
    <t>JUAN ALONSO APODACA FELIX</t>
  </si>
  <si>
    <t>SUPERVISOR DE OBRA</t>
  </si>
  <si>
    <t>26 ABRIL 2013. PITIQUITO, SON. SUPERVISION DE LA OBRA AMPLIACION DEL SISTEMA DE AGUA POTABLE PROGRAMA PDZP 2012.</t>
  </si>
  <si>
    <t>EMANUEL ALEJANDRO DUARTE MOYA</t>
  </si>
  <si>
    <t>ISRAEL HUMBERTO LEYVA MARTINEZ</t>
  </si>
  <si>
    <t>17-20 JUNIO 2013. AGUA PRIETA Y CANANEA, SON. INTEGRACION DE GRUPOS DEL PROGRAMA AHORRANDO PARA UNA VIVIENDA DIGNA 2013; FORMACION DE COMITES DE CONTRALORIA SOCIAL.</t>
  </si>
  <si>
    <t>SUBDIRECTOR DE PARTICIPACION SOCIAL</t>
  </si>
  <si>
    <t>10-12 JUNIO 2013. CAJEME, SON. SUPERVISION DE OBRAS DEL PROGRAMA HABITAT 2012.</t>
  </si>
  <si>
    <t>10-11 JUNIO 2013. CAJEME, SON. SUPERVISION DE OBRAS DEL PROGRAMA HABITAT 2012.</t>
  </si>
  <si>
    <t>LUIS ALBERTO NORIEGA ESPARZA</t>
  </si>
  <si>
    <t>GILBERTO ANAYA AYALA</t>
  </si>
  <si>
    <t>JUAN FERNANDO CORDOVA OTHON</t>
  </si>
  <si>
    <t>JORGE LUIS ANDALON MARTINEZ</t>
  </si>
  <si>
    <t>NORBERTO CHARGOY LANDAVAZO</t>
  </si>
  <si>
    <t>DANIEL ENRIQUE VILLEGAS</t>
  </si>
  <si>
    <t>SECRETARIO PARTICULAR</t>
  </si>
  <si>
    <t>01-02 MAYO 2013. CANANEA, MAGDALENA Y CABORCA, SON. ENTREGA DE APOYOS A ADULTOS MAYORES.</t>
  </si>
  <si>
    <t>03 JUNIO 2013. OBREGON , SON. SUPERVISION DE CAMBIO DE EDIFICIO A OFICINAS MUNICIPALES.</t>
  </si>
  <si>
    <t>COORDINADOR DE LICITACIONES Y CONTRATOS</t>
  </si>
  <si>
    <t>03-07 JUNIO 2013. CANANEA, CARBO, SAN MIGUEL DE HORCASITAS, RAYON, OPODEPE, URES, BAVIACORA, SAN FELIPE DE JESUIS, HUAPEC, BACOACHI, NACO, ARIZPE Y BANAMICHI,SON. SUPERVISION Y PARTICIPACION EN ENTREGAS DE APOYO DEL PROGRAMA CRESER CON ADULTOS MAYORES.</t>
  </si>
  <si>
    <t>DIRECTOR DE LA UNIDAD DE ASUNTOS JURIDICOS</t>
  </si>
  <si>
    <t>20-21 JUINO 2013. NOGALES, SON. DESAHOGO DE TESTIMONIALES DEL EXP.180/2011/II EXH.</t>
  </si>
  <si>
    <t>27-28 JUNIO 2013. CANANEA, SON. APOYAR EN EVENTO TU GOBERNADOR EN TU COLONIA.</t>
  </si>
  <si>
    <t>27 JUNIO 2013. NAVOJOA Y CAJEME, SON. ACOMPAÑAR A SECRETARIO AL EVENTO DE CIUDADANIZACION VAMOS PLATICANDO CON TU SECRETARIO.</t>
  </si>
  <si>
    <t>FRANCISCO JAVIER SANCHEZ SANCHEZ</t>
  </si>
  <si>
    <t>COORDINADOR DE CONTENIDOS</t>
  </si>
  <si>
    <t>10 JUNIO 2013. NOGALES, SON. SUPERVISION EN CAMPO SOBRE LA IMPLEMENTACION DEL TEMA DEL MES, SE PRACTICARA REVISION EN OFICINA AL AREA DE CAPACITACION SOBRE LA INTEGRACION DE ARCHIVO Y SE BRINDARA CAPACITACION SOBRE HABILIDADES DEL GESTOR.</t>
  </si>
  <si>
    <t>11 JUNIO 2013. GUAYMAS, SON. SUPERVISION EN CAMPO SOBRE LA IMPLEMENTACION DEL TEMA DEL MES, SE PRACTICARA REVISION EN OFICINA AL AREA DE CAPACITACION SOBRE LA INTEGRACION DE ARCHIVO Y SE BRINDARA CAPACITACION SOBRE HABILIDADES DEL GESTOR.</t>
  </si>
  <si>
    <t>MANUEL GARCIA VALENCIA</t>
  </si>
  <si>
    <t>24-28 JUNIO 2013. MOCTEZUMA, AGUA PRIETA, NOGALES, MAGDALENA, CABORCA, PUERTO PEÑASCO, SAN LUIS RIO COLORADO, BENJAMIN HILL, SAHUARIPA Y MAZATAN,SON. VISITAR COORDINACIONES REGIONALES PARA REALIZAR CIERRE DE LA ENTREGA DE APOYOS DEL PROGRAMA CRESER CON ADULTOS MAYORES.</t>
  </si>
  <si>
    <t>SOLEDAD DEL CARMEN CARRANZA REATIGA</t>
  </si>
  <si>
    <t>SUBDIRECTORA</t>
  </si>
  <si>
    <t>19-21 JUNIO 2013. CABORCA, PUERTO PEÑASCO Y SAN LUIS RIO COLORADO, SON. ENTREGA DE PROYECTOS PRODUCTIVOS DEL PROGRAMA CRESER CON AUTO EMPLEO.</t>
  </si>
  <si>
    <t>ALMA DENISSE FIMBRES CANCINO</t>
  </si>
  <si>
    <t>10 JUNIO 2013. NOGALES, SON. REVISION DE AREA DE ENLACE Y GESTION PARA VERIFICACION DE ARCHIVOS.</t>
  </si>
  <si>
    <t>11 JUNIO 2013. GUAYMAS, SON. REVISION DE AREA DE ENLACE Y GESTION PARA VERIFICACION DE ARCHIVOS.</t>
  </si>
  <si>
    <t>ALVARO FRANCISCO OTHON NAVARRO</t>
  </si>
  <si>
    <t>SECRETARIO TECNICO</t>
  </si>
  <si>
    <t>20-21 JUNIO 2013. CAJEME,SON. REUNION CON AUTORIDADES MUNICIPALES PARA DAR SEGUIMIENTO A LAS SOLICITUDES REALIZADAS POR EL PROGRAMA HABITAT.</t>
  </si>
  <si>
    <t>25-26 JUNIO 2013. CANANEA, SON. PARTICIPACION EN EVENTO GOBERNADOR EN TU COLONIA.</t>
  </si>
  <si>
    <t>25DE JUNIO 2013. CAJEME,SON. ASISTIR AL EVENTO VAMOS PLATICANDO CON TU SECRETARIO.</t>
  </si>
  <si>
    <t>EDGARDO SOLIS BOBADILLA</t>
  </si>
  <si>
    <t>DIRECTOR GENERAL</t>
  </si>
  <si>
    <t>10-11 JUNIO 2013. GUAYMAS, OBREGON Y NAVOJOA, SON. FEUNION CON PERSONAL DE LAS OFICINAS MUNICIPALES.</t>
  </si>
  <si>
    <t>EDWYNA EDELMA VILLAVICENCIO GUERRA</t>
  </si>
  <si>
    <t>11 DE JUNIO. GUAYMAS, SON. REVISAR INVENTARIO, VERIFICAR NECESIDADES Y SUPERVISAR ACTIVIDADES ADMINISTRATIVAS.</t>
  </si>
  <si>
    <t>FRANCISCO JAVIER JIMENEZ COTA</t>
  </si>
  <si>
    <t>27-28 JUNIO 2013. CANANEA, SON.  ASISTIR AL EVENTO DEL PROGRAMA DE GOBERNADOR EN TU COLONIA.</t>
  </si>
  <si>
    <t>19 JUNIO 2013. GUAYMAS, SON. VISITA A OFICINAS MUNICIPALES CRESER.</t>
  </si>
  <si>
    <t>JAIME ALONSO FIGUEROA LOPEZ</t>
  </si>
  <si>
    <t>10-11 JUNIO 2013. OBREGON Y NAVOJOA, SON. SUPERVISION DE AREA DE ENLACE Y GESTION PARA VERIFICACION DE ARCHIVOS ASI CMO ESTATUS DE LOS TEMAS DEL ISEA.</t>
  </si>
  <si>
    <t>JESUS IGNACIO MIRANDA YOCUPICIO</t>
  </si>
  <si>
    <t>ADMINISTRADOR DE PROCESOS</t>
  </si>
  <si>
    <t>10 JUNIO 2013. NOGALES, SON. REVISION DE INVENTARIO,SUPERVISION DE NUEVAS OFICINAS MUNICIPALES DE NOGALES Y SUPERVISION DE ACTIVIDADES ADMINISTRATIVAS.</t>
  </si>
  <si>
    <t>10-11 DE JUNIO 2013. ARIZPE Y BACOACHI, SON. VERIFICAR OBRAS DE PERFORACION, EQUIPAMIENTO DE POZOS Y CONSTRUCCION DE LINEAS DE AGUA POTABLE EN LAS LOCALIDADES DE "BAMORA", "CHINAPA" Y "UNAMICHI".</t>
  </si>
  <si>
    <t>12-13 DE JUNIO 2013. CABORCA Y PITIQUITO, SON. VERICACION DE OBRAS DE ELECTRIFICACION, EQUIPAMIENTO DE POZOS Y CONSTRUCCION DE LINEAS DE AGUA POTABLE EN LAS LOCALIDADES DE "PUERTO LOBOS", "PUERTO LIBERTAD" Y "FELIX GOMEX"</t>
  </si>
  <si>
    <t>KARIM ANTONIO OVIEDO RAMIREZ</t>
  </si>
  <si>
    <t>10-11 JUNIO 2013. OBREGON Y NAVOJOA, SON. SUPERVISION EN CAMPO SOBRE LA IMPLEMENTACION DEL TEMA DEL MES, SE PRATICARA REVISION EN OFICINA AL AREA DE CAPACITACION SOBRE LA INTEGRACION DE ARCHIVO Y SE BRINDARA CAPACITACION SOBRE HABILIDADES DEL GESTOR.</t>
  </si>
  <si>
    <t>25 JUNIO 2013. CAJEME, SON. ENTREGA VIVIENDA DIGNA Y VAMOS PLATICANDO CON TU SECRETARIO.</t>
  </si>
  <si>
    <t>13-15 JUNIO 2013. OBREGON, SON. SUPERVISION DE OFICINAS CRESER.</t>
  </si>
  <si>
    <t>20 DE JUNIO 2013. GUAYMAS, SON. VAMOS PLATICANDO CON TU SECRETARIO.</t>
  </si>
  <si>
    <t>10-11 JULIO 2013. CAJEME Y ETCHOJOA, SON. COLOCACION DE PRIMERA PIEDRA DEL CENTRO DE PROMOCION INTEGRAL JUVENIL.</t>
  </si>
  <si>
    <t>MARCIA RONSEDA RUIZ MORENO</t>
  </si>
  <si>
    <t>COORDINADOR TECNICO</t>
  </si>
  <si>
    <t>25 JUNIO 2013, CAJEME, SON. ASISTIR AL EVENTO VAMOS PLATICANDO CON TU SECRETARIO.</t>
  </si>
  <si>
    <t>MARIA ISABEL SANTACRUZ SANTOS</t>
  </si>
  <si>
    <t>ANALISTA TECNICO</t>
  </si>
  <si>
    <t>MARTIN DE JESUS TADEO MENDOZA CEVALLOS</t>
  </si>
  <si>
    <t>DIRECTOR GENERAL DE PROGRAMAS SOCIALES</t>
  </si>
  <si>
    <t>24-25 JUNIO 2013. CAJEME, BACUM, QUIRIEGO, ETCHOJOA, NAVOJOA, ALAMOS Y HUATABAMPO, SON.  ATENDER SOLICITUDES DE AUTOEMPLEO RECOLECTADAS EN EVENTO DE GOBERNADOR EN TU COLONIA.</t>
  </si>
  <si>
    <t>19-21 JUNIO 2013. CABORCA, PUERTO PEÑASCO Y SAN LUIS RIO COLORADO, SON. ENTREGA DE PROYECTOS PRODUCTIVOS DEL PROGRAMA AUTO EMPLEO.</t>
  </si>
  <si>
    <t>ROSA MARIA MURRIETA VAZQUEZ</t>
  </si>
  <si>
    <t>ROXANA GRANILLO PERALTA</t>
  </si>
  <si>
    <t>SANDRA MIREYA SANTOS GUARDADO</t>
  </si>
  <si>
    <t>ALFONSO SOTO CORDOVA</t>
  </si>
  <si>
    <t>ANALISTA TECNICO AUXILIAR</t>
  </si>
  <si>
    <t>10 JUNIO 2013. NOGALES,SON. SUPERVISION Y REFORZAMIENTO DE CAPTURA DE INFORMACION DE BENEFICIARIOS CRESER.</t>
  </si>
  <si>
    <t>11 JUNIO 2013. GUAYMASSON. SUPERVISION Y REFORZAMIENTO DE CAPTURA DE INFORMACION DE BENEFICIARIOS CRESER.</t>
  </si>
  <si>
    <t>JESUS CONCEPCION VALENCIA MORENO</t>
  </si>
  <si>
    <t>01 JUNIO 2013. BAVIACORA,SON. INTEGRACION DE EXPEDIENTES DEL PROGRAMA DE EMPLEO TEMPORAL 2013.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</si>
</sst>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2" fillId="2" borderId="2" xfId="1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44" fontId="2" fillId="2" borderId="2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right" vertical="center"/>
    </xf>
    <xf numFmtId="4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44" fontId="5" fillId="0" borderId="1" xfId="1" applyFont="1" applyFill="1" applyBorder="1" applyAlignment="1">
      <alignment vertical="center" shrinkToFit="1"/>
    </xf>
    <xf numFmtId="43" fontId="5" fillId="0" borderId="1" xfId="0" applyNumberFormat="1" applyFont="1" applyBorder="1" applyAlignment="1">
      <alignment horizontal="left" vertical="center" wrapText="1"/>
    </xf>
    <xf numFmtId="43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distributed" wrapText="1"/>
    </xf>
    <xf numFmtId="43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/>
    </xf>
    <xf numFmtId="44" fontId="5" fillId="3" borderId="1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center" vertical="center" wrapText="1" shrinkToFit="1"/>
    </xf>
    <xf numFmtId="44" fontId="5" fillId="3" borderId="1" xfId="1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wrapText="1"/>
    </xf>
    <xf numFmtId="43" fontId="5" fillId="3" borderId="0" xfId="0" applyNumberFormat="1" applyFont="1" applyFill="1" applyAlignment="1">
      <alignment horizontal="left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topLeftCell="A67" zoomScale="70" zoomScaleNormal="70" workbookViewId="0">
      <selection activeCell="K73" sqref="K73"/>
    </sheetView>
  </sheetViews>
  <sheetFormatPr baseColWidth="10" defaultRowHeight="15"/>
  <cols>
    <col min="1" max="1" width="44" style="3" bestFit="1" customWidth="1"/>
    <col min="2" max="2" width="22.28515625" style="7" customWidth="1"/>
    <col min="3" max="3" width="49.85546875" style="3" customWidth="1"/>
    <col min="4" max="4" width="17.28515625" style="5" customWidth="1"/>
    <col min="5" max="5" width="19" style="5" customWidth="1"/>
    <col min="6" max="6" width="14.28515625" style="5" customWidth="1"/>
    <col min="7" max="7" width="16.42578125" style="5" bestFit="1" customWidth="1"/>
    <col min="8" max="16384" width="11.42578125" style="3"/>
  </cols>
  <sheetData>
    <row r="1" spans="1:7" ht="15.75" thickBot="1">
      <c r="A1" s="44" t="s">
        <v>4</v>
      </c>
      <c r="B1" s="44"/>
      <c r="C1" s="44"/>
      <c r="D1" s="44"/>
      <c r="E1" s="44"/>
      <c r="F1" s="44"/>
      <c r="G1" s="44"/>
    </row>
    <row r="2" spans="1:7" ht="15.75" thickBot="1">
      <c r="A2" s="1" t="s">
        <v>1</v>
      </c>
      <c r="B2" s="2" t="s">
        <v>0</v>
      </c>
      <c r="C2" s="2" t="s">
        <v>2</v>
      </c>
      <c r="D2" s="4" t="s">
        <v>3</v>
      </c>
      <c r="E2" s="4" t="s">
        <v>4</v>
      </c>
      <c r="F2" s="4" t="s">
        <v>5</v>
      </c>
      <c r="G2" s="6" t="s">
        <v>6</v>
      </c>
    </row>
    <row r="3" spans="1:7" s="8" customFormat="1" ht="50.25" customHeight="1" thickBot="1">
      <c r="A3" s="17" t="s">
        <v>10</v>
      </c>
      <c r="B3" s="12" t="s">
        <v>20</v>
      </c>
      <c r="C3" s="18" t="s">
        <v>35</v>
      </c>
      <c r="D3" s="14">
        <v>0</v>
      </c>
      <c r="E3" s="14">
        <v>0</v>
      </c>
      <c r="F3" s="14">
        <v>220</v>
      </c>
      <c r="G3" s="15">
        <f t="shared" ref="G3:G17" si="0">E3+F3</f>
        <v>220</v>
      </c>
    </row>
    <row r="4" spans="1:7" s="8" customFormat="1" ht="45.75" customHeight="1" thickBot="1">
      <c r="A4" s="17" t="s">
        <v>10</v>
      </c>
      <c r="B4" s="12" t="s">
        <v>20</v>
      </c>
      <c r="C4" s="18" t="s">
        <v>40</v>
      </c>
      <c r="D4" s="14">
        <v>500</v>
      </c>
      <c r="E4" s="14">
        <f>D4*1</f>
        <v>500</v>
      </c>
      <c r="F4" s="14">
        <v>0</v>
      </c>
      <c r="G4" s="15">
        <f t="shared" si="0"/>
        <v>500</v>
      </c>
    </row>
    <row r="5" spans="1:7" s="8" customFormat="1" ht="58.5" customHeight="1" thickBot="1">
      <c r="A5" s="19" t="s">
        <v>63</v>
      </c>
      <c r="B5" s="20" t="s">
        <v>20</v>
      </c>
      <c r="C5" s="24" t="s">
        <v>72</v>
      </c>
      <c r="D5" s="21">
        <v>0</v>
      </c>
      <c r="E5" s="21">
        <v>0</v>
      </c>
      <c r="F5" s="21">
        <v>220</v>
      </c>
      <c r="G5" s="15">
        <f t="shared" si="0"/>
        <v>220</v>
      </c>
    </row>
    <row r="6" spans="1:7" s="8" customFormat="1" ht="45.75" thickBot="1">
      <c r="A6" s="17" t="s">
        <v>11</v>
      </c>
      <c r="B6" s="12" t="s">
        <v>29</v>
      </c>
      <c r="C6" s="26" t="s">
        <v>30</v>
      </c>
      <c r="D6" s="14">
        <v>1200</v>
      </c>
      <c r="E6" s="14">
        <f>D6*1</f>
        <v>1200</v>
      </c>
      <c r="F6" s="14">
        <v>400</v>
      </c>
      <c r="G6" s="15">
        <f t="shared" si="0"/>
        <v>1600</v>
      </c>
    </row>
    <row r="7" spans="1:7" s="8" customFormat="1" ht="49.5" customHeight="1" thickBot="1">
      <c r="A7" s="17" t="s">
        <v>11</v>
      </c>
      <c r="B7" s="12" t="s">
        <v>21</v>
      </c>
      <c r="C7" s="18" t="s">
        <v>36</v>
      </c>
      <c r="D7" s="14">
        <v>1200</v>
      </c>
      <c r="E7" s="14">
        <f>D7*1</f>
        <v>1200</v>
      </c>
      <c r="F7" s="14">
        <v>0</v>
      </c>
      <c r="G7" s="15">
        <f t="shared" si="0"/>
        <v>1200</v>
      </c>
    </row>
    <row r="8" spans="1:7" s="8" customFormat="1" ht="82.5" customHeight="1" thickBot="1">
      <c r="A8" s="11" t="s">
        <v>52</v>
      </c>
      <c r="B8" s="12" t="s">
        <v>55</v>
      </c>
      <c r="C8" s="13" t="s">
        <v>54</v>
      </c>
      <c r="D8" s="14">
        <v>800</v>
      </c>
      <c r="E8" s="14">
        <f>D8*3</f>
        <v>2400</v>
      </c>
      <c r="F8" s="14">
        <v>240</v>
      </c>
      <c r="G8" s="27">
        <f t="shared" si="0"/>
        <v>2640</v>
      </c>
    </row>
    <row r="9" spans="1:7" s="8" customFormat="1" ht="75" customHeight="1" thickBot="1">
      <c r="A9" s="17" t="s">
        <v>73</v>
      </c>
      <c r="B9" s="22" t="s">
        <v>74</v>
      </c>
      <c r="C9" s="18" t="s">
        <v>75</v>
      </c>
      <c r="D9" s="23">
        <v>0</v>
      </c>
      <c r="E9" s="23">
        <f>D9*1</f>
        <v>0</v>
      </c>
      <c r="F9" s="23">
        <v>300</v>
      </c>
      <c r="G9" s="15">
        <f t="shared" si="0"/>
        <v>300</v>
      </c>
    </row>
    <row r="10" spans="1:7" s="8" customFormat="1" ht="120.75" thickBot="1">
      <c r="A10" s="17" t="s">
        <v>73</v>
      </c>
      <c r="B10" s="22" t="s">
        <v>74</v>
      </c>
      <c r="C10" s="18" t="s">
        <v>76</v>
      </c>
      <c r="D10" s="23">
        <v>0</v>
      </c>
      <c r="E10" s="23">
        <v>0</v>
      </c>
      <c r="F10" s="23">
        <v>300</v>
      </c>
      <c r="G10" s="15">
        <f t="shared" si="0"/>
        <v>300</v>
      </c>
    </row>
    <row r="11" spans="1:7" s="8" customFormat="1" ht="45.75" thickBot="1">
      <c r="A11" s="19" t="s">
        <v>59</v>
      </c>
      <c r="B11" s="20" t="s">
        <v>7</v>
      </c>
      <c r="C11" s="24" t="s">
        <v>66</v>
      </c>
      <c r="D11" s="21">
        <v>0</v>
      </c>
      <c r="E11" s="21">
        <v>0</v>
      </c>
      <c r="F11" s="21">
        <v>300</v>
      </c>
      <c r="G11" s="15">
        <f t="shared" si="0"/>
        <v>300</v>
      </c>
    </row>
    <row r="12" spans="1:7" s="8" customFormat="1" ht="45.75" thickBot="1">
      <c r="A12" s="17" t="s">
        <v>9</v>
      </c>
      <c r="B12" s="12" t="s">
        <v>7</v>
      </c>
      <c r="C12" s="18" t="s">
        <v>37</v>
      </c>
      <c r="D12" s="14">
        <v>0</v>
      </c>
      <c r="E12" s="14">
        <v>0</v>
      </c>
      <c r="F12" s="14">
        <v>300</v>
      </c>
      <c r="G12" s="15">
        <f t="shared" si="0"/>
        <v>300</v>
      </c>
    </row>
    <row r="13" spans="1:7" s="8" customFormat="1" ht="43.5" customHeight="1" thickBot="1">
      <c r="A13" s="17" t="s">
        <v>9</v>
      </c>
      <c r="B13" s="12" t="s">
        <v>7</v>
      </c>
      <c r="C13" s="18" t="s">
        <v>42</v>
      </c>
      <c r="D13" s="14">
        <v>1000</v>
      </c>
      <c r="E13" s="14">
        <f>D13*1</f>
        <v>1000</v>
      </c>
      <c r="F13" s="14">
        <v>300</v>
      </c>
      <c r="G13" s="15">
        <f t="shared" si="0"/>
        <v>1300</v>
      </c>
    </row>
    <row r="14" spans="1:7" s="8" customFormat="1" ht="60.75" thickBot="1">
      <c r="A14" s="17" t="s">
        <v>17</v>
      </c>
      <c r="B14" s="12" t="s">
        <v>8</v>
      </c>
      <c r="C14" s="26" t="s">
        <v>28</v>
      </c>
      <c r="D14" s="15">
        <v>800</v>
      </c>
      <c r="E14" s="15">
        <f>D14*4</f>
        <v>3200</v>
      </c>
      <c r="F14" s="15">
        <v>300</v>
      </c>
      <c r="G14" s="15">
        <f t="shared" si="0"/>
        <v>3500</v>
      </c>
    </row>
    <row r="15" spans="1:7" s="8" customFormat="1" ht="45.75" thickBot="1">
      <c r="A15" s="17" t="s">
        <v>17</v>
      </c>
      <c r="B15" s="12" t="s">
        <v>8</v>
      </c>
      <c r="C15" s="26" t="s">
        <v>31</v>
      </c>
      <c r="D15" s="14">
        <v>700</v>
      </c>
      <c r="E15" s="14">
        <f>D15*2</f>
        <v>1400</v>
      </c>
      <c r="F15" s="14">
        <v>0</v>
      </c>
      <c r="G15" s="15">
        <f t="shared" si="0"/>
        <v>1400</v>
      </c>
    </row>
    <row r="16" spans="1:7" s="8" customFormat="1" ht="37.5" customHeight="1" thickBot="1">
      <c r="A16" s="17" t="s">
        <v>15</v>
      </c>
      <c r="B16" s="22" t="s">
        <v>26</v>
      </c>
      <c r="C16" s="18" t="s">
        <v>25</v>
      </c>
      <c r="D16" s="23">
        <v>500</v>
      </c>
      <c r="E16" s="23">
        <f>D16*1</f>
        <v>500</v>
      </c>
      <c r="F16" s="23">
        <v>0</v>
      </c>
      <c r="G16" s="15">
        <f t="shared" si="0"/>
        <v>500</v>
      </c>
    </row>
    <row r="17" spans="1:7" s="8" customFormat="1" ht="39" customHeight="1" thickBot="1">
      <c r="A17" s="11" t="s">
        <v>53</v>
      </c>
      <c r="B17" s="12" t="s">
        <v>50</v>
      </c>
      <c r="C17" s="13" t="s">
        <v>57</v>
      </c>
      <c r="D17" s="14">
        <v>500</v>
      </c>
      <c r="E17" s="14">
        <f>D17*1</f>
        <v>500</v>
      </c>
      <c r="F17" s="14">
        <v>220</v>
      </c>
      <c r="G17" s="27">
        <f t="shared" si="0"/>
        <v>720</v>
      </c>
    </row>
    <row r="18" spans="1:7" s="8" customFormat="1" ht="46.5" customHeight="1" thickBot="1">
      <c r="A18" s="17" t="s">
        <v>12</v>
      </c>
      <c r="B18" s="12" t="s">
        <v>8</v>
      </c>
      <c r="C18" s="18" t="s">
        <v>35</v>
      </c>
      <c r="D18" s="14">
        <v>0</v>
      </c>
      <c r="E18" s="14">
        <v>0</v>
      </c>
      <c r="F18" s="14">
        <v>300</v>
      </c>
      <c r="G18" s="15">
        <f t="shared" ref="G18:G34" si="1">E18+F18</f>
        <v>300</v>
      </c>
    </row>
    <row r="19" spans="1:7" s="8" customFormat="1" ht="45.75" thickBot="1">
      <c r="A19" s="17" t="s">
        <v>12</v>
      </c>
      <c r="B19" s="12" t="s">
        <v>8</v>
      </c>
      <c r="C19" s="18" t="s">
        <v>41</v>
      </c>
      <c r="D19" s="14">
        <v>800</v>
      </c>
      <c r="E19" s="14">
        <f>D19*1</f>
        <v>800</v>
      </c>
      <c r="F19" s="14">
        <v>0</v>
      </c>
      <c r="G19" s="15">
        <f t="shared" si="1"/>
        <v>800</v>
      </c>
    </row>
    <row r="20" spans="1:7" s="8" customFormat="1" ht="68.25" customHeight="1" thickBot="1">
      <c r="A20" s="19" t="s">
        <v>12</v>
      </c>
      <c r="B20" s="20" t="s">
        <v>8</v>
      </c>
      <c r="C20" s="24" t="s">
        <v>72</v>
      </c>
      <c r="D20" s="21">
        <v>0</v>
      </c>
      <c r="E20" s="21">
        <v>0</v>
      </c>
      <c r="F20" s="21">
        <v>300</v>
      </c>
      <c r="G20" s="15">
        <f t="shared" si="1"/>
        <v>300</v>
      </c>
    </row>
    <row r="21" spans="1:7" s="8" customFormat="1" ht="60.75" thickBot="1">
      <c r="A21" s="19" t="s">
        <v>61</v>
      </c>
      <c r="B21" s="20" t="s">
        <v>69</v>
      </c>
      <c r="C21" s="24" t="s">
        <v>70</v>
      </c>
      <c r="D21" s="21">
        <v>800</v>
      </c>
      <c r="E21" s="21">
        <f>D21*1</f>
        <v>800</v>
      </c>
      <c r="F21" s="21">
        <v>0</v>
      </c>
      <c r="G21" s="15">
        <f t="shared" si="1"/>
        <v>800</v>
      </c>
    </row>
    <row r="22" spans="1:7" s="8" customFormat="1" ht="90.75" thickBot="1">
      <c r="A22" s="11" t="s">
        <v>45</v>
      </c>
      <c r="B22" s="12" t="s">
        <v>47</v>
      </c>
      <c r="C22" s="13" t="s">
        <v>48</v>
      </c>
      <c r="D22" s="14">
        <v>500</v>
      </c>
      <c r="E22" s="14">
        <f>D22*5</f>
        <v>2500</v>
      </c>
      <c r="F22" s="14">
        <v>220</v>
      </c>
      <c r="G22" s="15">
        <f t="shared" si="1"/>
        <v>2720</v>
      </c>
    </row>
    <row r="23" spans="1:7" s="8" customFormat="1" ht="71.25" customHeight="1" thickBot="1">
      <c r="A23" s="11" t="s">
        <v>45</v>
      </c>
      <c r="B23" s="28" t="s">
        <v>47</v>
      </c>
      <c r="C23" s="13" t="s">
        <v>54</v>
      </c>
      <c r="D23" s="11">
        <v>500</v>
      </c>
      <c r="E23" s="11">
        <f>D23*3</f>
        <v>1500</v>
      </c>
      <c r="F23" s="25">
        <v>220</v>
      </c>
      <c r="G23" s="27">
        <f t="shared" si="1"/>
        <v>1720</v>
      </c>
    </row>
    <row r="24" spans="1:7" s="9" customFormat="1" ht="45.75" thickBot="1">
      <c r="A24" s="11" t="s">
        <v>16</v>
      </c>
      <c r="B24" s="12" t="s">
        <v>27</v>
      </c>
      <c r="C24" s="13" t="s">
        <v>56</v>
      </c>
      <c r="D24" s="14">
        <v>800</v>
      </c>
      <c r="E24" s="14">
        <f>D24*2</f>
        <v>1600</v>
      </c>
      <c r="F24" s="14">
        <v>240</v>
      </c>
      <c r="G24" s="27">
        <f t="shared" si="1"/>
        <v>1840</v>
      </c>
    </row>
    <row r="25" spans="1:7" s="8" customFormat="1" ht="51.75" customHeight="1" thickBot="1">
      <c r="A25" s="11" t="s">
        <v>49</v>
      </c>
      <c r="B25" s="12" t="s">
        <v>50</v>
      </c>
      <c r="C25" s="13" t="s">
        <v>51</v>
      </c>
      <c r="D25" s="25">
        <v>0</v>
      </c>
      <c r="E25" s="27">
        <v>0</v>
      </c>
      <c r="F25" s="11">
        <v>300</v>
      </c>
      <c r="G25" s="15">
        <f t="shared" si="1"/>
        <v>300</v>
      </c>
    </row>
    <row r="26" spans="1:7" s="8" customFormat="1" ht="36.75" customHeight="1" thickBot="1">
      <c r="A26" s="11" t="s">
        <v>49</v>
      </c>
      <c r="B26" s="12" t="s">
        <v>50</v>
      </c>
      <c r="C26" s="13" t="s">
        <v>57</v>
      </c>
      <c r="D26" s="14">
        <v>750</v>
      </c>
      <c r="E26" s="14">
        <f>D26*1</f>
        <v>750</v>
      </c>
      <c r="F26" s="14">
        <v>0</v>
      </c>
      <c r="G26" s="27">
        <f t="shared" si="1"/>
        <v>750</v>
      </c>
    </row>
    <row r="27" spans="1:7" s="10" customFormat="1" ht="97.5" customHeight="1" thickBot="1">
      <c r="A27" s="19" t="s">
        <v>60</v>
      </c>
      <c r="B27" s="20" t="s">
        <v>67</v>
      </c>
      <c r="C27" s="24" t="s">
        <v>68</v>
      </c>
      <c r="D27" s="21">
        <v>500</v>
      </c>
      <c r="E27" s="21">
        <f>D27*4</f>
        <v>2000</v>
      </c>
      <c r="F27" s="21">
        <v>220</v>
      </c>
      <c r="G27" s="15">
        <f t="shared" si="1"/>
        <v>2220</v>
      </c>
    </row>
    <row r="28" spans="1:7" s="10" customFormat="1" ht="50.25" customHeight="1" thickBot="1">
      <c r="A28" s="19" t="s">
        <v>58</v>
      </c>
      <c r="B28" s="20" t="s">
        <v>64</v>
      </c>
      <c r="C28" s="24" t="s">
        <v>65</v>
      </c>
      <c r="D28" s="21">
        <v>1200</v>
      </c>
      <c r="E28" s="21">
        <f>D28*1</f>
        <v>1200</v>
      </c>
      <c r="F28" s="21">
        <v>0</v>
      </c>
      <c r="G28" s="15">
        <f t="shared" si="1"/>
        <v>1200</v>
      </c>
    </row>
    <row r="29" spans="1:7" ht="45.75" thickBot="1">
      <c r="A29" s="17" t="s">
        <v>13</v>
      </c>
      <c r="B29" s="12" t="s">
        <v>23</v>
      </c>
      <c r="C29" s="18" t="s">
        <v>32</v>
      </c>
      <c r="D29" s="14">
        <v>0</v>
      </c>
      <c r="E29" s="16">
        <v>0</v>
      </c>
      <c r="F29" s="16">
        <v>600</v>
      </c>
      <c r="G29" s="15">
        <f t="shared" si="1"/>
        <v>600</v>
      </c>
    </row>
    <row r="30" spans="1:7" ht="46.5" customHeight="1" thickBot="1">
      <c r="A30" s="17" t="s">
        <v>13</v>
      </c>
      <c r="B30" s="12" t="s">
        <v>23</v>
      </c>
      <c r="C30" s="18" t="s">
        <v>33</v>
      </c>
      <c r="D30" s="15">
        <v>1600</v>
      </c>
      <c r="E30" s="15">
        <f>D30*1</f>
        <v>1600</v>
      </c>
      <c r="F30" s="15">
        <v>0</v>
      </c>
      <c r="G30" s="15">
        <f t="shared" si="1"/>
        <v>1600</v>
      </c>
    </row>
    <row r="31" spans="1:7" ht="45.75" thickBot="1">
      <c r="A31" s="17" t="s">
        <v>13</v>
      </c>
      <c r="B31" s="12" t="s">
        <v>23</v>
      </c>
      <c r="C31" s="18" t="s">
        <v>34</v>
      </c>
      <c r="D31" s="14">
        <v>1600</v>
      </c>
      <c r="E31" s="14">
        <f>D31*2</f>
        <v>3200</v>
      </c>
      <c r="F31" s="14">
        <v>0</v>
      </c>
      <c r="G31" s="15">
        <f t="shared" si="1"/>
        <v>3200</v>
      </c>
    </row>
    <row r="32" spans="1:7" ht="61.5" customHeight="1" thickBot="1">
      <c r="A32" s="11" t="s">
        <v>44</v>
      </c>
      <c r="B32" s="12" t="s">
        <v>47</v>
      </c>
      <c r="C32" s="13" t="s">
        <v>48</v>
      </c>
      <c r="D32" s="14">
        <v>500</v>
      </c>
      <c r="E32" s="14">
        <f>D32*5</f>
        <v>2500</v>
      </c>
      <c r="F32" s="14">
        <v>220</v>
      </c>
      <c r="G32" s="15">
        <f t="shared" si="1"/>
        <v>2720</v>
      </c>
    </row>
    <row r="33" spans="1:7" ht="85.5" customHeight="1" thickBot="1">
      <c r="A33" s="11" t="s">
        <v>44</v>
      </c>
      <c r="B33" s="12" t="s">
        <v>47</v>
      </c>
      <c r="C33" s="13" t="s">
        <v>54</v>
      </c>
      <c r="D33" s="14">
        <v>500</v>
      </c>
      <c r="E33" s="14">
        <f>D33*3</f>
        <v>1500</v>
      </c>
      <c r="F33" s="14">
        <v>220</v>
      </c>
      <c r="G33" s="27">
        <f t="shared" si="1"/>
        <v>1720</v>
      </c>
    </row>
    <row r="34" spans="1:7" ht="102.75" customHeight="1" thickBot="1">
      <c r="A34" s="11" t="s">
        <v>77</v>
      </c>
      <c r="B34" s="12" t="s">
        <v>8</v>
      </c>
      <c r="C34" s="29" t="s">
        <v>78</v>
      </c>
      <c r="D34" s="14">
        <v>800</v>
      </c>
      <c r="E34" s="14">
        <f>D34*4</f>
        <v>3200</v>
      </c>
      <c r="F34" s="14">
        <v>0</v>
      </c>
      <c r="G34" s="27">
        <f t="shared" si="1"/>
        <v>3200</v>
      </c>
    </row>
    <row r="35" spans="1:7" ht="43.5" customHeight="1" thickBot="1">
      <c r="A35" s="17" t="s">
        <v>14</v>
      </c>
      <c r="B35" s="12" t="s">
        <v>24</v>
      </c>
      <c r="C35" s="18" t="s">
        <v>35</v>
      </c>
      <c r="D35" s="14">
        <v>0</v>
      </c>
      <c r="E35" s="14">
        <v>0</v>
      </c>
      <c r="F35" s="14">
        <v>300</v>
      </c>
      <c r="G35" s="15">
        <f t="shared" ref="G35:G77" si="2">E35+F35</f>
        <v>300</v>
      </c>
    </row>
    <row r="36" spans="1:7" ht="51.75" customHeight="1" thickBot="1">
      <c r="A36" s="17" t="s">
        <v>14</v>
      </c>
      <c r="B36" s="12" t="s">
        <v>24</v>
      </c>
      <c r="C36" s="18" t="s">
        <v>41</v>
      </c>
      <c r="D36" s="14">
        <v>1000</v>
      </c>
      <c r="E36" s="14">
        <f>D36*1</f>
        <v>1000</v>
      </c>
      <c r="F36" s="14">
        <v>0</v>
      </c>
      <c r="G36" s="15">
        <f t="shared" si="2"/>
        <v>1000</v>
      </c>
    </row>
    <row r="37" spans="1:7" ht="75" customHeight="1" thickBot="1">
      <c r="A37" s="19" t="s">
        <v>14</v>
      </c>
      <c r="B37" s="20" t="s">
        <v>24</v>
      </c>
      <c r="C37" s="24" t="s">
        <v>72</v>
      </c>
      <c r="D37" s="21">
        <v>0</v>
      </c>
      <c r="E37" s="21">
        <v>0</v>
      </c>
      <c r="F37" s="21">
        <v>300</v>
      </c>
      <c r="G37" s="15">
        <f t="shared" si="2"/>
        <v>300</v>
      </c>
    </row>
    <row r="38" spans="1:7" ht="90.75" thickBot="1">
      <c r="A38" s="11" t="s">
        <v>46</v>
      </c>
      <c r="B38" s="12" t="s">
        <v>47</v>
      </c>
      <c r="C38" s="13" t="s">
        <v>48</v>
      </c>
      <c r="D38" s="14">
        <v>500</v>
      </c>
      <c r="E38" s="14">
        <f>D38*5</f>
        <v>2500</v>
      </c>
      <c r="F38" s="14">
        <v>220</v>
      </c>
      <c r="G38" s="15">
        <f t="shared" si="2"/>
        <v>2720</v>
      </c>
    </row>
    <row r="39" spans="1:7" ht="69.75" customHeight="1" thickBot="1">
      <c r="A39" s="11" t="s">
        <v>46</v>
      </c>
      <c r="B39" s="12" t="s">
        <v>47</v>
      </c>
      <c r="C39" s="13" t="s">
        <v>54</v>
      </c>
      <c r="D39" s="14">
        <v>500</v>
      </c>
      <c r="E39" s="14">
        <f>D39*3</f>
        <v>1500</v>
      </c>
      <c r="F39" s="14">
        <v>220</v>
      </c>
      <c r="G39" s="27">
        <f t="shared" si="2"/>
        <v>1720</v>
      </c>
    </row>
    <row r="40" spans="1:7" ht="45.75" thickBot="1">
      <c r="A40" s="19" t="s">
        <v>62</v>
      </c>
      <c r="B40" s="20" t="s">
        <v>22</v>
      </c>
      <c r="C40" s="24" t="s">
        <v>71</v>
      </c>
      <c r="D40" s="21">
        <v>750</v>
      </c>
      <c r="E40" s="21">
        <f>D40*1</f>
        <v>750</v>
      </c>
      <c r="F40" s="21">
        <v>300</v>
      </c>
      <c r="G40" s="15">
        <f t="shared" si="2"/>
        <v>1050</v>
      </c>
    </row>
    <row r="41" spans="1:7" ht="45.75" thickBot="1">
      <c r="A41" s="17" t="s">
        <v>18</v>
      </c>
      <c r="B41" s="12" t="s">
        <v>38</v>
      </c>
      <c r="C41" s="18" t="s">
        <v>37</v>
      </c>
      <c r="D41" s="14">
        <v>0</v>
      </c>
      <c r="E41" s="14">
        <v>0</v>
      </c>
      <c r="F41" s="14">
        <v>220</v>
      </c>
      <c r="G41" s="15">
        <f t="shared" si="2"/>
        <v>220</v>
      </c>
    </row>
    <row r="42" spans="1:7" ht="44.25" customHeight="1" thickBot="1">
      <c r="A42" s="17" t="s">
        <v>18</v>
      </c>
      <c r="B42" s="12" t="s">
        <v>38</v>
      </c>
      <c r="C42" s="18" t="s">
        <v>42</v>
      </c>
      <c r="D42" s="14">
        <v>500</v>
      </c>
      <c r="E42" s="14">
        <f>D42*1</f>
        <v>500</v>
      </c>
      <c r="F42" s="14">
        <v>0</v>
      </c>
      <c r="G42" s="15">
        <f t="shared" si="2"/>
        <v>500</v>
      </c>
    </row>
    <row r="43" spans="1:7" ht="75.75" thickBot="1">
      <c r="A43" s="17" t="s">
        <v>79</v>
      </c>
      <c r="B43" s="12" t="s">
        <v>80</v>
      </c>
      <c r="C43" s="18" t="s">
        <v>81</v>
      </c>
      <c r="D43" s="14">
        <v>1000</v>
      </c>
      <c r="E43" s="14">
        <f>D43*2</f>
        <v>2000</v>
      </c>
      <c r="F43" s="14">
        <v>0</v>
      </c>
      <c r="G43" s="15">
        <f t="shared" si="2"/>
        <v>2000</v>
      </c>
    </row>
    <row r="44" spans="1:7" ht="79.5" customHeight="1" thickBot="1">
      <c r="A44" s="11" t="s">
        <v>43</v>
      </c>
      <c r="B44" s="12" t="s">
        <v>47</v>
      </c>
      <c r="C44" s="13" t="s">
        <v>48</v>
      </c>
      <c r="D44" s="14">
        <v>500</v>
      </c>
      <c r="E44" s="14">
        <f>D44*5</f>
        <v>2500</v>
      </c>
      <c r="F44" s="14">
        <v>220</v>
      </c>
      <c r="G44" s="15">
        <f t="shared" si="2"/>
        <v>2720</v>
      </c>
    </row>
    <row r="45" spans="1:7" ht="66" customHeight="1" thickBot="1">
      <c r="A45" s="11" t="s">
        <v>43</v>
      </c>
      <c r="B45" s="12" t="s">
        <v>47</v>
      </c>
      <c r="C45" s="13" t="s">
        <v>54</v>
      </c>
      <c r="D45" s="14">
        <v>500</v>
      </c>
      <c r="E45" s="14">
        <f>D45*3</f>
        <v>1500</v>
      </c>
      <c r="F45" s="14">
        <v>220</v>
      </c>
      <c r="G45" s="27">
        <f t="shared" si="2"/>
        <v>1720</v>
      </c>
    </row>
    <row r="46" spans="1:7" ht="45" customHeight="1" thickBot="1">
      <c r="A46" s="17" t="s">
        <v>19</v>
      </c>
      <c r="B46" s="12" t="s">
        <v>39</v>
      </c>
      <c r="C46" s="18" t="s">
        <v>35</v>
      </c>
      <c r="D46" s="14">
        <v>0</v>
      </c>
      <c r="E46" s="14">
        <v>0</v>
      </c>
      <c r="F46" s="14">
        <v>300</v>
      </c>
      <c r="G46" s="15">
        <f t="shared" si="2"/>
        <v>300</v>
      </c>
    </row>
    <row r="47" spans="1:7" ht="45.75" thickBot="1">
      <c r="A47" s="11" t="s">
        <v>82</v>
      </c>
      <c r="B47" s="12" t="s">
        <v>22</v>
      </c>
      <c r="C47" s="13" t="s">
        <v>83</v>
      </c>
      <c r="D47" s="14">
        <v>0</v>
      </c>
      <c r="E47" s="15">
        <f t="shared" ref="E47:E51" si="3">D47*1</f>
        <v>0</v>
      </c>
      <c r="F47" s="14">
        <v>300</v>
      </c>
      <c r="G47" s="15">
        <f t="shared" si="2"/>
        <v>300</v>
      </c>
    </row>
    <row r="48" spans="1:7" ht="45.75" thickBot="1">
      <c r="A48" s="30" t="s">
        <v>82</v>
      </c>
      <c r="B48" s="31" t="s">
        <v>22</v>
      </c>
      <c r="C48" s="32" t="s">
        <v>84</v>
      </c>
      <c r="D48" s="33">
        <v>0</v>
      </c>
      <c r="E48" s="34">
        <v>0</v>
      </c>
      <c r="F48" s="33">
        <v>300</v>
      </c>
      <c r="G48" s="34">
        <f t="shared" si="2"/>
        <v>300</v>
      </c>
    </row>
    <row r="49" spans="1:7" ht="60.75" thickBot="1">
      <c r="A49" s="17" t="s">
        <v>85</v>
      </c>
      <c r="B49" s="12" t="s">
        <v>86</v>
      </c>
      <c r="C49" s="24" t="s">
        <v>87</v>
      </c>
      <c r="D49" s="14">
        <v>1200</v>
      </c>
      <c r="E49" s="15">
        <f t="shared" si="3"/>
        <v>1200</v>
      </c>
      <c r="F49" s="14">
        <v>0</v>
      </c>
      <c r="G49" s="15">
        <f t="shared" si="2"/>
        <v>1200</v>
      </c>
    </row>
    <row r="50" spans="1:7" ht="45.75" thickBot="1">
      <c r="A50" s="17" t="s">
        <v>85</v>
      </c>
      <c r="B50" s="22" t="s">
        <v>86</v>
      </c>
      <c r="C50" s="18" t="s">
        <v>88</v>
      </c>
      <c r="D50" s="23">
        <v>1200</v>
      </c>
      <c r="E50" s="15">
        <f t="shared" si="3"/>
        <v>1200</v>
      </c>
      <c r="F50" s="23">
        <v>0</v>
      </c>
      <c r="G50" s="15">
        <f t="shared" si="2"/>
        <v>1200</v>
      </c>
    </row>
    <row r="51" spans="1:7" ht="45.75" thickBot="1">
      <c r="A51" s="35" t="s">
        <v>10</v>
      </c>
      <c r="B51" s="31" t="s">
        <v>20</v>
      </c>
      <c r="C51" s="36" t="s">
        <v>89</v>
      </c>
      <c r="D51" s="33">
        <v>0</v>
      </c>
      <c r="E51" s="34">
        <f t="shared" si="3"/>
        <v>0</v>
      </c>
      <c r="F51" s="33">
        <v>220</v>
      </c>
      <c r="G51" s="34">
        <f t="shared" si="2"/>
        <v>220</v>
      </c>
    </row>
    <row r="52" spans="1:7" ht="45.75" thickBot="1">
      <c r="A52" s="19" t="s">
        <v>90</v>
      </c>
      <c r="B52" s="20" t="s">
        <v>91</v>
      </c>
      <c r="C52" s="37" t="s">
        <v>92</v>
      </c>
      <c r="D52" s="21">
        <v>1200</v>
      </c>
      <c r="E52" s="15">
        <f>D52*1</f>
        <v>1200</v>
      </c>
      <c r="F52" s="21">
        <v>0</v>
      </c>
      <c r="G52" s="15">
        <f t="shared" si="2"/>
        <v>1200</v>
      </c>
    </row>
    <row r="53" spans="1:7" ht="60.75" thickBot="1">
      <c r="A53" s="35" t="s">
        <v>93</v>
      </c>
      <c r="B53" s="31" t="s">
        <v>22</v>
      </c>
      <c r="C53" s="38" t="s">
        <v>94</v>
      </c>
      <c r="D53" s="33">
        <v>0</v>
      </c>
      <c r="E53" s="34">
        <f t="shared" ref="E53:E60" si="4">D53*1</f>
        <v>0</v>
      </c>
      <c r="F53" s="33">
        <v>300</v>
      </c>
      <c r="G53" s="34">
        <f t="shared" si="2"/>
        <v>300</v>
      </c>
    </row>
    <row r="54" spans="1:7" ht="45.75" thickBot="1">
      <c r="A54" s="35" t="s">
        <v>95</v>
      </c>
      <c r="B54" s="39" t="s">
        <v>22</v>
      </c>
      <c r="C54" s="36" t="s">
        <v>96</v>
      </c>
      <c r="D54" s="40">
        <v>750</v>
      </c>
      <c r="E54" s="34">
        <f t="shared" si="4"/>
        <v>750</v>
      </c>
      <c r="F54" s="40">
        <v>0</v>
      </c>
      <c r="G54" s="34">
        <f t="shared" si="2"/>
        <v>750</v>
      </c>
    </row>
    <row r="55" spans="1:7" ht="30.75" thickBot="1">
      <c r="A55" s="19" t="s">
        <v>59</v>
      </c>
      <c r="B55" s="20" t="s">
        <v>7</v>
      </c>
      <c r="C55" s="24" t="s">
        <v>97</v>
      </c>
      <c r="D55" s="21">
        <v>0</v>
      </c>
      <c r="E55" s="15">
        <f t="shared" si="4"/>
        <v>0</v>
      </c>
      <c r="F55" s="21">
        <v>300</v>
      </c>
      <c r="G55" s="15">
        <f t="shared" si="2"/>
        <v>300</v>
      </c>
    </row>
    <row r="56" spans="1:7" ht="45.75" thickBot="1">
      <c r="A56" s="35" t="s">
        <v>15</v>
      </c>
      <c r="B56" s="39" t="s">
        <v>26</v>
      </c>
      <c r="C56" s="41" t="s">
        <v>88</v>
      </c>
      <c r="D56" s="40">
        <v>500</v>
      </c>
      <c r="E56" s="34">
        <f t="shared" si="4"/>
        <v>500</v>
      </c>
      <c r="F56" s="40">
        <v>0</v>
      </c>
      <c r="G56" s="34">
        <f t="shared" si="2"/>
        <v>500</v>
      </c>
    </row>
    <row r="57" spans="1:7" ht="75.75" thickBot="1">
      <c r="A57" s="11" t="s">
        <v>98</v>
      </c>
      <c r="B57" s="12" t="s">
        <v>8</v>
      </c>
      <c r="C57" s="13" t="s">
        <v>99</v>
      </c>
      <c r="D57" s="14">
        <v>800</v>
      </c>
      <c r="E57" s="15">
        <f t="shared" si="4"/>
        <v>800</v>
      </c>
      <c r="F57" s="14">
        <v>300</v>
      </c>
      <c r="G57" s="15">
        <f t="shared" si="2"/>
        <v>1100</v>
      </c>
    </row>
    <row r="58" spans="1:7" ht="75.75" thickBot="1">
      <c r="A58" s="17" t="s">
        <v>100</v>
      </c>
      <c r="B58" s="12" t="s">
        <v>101</v>
      </c>
      <c r="C58" s="18" t="s">
        <v>102</v>
      </c>
      <c r="D58" s="14">
        <v>0</v>
      </c>
      <c r="E58" s="15">
        <f t="shared" si="4"/>
        <v>0</v>
      </c>
      <c r="F58" s="14">
        <v>220</v>
      </c>
      <c r="G58" s="15">
        <f t="shared" si="2"/>
        <v>220</v>
      </c>
    </row>
    <row r="59" spans="1:7" ht="90.75" thickBot="1">
      <c r="A59" s="11" t="s">
        <v>49</v>
      </c>
      <c r="B59" s="12" t="s">
        <v>50</v>
      </c>
      <c r="C59" s="13" t="s">
        <v>103</v>
      </c>
      <c r="D59" s="25">
        <v>750</v>
      </c>
      <c r="E59" s="15">
        <f t="shared" si="4"/>
        <v>750</v>
      </c>
      <c r="F59" s="11">
        <v>300</v>
      </c>
      <c r="G59" s="15">
        <f t="shared" si="2"/>
        <v>1050</v>
      </c>
    </row>
    <row r="60" spans="1:7" ht="105.75" thickBot="1">
      <c r="A60" s="30" t="s">
        <v>49</v>
      </c>
      <c r="B60" s="31" t="s">
        <v>50</v>
      </c>
      <c r="C60" s="32" t="s">
        <v>104</v>
      </c>
      <c r="D60" s="33">
        <v>750</v>
      </c>
      <c r="E60" s="34">
        <f t="shared" si="4"/>
        <v>750</v>
      </c>
      <c r="F60" s="33">
        <v>300</v>
      </c>
      <c r="G60" s="34">
        <f t="shared" si="2"/>
        <v>1050</v>
      </c>
    </row>
    <row r="61" spans="1:7" ht="120.75" thickBot="1">
      <c r="A61" s="11" t="s">
        <v>105</v>
      </c>
      <c r="B61" s="12" t="s">
        <v>8</v>
      </c>
      <c r="C61" s="13" t="s">
        <v>106</v>
      </c>
      <c r="D61" s="14">
        <v>800</v>
      </c>
      <c r="E61" s="15">
        <f>D61*1</f>
        <v>800</v>
      </c>
      <c r="F61" s="14">
        <v>300</v>
      </c>
      <c r="G61" s="15">
        <f t="shared" si="2"/>
        <v>1100</v>
      </c>
    </row>
    <row r="62" spans="1:7" ht="45.75" thickBot="1">
      <c r="A62" s="30" t="s">
        <v>58</v>
      </c>
      <c r="B62" s="31" t="s">
        <v>64</v>
      </c>
      <c r="C62" s="36" t="s">
        <v>107</v>
      </c>
      <c r="D62" s="33">
        <v>0</v>
      </c>
      <c r="E62" s="34">
        <f t="shared" ref="E62" si="5">D62*1</f>
        <v>0</v>
      </c>
      <c r="F62" s="33">
        <v>400</v>
      </c>
      <c r="G62" s="34">
        <f t="shared" si="2"/>
        <v>400</v>
      </c>
    </row>
    <row r="63" spans="1:7" ht="30.75" thickBot="1">
      <c r="A63" s="19" t="s">
        <v>58</v>
      </c>
      <c r="B63" s="20" t="s">
        <v>64</v>
      </c>
      <c r="C63" s="24" t="s">
        <v>108</v>
      </c>
      <c r="D63" s="21">
        <v>1200</v>
      </c>
      <c r="E63" s="15">
        <f>D63*2</f>
        <v>2400</v>
      </c>
      <c r="F63" s="21">
        <v>0</v>
      </c>
      <c r="G63" s="15">
        <f t="shared" si="2"/>
        <v>2400</v>
      </c>
    </row>
    <row r="64" spans="1:7" ht="30.75" thickBot="1">
      <c r="A64" s="30" t="s">
        <v>58</v>
      </c>
      <c r="B64" s="31" t="s">
        <v>64</v>
      </c>
      <c r="C64" s="36" t="s">
        <v>109</v>
      </c>
      <c r="D64" s="33">
        <v>0</v>
      </c>
      <c r="E64" s="34">
        <f>D64*2</f>
        <v>0</v>
      </c>
      <c r="F64" s="33">
        <v>400</v>
      </c>
      <c r="G64" s="34">
        <f t="shared" si="2"/>
        <v>400</v>
      </c>
    </row>
    <row r="65" spans="1:7" ht="45.75" thickBot="1">
      <c r="A65" s="19" t="s">
        <v>58</v>
      </c>
      <c r="B65" s="20" t="s">
        <v>64</v>
      </c>
      <c r="C65" s="24" t="s">
        <v>96</v>
      </c>
      <c r="D65" s="21">
        <v>1200</v>
      </c>
      <c r="E65" s="15">
        <f>D65*1</f>
        <v>1200</v>
      </c>
      <c r="F65" s="21">
        <v>0</v>
      </c>
      <c r="G65" s="15">
        <f t="shared" si="2"/>
        <v>1200</v>
      </c>
    </row>
    <row r="66" spans="1:7" ht="60.75" thickBot="1">
      <c r="A66" s="17" t="s">
        <v>13</v>
      </c>
      <c r="B66" s="12" t="s">
        <v>23</v>
      </c>
      <c r="C66" s="24" t="s">
        <v>110</v>
      </c>
      <c r="D66" s="14">
        <v>1400</v>
      </c>
      <c r="E66" s="15">
        <f t="shared" ref="E66:E70" si="6">D66*1</f>
        <v>1400</v>
      </c>
      <c r="F66" s="14">
        <v>0</v>
      </c>
      <c r="G66" s="15">
        <f t="shared" si="2"/>
        <v>1400</v>
      </c>
    </row>
    <row r="67" spans="1:7" ht="45.75" thickBot="1">
      <c r="A67" s="35" t="s">
        <v>111</v>
      </c>
      <c r="B67" s="31" t="s">
        <v>112</v>
      </c>
      <c r="C67" s="41" t="s">
        <v>88</v>
      </c>
      <c r="D67" s="33">
        <v>500</v>
      </c>
      <c r="E67" s="34">
        <f t="shared" si="6"/>
        <v>500</v>
      </c>
      <c r="F67" s="33">
        <v>0</v>
      </c>
      <c r="G67" s="34">
        <f t="shared" si="2"/>
        <v>500</v>
      </c>
    </row>
    <row r="68" spans="1:7" ht="45.75" thickBot="1">
      <c r="A68" s="35" t="s">
        <v>14</v>
      </c>
      <c r="B68" s="31" t="s">
        <v>24</v>
      </c>
      <c r="C68" s="42" t="s">
        <v>113</v>
      </c>
      <c r="D68" s="33">
        <v>0</v>
      </c>
      <c r="E68" s="34">
        <f t="shared" si="6"/>
        <v>0</v>
      </c>
      <c r="F68" s="33">
        <v>300</v>
      </c>
      <c r="G68" s="34">
        <f t="shared" si="2"/>
        <v>300</v>
      </c>
    </row>
    <row r="69" spans="1:7" ht="45.75" thickBot="1">
      <c r="A69" s="17" t="s">
        <v>114</v>
      </c>
      <c r="B69" s="12" t="s">
        <v>115</v>
      </c>
      <c r="C69" s="18" t="s">
        <v>88</v>
      </c>
      <c r="D69" s="14">
        <v>500</v>
      </c>
      <c r="E69" s="15">
        <f t="shared" si="6"/>
        <v>500</v>
      </c>
      <c r="F69" s="14">
        <v>0</v>
      </c>
      <c r="G69" s="15">
        <f t="shared" si="2"/>
        <v>500</v>
      </c>
    </row>
    <row r="70" spans="1:7" ht="90.75" thickBot="1">
      <c r="A70" s="30" t="s">
        <v>116</v>
      </c>
      <c r="B70" s="31" t="s">
        <v>117</v>
      </c>
      <c r="C70" s="36" t="s">
        <v>118</v>
      </c>
      <c r="D70" s="33">
        <v>1200</v>
      </c>
      <c r="E70" s="34">
        <f t="shared" si="6"/>
        <v>1200</v>
      </c>
      <c r="F70" s="33">
        <v>0</v>
      </c>
      <c r="G70" s="34">
        <f t="shared" si="2"/>
        <v>1200</v>
      </c>
    </row>
    <row r="71" spans="1:7" ht="75.75" thickBot="1">
      <c r="A71" s="19" t="s">
        <v>116</v>
      </c>
      <c r="B71" s="20" t="s">
        <v>117</v>
      </c>
      <c r="C71" s="43" t="s">
        <v>119</v>
      </c>
      <c r="D71" s="21">
        <v>1200</v>
      </c>
      <c r="E71" s="15">
        <f>D71*2</f>
        <v>2400</v>
      </c>
      <c r="F71" s="21">
        <v>0</v>
      </c>
      <c r="G71" s="15">
        <f t="shared" si="2"/>
        <v>2400</v>
      </c>
    </row>
    <row r="72" spans="1:7" ht="45.75" thickBot="1">
      <c r="A72" s="19" t="s">
        <v>120</v>
      </c>
      <c r="B72" s="12" t="s">
        <v>115</v>
      </c>
      <c r="C72" s="18" t="s">
        <v>88</v>
      </c>
      <c r="D72" s="14">
        <v>500</v>
      </c>
      <c r="E72" s="15">
        <f>D72*1</f>
        <v>500</v>
      </c>
      <c r="F72" s="14">
        <v>0</v>
      </c>
      <c r="G72" s="15">
        <f t="shared" si="2"/>
        <v>500</v>
      </c>
    </row>
    <row r="73" spans="1:7" ht="75.75" thickBot="1">
      <c r="A73" s="35" t="s">
        <v>121</v>
      </c>
      <c r="B73" s="31" t="s">
        <v>22</v>
      </c>
      <c r="C73" s="41" t="s">
        <v>119</v>
      </c>
      <c r="D73" s="33">
        <v>750</v>
      </c>
      <c r="E73" s="34">
        <f>D73*2</f>
        <v>1500</v>
      </c>
      <c r="F73" s="33">
        <v>0</v>
      </c>
      <c r="G73" s="34">
        <f t="shared" si="2"/>
        <v>1500</v>
      </c>
    </row>
    <row r="74" spans="1:7" ht="45.75" thickBot="1">
      <c r="A74" s="35" t="s">
        <v>122</v>
      </c>
      <c r="B74" s="31" t="s">
        <v>8</v>
      </c>
      <c r="C74" s="41" t="s">
        <v>88</v>
      </c>
      <c r="D74" s="33">
        <v>800</v>
      </c>
      <c r="E74" s="34">
        <f t="shared" ref="E74" si="7">D74*1</f>
        <v>800</v>
      </c>
      <c r="F74" s="33">
        <v>0</v>
      </c>
      <c r="G74" s="34">
        <f t="shared" si="2"/>
        <v>800</v>
      </c>
    </row>
    <row r="75" spans="1:7" ht="60.75" thickBot="1">
      <c r="A75" s="30" t="s">
        <v>123</v>
      </c>
      <c r="B75" s="31" t="s">
        <v>124</v>
      </c>
      <c r="C75" s="32" t="s">
        <v>125</v>
      </c>
      <c r="D75" s="45">
        <v>0</v>
      </c>
      <c r="E75" s="45">
        <v>0</v>
      </c>
      <c r="F75" s="45">
        <v>220</v>
      </c>
      <c r="G75" s="46">
        <f t="shared" si="2"/>
        <v>220</v>
      </c>
    </row>
    <row r="76" spans="1:7" ht="60.75" thickBot="1">
      <c r="A76" s="11" t="s">
        <v>123</v>
      </c>
      <c r="B76" s="12" t="s">
        <v>124</v>
      </c>
      <c r="C76" s="13" t="s">
        <v>126</v>
      </c>
      <c r="D76" s="47">
        <v>0</v>
      </c>
      <c r="E76" s="47">
        <v>0</v>
      </c>
      <c r="F76" s="47">
        <v>220</v>
      </c>
      <c r="G76" s="48">
        <f t="shared" si="2"/>
        <v>220</v>
      </c>
    </row>
    <row r="77" spans="1:7" ht="45.75" thickBot="1">
      <c r="A77" s="17" t="s">
        <v>127</v>
      </c>
      <c r="B77" s="12" t="s">
        <v>50</v>
      </c>
      <c r="C77" s="18" t="s">
        <v>128</v>
      </c>
      <c r="D77" s="14">
        <v>0</v>
      </c>
      <c r="E77" s="15">
        <v>0</v>
      </c>
      <c r="F77" s="14">
        <v>220</v>
      </c>
      <c r="G77" s="48">
        <f t="shared" si="2"/>
        <v>220</v>
      </c>
    </row>
  </sheetData>
  <autoFilter ref="A2:G6">
    <sortState ref="A3:G83">
      <sortCondition ref="A2:A23"/>
    </sortState>
  </autoFilter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2013-10-11T18:34:03Z</dcterms:modified>
</cp:coreProperties>
</file>