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48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VIATICOS!$A$2:$G$7</definedName>
  </definedNames>
  <calcPr calcId="125725"/>
</workbook>
</file>

<file path=xl/calcChain.xml><?xml version="1.0" encoding="utf-8"?>
<calcChain xmlns="http://schemas.openxmlformats.org/spreadsheetml/2006/main">
  <c r="E42" i="13"/>
  <c r="G42" s="1"/>
  <c r="G41"/>
  <c r="E41"/>
  <c r="G40"/>
  <c r="E40"/>
  <c r="G39"/>
  <c r="G32"/>
  <c r="E32"/>
  <c r="G38" l="1"/>
  <c r="E38"/>
  <c r="E37"/>
  <c r="G37" s="1"/>
  <c r="G36"/>
  <c r="E35"/>
  <c r="G35" s="1"/>
  <c r="E34"/>
  <c r="G34" s="1"/>
  <c r="G33"/>
  <c r="E33"/>
  <c r="G31"/>
  <c r="E31"/>
  <c r="E30"/>
  <c r="G30" s="1"/>
  <c r="E29"/>
  <c r="G29" s="1"/>
  <c r="E3"/>
  <c r="E7"/>
  <c r="E18" l="1"/>
  <c r="G18" s="1"/>
  <c r="E14"/>
  <c r="E17" l="1"/>
  <c r="E8"/>
  <c r="E9"/>
  <c r="G9" s="1"/>
  <c r="E21"/>
  <c r="E26" l="1"/>
  <c r="E4"/>
  <c r="E5"/>
  <c r="E6"/>
  <c r="E10"/>
  <c r="E11"/>
  <c r="E12"/>
  <c r="E13"/>
  <c r="E15"/>
  <c r="E16"/>
  <c r="E19"/>
  <c r="E20"/>
  <c r="E22"/>
  <c r="E23"/>
  <c r="E24"/>
  <c r="E25"/>
  <c r="E27"/>
  <c r="E28"/>
  <c r="G3" l="1"/>
  <c r="G4"/>
  <c r="G5"/>
  <c r="G6"/>
  <c r="G7"/>
  <c r="G8"/>
  <c r="G10"/>
  <c r="G11"/>
  <c r="G12"/>
  <c r="G13"/>
  <c r="G14"/>
  <c r="G15"/>
  <c r="G16"/>
  <c r="G17"/>
  <c r="G19"/>
  <c r="G20"/>
  <c r="G21"/>
  <c r="G22"/>
  <c r="G23"/>
  <c r="G24"/>
  <c r="G25"/>
  <c r="G26"/>
  <c r="G27"/>
  <c r="G28"/>
</calcChain>
</file>

<file path=xl/sharedStrings.xml><?xml version="1.0" encoding="utf-8"?>
<sst xmlns="http://schemas.openxmlformats.org/spreadsheetml/2006/main" count="128" uniqueCount="79">
  <si>
    <t>CARGO</t>
  </si>
  <si>
    <t>NOMBRE</t>
  </si>
  <si>
    <t>COMISIÓN</t>
  </si>
  <si>
    <t>CUOTA DIARIA</t>
  </si>
  <si>
    <t>VIÁTICOS</t>
  </si>
  <si>
    <t>GASTOS DE CAMINO</t>
  </si>
  <si>
    <t>TOTAL PAGADO</t>
  </si>
  <si>
    <t>DIRECTOR DE AREA</t>
  </si>
  <si>
    <t>ALVARO FRANCISCO OTHON NAVARRO</t>
  </si>
  <si>
    <t>DANIEL ENRIQUE OSUNA VILLEGAS</t>
  </si>
  <si>
    <t>JESUS ARMANDO CAZARES LOPEZ</t>
  </si>
  <si>
    <t>LUIS ALBERTO PLASCENCIA OSUNA</t>
  </si>
  <si>
    <t>MARCO ANTONIO NORIEGA BELTRAN</t>
  </si>
  <si>
    <t>SANDRA MIREYA SANTOS GUARDADO</t>
  </si>
  <si>
    <t>HECTOR VALDEZ BUELNA</t>
  </si>
  <si>
    <t>SECRETARIO TECNICO</t>
  </si>
  <si>
    <t>SUPERVISOR</t>
  </si>
  <si>
    <t>JEFE DE DEPARTAMENTO</t>
  </si>
  <si>
    <t>SECRETARIO DE DESARROLLO SOCIAL</t>
  </si>
  <si>
    <t>SUBDIRECTOR OPERATIVO</t>
  </si>
  <si>
    <t>EMANUEL ALEJANDRO DUARTE MOYA</t>
  </si>
  <si>
    <t>SUBDIRECTOR DE PARTICIPACION SOCIAL</t>
  </si>
  <si>
    <t>LUIS ALBERTO NORIEGA ESPARZA</t>
  </si>
  <si>
    <t>ANDREA GARCIA CALLES</t>
  </si>
  <si>
    <t>JORGE LUIS ANDALON MARTINEZ</t>
  </si>
  <si>
    <t>NORBERTO CHARGOY LANDAVAZO</t>
  </si>
  <si>
    <t>SECRETARIO PARTICULAR</t>
  </si>
  <si>
    <t>COORDINADOR DE AGENDA</t>
  </si>
  <si>
    <t>DIRECTOR DE LA UNIDAD DE ASUNTOS JURIDICOS</t>
  </si>
  <si>
    <t>GRETHEL MARIA VEGA MAZON</t>
  </si>
  <si>
    <t>OMAR VALENCIA LOPEZ</t>
  </si>
  <si>
    <t>RAUL HUMBERTO BARNICA PRIEGO</t>
  </si>
  <si>
    <t xml:space="preserve">04 JULIO 2013. MAGDALENA, SON. </t>
  </si>
  <si>
    <t>LIZETH DANIELA MURRIETA VALDEZ</t>
  </si>
  <si>
    <t>10-11 JULIO 2013. CAJEME Y ETCHOJOA, SON.</t>
  </si>
  <si>
    <t>02-03 JULIO 2013. ALAMOS, HUATABAMPO Y NAVOJOA, SON. EVENTO DE CIUDADANIZACION Y ENTREGA DE APOYO A ASILO INMACULADA IAP.</t>
  </si>
  <si>
    <t>JEFE DE OFICINA</t>
  </si>
  <si>
    <t>01-02 JULIO 2013. HERMOSILLO, SON. REUNION DE TRABAJO CON EL SECRETARIO DE DESARROLLO SOCIAL, SOBRE LA ESTRATEGIA DE OPERAR EL NUEVO MODELO SEDESSON.</t>
  </si>
  <si>
    <t>04 JULIO 2013. MAGDALENA, SON. ACOMAÑAR A SECRETARIO AL EVENTO DE CIUDADANIZACION VAMOS PLATICANDO CON TU SECRETARIO.</t>
  </si>
  <si>
    <t>25 JUNIO 2013. CAJEME, SON. ENTREGA VIVIENDA DIGNA Y VAMOS PLATICANDO CON TU SECRETARIO.</t>
  </si>
  <si>
    <t>COORDINADOR DE LOGISTICA</t>
  </si>
  <si>
    <t>26-28 JUNIO 2013. CANANEA, SON. ASISTIS A GOBERNADOR EN TU COLONIA.</t>
  </si>
  <si>
    <t xml:space="preserve"> 02-03 JULIO 2013. ALAMOS, NAVOJOA Y HUATABAMPO, SON. EVENTO CIUDADANIZACION  VAMOS PLATICANDO CON TU SECRETARIO.</t>
  </si>
  <si>
    <t>30 MAYO - 01 JUNIO 2013. OBREGON,SON. SUPERVISION DE OFICINAS CRESER.</t>
  </si>
  <si>
    <t>02-03 JULIO 2013. ALAMOS, NAVOJOA Y HUATABAMPO, SON. ACOMPAÑAR A SECRETARIO AL EVENTO DE CIUDADANIZACION VAMOS PLATICANDO CON TU SECRETARIO.</t>
  </si>
  <si>
    <t>01-06 JULIO 2013. SAN LUIS RIO COLORADO, PUERTO PEÑASCO, GRAL. PLUTARCO ELIAS CALLES, SON. INTEGRACION DE GRUPOS DEL PROGRAMA AHORRANDO PARA UNA VIVIENDA DIGNA 2013.</t>
  </si>
  <si>
    <t>02-03 JULIO 2013.  ALAMOS, NAVOJOA Y HUATABAMPO,SON.  ACOMPAÑAR A SECRETARIO AL EVENTO DE CIUDADANIZACION VAMOS PLATICANDO CON TU SECRETARIO.</t>
  </si>
  <si>
    <t>10-11 JULIO 2013. CAJEME Y ETCHOJOA, SON. COLOCACION DE PRIMERA PIEDRA DEL CENTRO DE PROMOCION INTEGRAL JUVENIL.</t>
  </si>
  <si>
    <t>DULCE MARIA CONTRERAS ARRIETA</t>
  </si>
  <si>
    <t>10-11 JULIO 2013. CAJEME,SON. PUESTA DE PRIMERA PIEDRA DEL CENTRO DE INTEGRACION JUVENIL DE LA DIOSCESIS DE CD. OBREGON.</t>
  </si>
  <si>
    <t>15-19 JULIO 2013. GUAYMAS, OBREGON Y NAVOJOA, SON. REVISION DE CONTRATOS.</t>
  </si>
  <si>
    <t>04-05 JULIO 2013. MAGDALENA, SON. EVENTO DE CIUDADANIZACION.</t>
  </si>
  <si>
    <t>09-11 JULIO 2013. NAVOJOA Y HUATABAMPO,SON. VERIFICAR CONTRATOS DEL PERSONAL QUE ELABORA EN LAS OFICINAS DE LA COORDINACION DE RED ESTATAL EN ESOS MUNICIPIOS.</t>
  </si>
  <si>
    <t>09-10 JULIO 2013. NAVOJOA, SON. VERIFICAR LAS NECESIDADES DE LA COORDINACION DE RED ESTATAL.</t>
  </si>
  <si>
    <t>08-09 JULIO 2013. AGUA PRIETA, SON. ACOMPAÑAR A PERSONAL DE ESTA SECRETARIA PARA ATENDER NECESIDADES DE APOYO SOCIAL DE LA POBLACION VULNERABLE QUE SE LOCALIZA EN ESE MUNICIPIO.</t>
  </si>
  <si>
    <t>08-09 JULIO 2013. AGUA PRIETA, SON. ATENDER NECESIDADES DE APOYO SOCIAL DE LA POBLACION VULNERABLE QUE SE LOCALIZA EN ESE MUNICIPIO.</t>
  </si>
  <si>
    <t>22-25 JULIO 2013. CAJEME Y ETCHOJOA, SON. GIRA Y EVENTO DE LICONSA.</t>
  </si>
  <si>
    <t>ARTURO LEONARDO RUIZ CASTRO</t>
  </si>
  <si>
    <t>AUXILIAR DE LOGISTICA</t>
  </si>
  <si>
    <t>23 JULIO ETCHOJOA, SON. ASISTIR A LA AMPLIACION DE PADRON DE BENEFICIARIOS DEL PUNTO DE VENTAS DE LECHE LICONSA.</t>
  </si>
  <si>
    <t>16-17 JULIO 2013. ALAMOS, SON. ENTREGA DE RECURSOS PARA MEJORAMIENTOS DE VIVIENDA EN COMUNIDADES GUARIJIAS.</t>
  </si>
  <si>
    <t>JUAN FERNANDO CORDOVA OTHON</t>
  </si>
  <si>
    <t>COORDINADOR DE LICITACIONES Y CONTRATOS</t>
  </si>
  <si>
    <t xml:space="preserve">02-05 JULIO 2013. CARBO, RAYON, OPODEPE, MAGDALENA, CANANEA, NACO, BACOACHI, ARIZPE, CUCURPE, BANAMICHI, HUEPAC, ACONCHI, BAVIACORA, URES Y SAN MIGUEL DE HORCASITAS,SON. REALIZAR EL CIERRE DE ENTREGAS DE APOYOS DEL PROGRAMA "CRESER CON ADULTOS MAYORES" </t>
  </si>
  <si>
    <t>25-27 JULIO 2013. AGUA PRIETA,SON. REUNION ORDINARIA DEL CONSEJO DISTRITAL PARA EL DESARROLLO.</t>
  </si>
  <si>
    <t>22-24 JULIO 2013. ETCHOJOA, SON. GIRA A ETCHOJOA Y EVENTO LICONSA-SEDESOL.</t>
  </si>
  <si>
    <t xml:space="preserve"> LUIS ALBERTO PLASCENCIA OSUNA</t>
  </si>
  <si>
    <t>25-27 JULIO 2013. AGUA PRIETA,SON. REUNION ORDINARIA DEL CONSEJO DISTRITAL PARA EL DESARROLLO RURAL SUSTENTABLE.</t>
  </si>
  <si>
    <t>YULIA VALERIA GUZMAN ESPINOZA</t>
  </si>
  <si>
    <t>RELACIONES PUBLICAS</t>
  </si>
  <si>
    <t>31 DE JULIO- 03 AGOSTO 2013. OBREGON, SON. ACOMPAÑAR A SECRETARIO A REUNIONES CON PERSONAL DEL MUNICIPIO.</t>
  </si>
  <si>
    <t>CARLOS ANTONIO ECHEVERRIA TAPIA</t>
  </si>
  <si>
    <t>SUBDIRECTOR DE ESTADISTICA</t>
  </si>
  <si>
    <t>30 JULIO 2013. OBREGON,SON.  REUNICON DE TRABAJO EN OFICINA MUNICIPAL PARA SUPERVISAR EL PLAN DE TRABAJO DEL TERCER SEMESTRE.</t>
  </si>
  <si>
    <t>GERARDO OCHOA CORONADO</t>
  </si>
  <si>
    <t>ASISTENTE DE PROGRAMAS</t>
  </si>
  <si>
    <t>ARTURO SANCHEZ FLORES</t>
  </si>
  <si>
    <t>PROMOTOR SOCIAL</t>
  </si>
  <si>
    <t>10-12 JULIO 2013. BACOACHI, ARIZPE, BANAMICHI, SAN FELIPE DE JESUS, HUEPAC, ACONCHI, Y BAVIACORA,SON. INTEGRACION DE GRUPOS DEL PROGRAMA AHORRANDO PARA UNA VIVIENDA DIGNA 2013.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</si>
</sst>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/>
    </xf>
    <xf numFmtId="44" fontId="4" fillId="2" borderId="2" xfId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right" vertical="center"/>
    </xf>
    <xf numFmtId="4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/>
    </xf>
    <xf numFmtId="44" fontId="5" fillId="3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3" fontId="5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 shrinkToFit="1"/>
    </xf>
    <xf numFmtId="43" fontId="5" fillId="3" borderId="1" xfId="0" applyNumberFormat="1" applyFont="1" applyFill="1" applyBorder="1" applyAlignment="1">
      <alignment horizontal="left" vertical="center"/>
    </xf>
    <xf numFmtId="43" fontId="5" fillId="0" borderId="1" xfId="0" applyNumberFormat="1" applyFont="1" applyBorder="1" applyAlignment="1">
      <alignment horizontal="left" vertical="center"/>
    </xf>
    <xf numFmtId="43" fontId="5" fillId="3" borderId="1" xfId="0" applyNumberFormat="1" applyFont="1" applyFill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 shrinkToFit="1"/>
    </xf>
    <xf numFmtId="44" fontId="5" fillId="3" borderId="1" xfId="1" applyFont="1" applyFill="1" applyBorder="1" applyAlignment="1">
      <alignment vertical="center" shrinkToFit="1"/>
    </xf>
    <xf numFmtId="43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4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distributed" wrapText="1"/>
    </xf>
    <xf numFmtId="44" fontId="6" fillId="0" borderId="1" xfId="1" applyFont="1" applyFill="1" applyBorder="1" applyAlignment="1">
      <alignment vertical="center"/>
    </xf>
    <xf numFmtId="43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3" fontId="5" fillId="0" borderId="1" xfId="0" applyNumberFormat="1" applyFont="1" applyFill="1" applyBorder="1" applyAlignment="1">
      <alignment horizontal="left" vertical="center"/>
    </xf>
    <xf numFmtId="4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43" fontId="5" fillId="0" borderId="1" xfId="0" applyNumberFormat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topLeftCell="A34" zoomScale="55" zoomScaleNormal="55" workbookViewId="0">
      <selection activeCell="C46" sqref="C46"/>
    </sheetView>
  </sheetViews>
  <sheetFormatPr baseColWidth="10" defaultRowHeight="15"/>
  <cols>
    <col min="1" max="1" width="53.42578125" style="1" customWidth="1"/>
    <col min="2" max="2" width="34.7109375" style="3" customWidth="1"/>
    <col min="3" max="3" width="71.42578125" style="1" customWidth="1"/>
    <col min="4" max="4" width="30.28515625" style="2" customWidth="1"/>
    <col min="5" max="5" width="22.85546875" style="2" customWidth="1"/>
    <col min="6" max="6" width="37.28515625" style="2" customWidth="1"/>
    <col min="7" max="7" width="25.7109375" style="2" customWidth="1"/>
    <col min="8" max="16384" width="11.42578125" style="1"/>
  </cols>
  <sheetData>
    <row r="1" spans="1:7" ht="15.75" thickBot="1">
      <c r="A1" s="46" t="s">
        <v>4</v>
      </c>
      <c r="B1" s="46"/>
      <c r="C1" s="46"/>
      <c r="D1" s="46"/>
      <c r="E1" s="46"/>
      <c r="F1" s="46"/>
      <c r="G1" s="46"/>
    </row>
    <row r="2" spans="1:7" ht="16.5" thickBot="1">
      <c r="A2" s="7" t="s">
        <v>1</v>
      </c>
      <c r="B2" s="8" t="s">
        <v>0</v>
      </c>
      <c r="C2" s="8" t="s">
        <v>2</v>
      </c>
      <c r="D2" s="9" t="s">
        <v>3</v>
      </c>
      <c r="E2" s="9" t="s">
        <v>4</v>
      </c>
      <c r="F2" s="9" t="s">
        <v>5</v>
      </c>
      <c r="G2" s="10" t="s">
        <v>6</v>
      </c>
    </row>
    <row r="3" spans="1:7" s="4" customFormat="1" ht="112.5" customHeight="1" thickBot="1">
      <c r="A3" s="21" t="s">
        <v>8</v>
      </c>
      <c r="B3" s="16" t="s">
        <v>15</v>
      </c>
      <c r="C3" s="22" t="s">
        <v>55</v>
      </c>
      <c r="D3" s="17">
        <v>1200</v>
      </c>
      <c r="E3" s="18">
        <f>D3*1</f>
        <v>1200</v>
      </c>
      <c r="F3" s="17">
        <v>400</v>
      </c>
      <c r="G3" s="18">
        <f t="shared" ref="G3:G22" si="0">E3+F3</f>
        <v>1600</v>
      </c>
    </row>
    <row r="4" spans="1:7" s="4" customFormat="1" ht="48" customHeight="1" thickBot="1">
      <c r="A4" s="15" t="s">
        <v>23</v>
      </c>
      <c r="B4" s="16" t="s">
        <v>27</v>
      </c>
      <c r="C4" s="26" t="s">
        <v>34</v>
      </c>
      <c r="D4" s="17">
        <v>1000</v>
      </c>
      <c r="E4" s="18">
        <f t="shared" ref="E4:E22" si="1">D4*1</f>
        <v>1000</v>
      </c>
      <c r="F4" s="17">
        <v>0</v>
      </c>
      <c r="G4" s="18">
        <f t="shared" si="0"/>
        <v>1000</v>
      </c>
    </row>
    <row r="5" spans="1:7" s="4" customFormat="1" ht="42" customHeight="1" thickBot="1">
      <c r="A5" s="19" t="s">
        <v>9</v>
      </c>
      <c r="B5" s="12" t="s">
        <v>16</v>
      </c>
      <c r="C5" s="27" t="s">
        <v>32</v>
      </c>
      <c r="D5" s="13">
        <v>0</v>
      </c>
      <c r="E5" s="14">
        <f t="shared" si="1"/>
        <v>0</v>
      </c>
      <c r="F5" s="13">
        <v>220</v>
      </c>
      <c r="G5" s="14">
        <f t="shared" si="0"/>
        <v>220</v>
      </c>
    </row>
    <row r="6" spans="1:7" s="4" customFormat="1" ht="90" customHeight="1" thickBot="1">
      <c r="A6" s="19" t="s">
        <v>9</v>
      </c>
      <c r="B6" s="12" t="s">
        <v>16</v>
      </c>
      <c r="C6" s="24" t="s">
        <v>46</v>
      </c>
      <c r="D6" s="13">
        <v>500</v>
      </c>
      <c r="E6" s="14">
        <f t="shared" si="1"/>
        <v>500</v>
      </c>
      <c r="F6" s="13">
        <v>0</v>
      </c>
      <c r="G6" s="14">
        <f t="shared" si="0"/>
        <v>500</v>
      </c>
    </row>
    <row r="7" spans="1:7" s="4" customFormat="1" ht="102.75" customHeight="1" thickBot="1">
      <c r="A7" s="15" t="s">
        <v>48</v>
      </c>
      <c r="B7" s="16" t="s">
        <v>16</v>
      </c>
      <c r="C7" s="22" t="s">
        <v>52</v>
      </c>
      <c r="D7" s="17">
        <v>800</v>
      </c>
      <c r="E7" s="18">
        <f>D7*2</f>
        <v>1600</v>
      </c>
      <c r="F7" s="17">
        <v>0</v>
      </c>
      <c r="G7" s="18">
        <f t="shared" si="0"/>
        <v>1600</v>
      </c>
    </row>
    <row r="8" spans="1:7" s="4" customFormat="1" ht="101.25" customHeight="1" thickBot="1">
      <c r="A8" s="11" t="s">
        <v>20</v>
      </c>
      <c r="B8" s="12" t="s">
        <v>21</v>
      </c>
      <c r="C8" s="20" t="s">
        <v>45</v>
      </c>
      <c r="D8" s="13">
        <v>800</v>
      </c>
      <c r="E8" s="14">
        <f>D8*5</f>
        <v>4000</v>
      </c>
      <c r="F8" s="13">
        <v>240</v>
      </c>
      <c r="G8" s="14">
        <f t="shared" si="0"/>
        <v>4240</v>
      </c>
    </row>
    <row r="9" spans="1:7" s="4" customFormat="1" ht="90.75" customHeight="1" thickBot="1">
      <c r="A9" s="21" t="s">
        <v>29</v>
      </c>
      <c r="B9" s="16" t="s">
        <v>36</v>
      </c>
      <c r="C9" s="22" t="s">
        <v>37</v>
      </c>
      <c r="D9" s="17">
        <v>500</v>
      </c>
      <c r="E9" s="18">
        <f>D9*1</f>
        <v>500</v>
      </c>
      <c r="F9" s="17">
        <v>0</v>
      </c>
      <c r="G9" s="18">
        <f t="shared" si="0"/>
        <v>500</v>
      </c>
    </row>
    <row r="10" spans="1:7" s="4" customFormat="1" ht="66" customHeight="1" thickBot="1">
      <c r="A10" s="19" t="s">
        <v>14</v>
      </c>
      <c r="B10" s="12" t="s">
        <v>7</v>
      </c>
      <c r="C10" s="31" t="s">
        <v>53</v>
      </c>
      <c r="D10" s="14">
        <v>700</v>
      </c>
      <c r="E10" s="14">
        <f t="shared" si="1"/>
        <v>700</v>
      </c>
      <c r="F10" s="14">
        <v>300</v>
      </c>
      <c r="G10" s="14">
        <f t="shared" si="0"/>
        <v>1000</v>
      </c>
    </row>
    <row r="11" spans="1:7" s="4" customFormat="1" ht="87" customHeight="1" thickBot="1">
      <c r="A11" s="21" t="s">
        <v>10</v>
      </c>
      <c r="B11" s="16" t="s">
        <v>7</v>
      </c>
      <c r="C11" s="35" t="s">
        <v>38</v>
      </c>
      <c r="D11" s="17">
        <v>0</v>
      </c>
      <c r="E11" s="18">
        <f t="shared" si="1"/>
        <v>0</v>
      </c>
      <c r="F11" s="17">
        <v>300</v>
      </c>
      <c r="G11" s="18">
        <f t="shared" si="0"/>
        <v>300</v>
      </c>
    </row>
    <row r="12" spans="1:7" s="4" customFormat="1" ht="64.5" customHeight="1" thickBot="1">
      <c r="A12" s="19" t="s">
        <v>10</v>
      </c>
      <c r="B12" s="12" t="s">
        <v>7</v>
      </c>
      <c r="C12" s="20" t="s">
        <v>44</v>
      </c>
      <c r="D12" s="14">
        <v>800</v>
      </c>
      <c r="E12" s="14">
        <f t="shared" si="1"/>
        <v>800</v>
      </c>
      <c r="F12" s="14">
        <v>0</v>
      </c>
      <c r="G12" s="14">
        <f t="shared" si="0"/>
        <v>800</v>
      </c>
    </row>
    <row r="13" spans="1:7" s="4" customFormat="1" ht="45.75" thickBot="1">
      <c r="A13" s="21" t="s">
        <v>10</v>
      </c>
      <c r="B13" s="16" t="s">
        <v>7</v>
      </c>
      <c r="C13" s="28" t="s">
        <v>47</v>
      </c>
      <c r="D13" s="17">
        <v>800</v>
      </c>
      <c r="E13" s="18">
        <f t="shared" si="1"/>
        <v>800</v>
      </c>
      <c r="F13" s="17">
        <v>0</v>
      </c>
      <c r="G13" s="18">
        <f t="shared" si="0"/>
        <v>800</v>
      </c>
    </row>
    <row r="14" spans="1:7" s="4" customFormat="1" ht="30.75" thickBot="1">
      <c r="A14" s="15" t="s">
        <v>24</v>
      </c>
      <c r="B14" s="16" t="s">
        <v>28</v>
      </c>
      <c r="C14" s="36" t="s">
        <v>50</v>
      </c>
      <c r="D14" s="17">
        <v>750</v>
      </c>
      <c r="E14" s="18">
        <f>D14*4</f>
        <v>3000</v>
      </c>
      <c r="F14" s="17">
        <v>0</v>
      </c>
      <c r="G14" s="18">
        <f t="shared" si="0"/>
        <v>3000</v>
      </c>
    </row>
    <row r="15" spans="1:7" s="5" customFormat="1" ht="94.5" customHeight="1" thickBot="1">
      <c r="A15" s="15" t="s">
        <v>33</v>
      </c>
      <c r="B15" s="16" t="s">
        <v>36</v>
      </c>
      <c r="C15" s="28" t="s">
        <v>37</v>
      </c>
      <c r="D15" s="17">
        <v>500</v>
      </c>
      <c r="E15" s="18">
        <f t="shared" si="1"/>
        <v>500</v>
      </c>
      <c r="F15" s="17">
        <v>0</v>
      </c>
      <c r="G15" s="18">
        <f t="shared" si="0"/>
        <v>500</v>
      </c>
    </row>
    <row r="16" spans="1:7" s="5" customFormat="1" ht="76.5" customHeight="1" thickBot="1">
      <c r="A16" s="29" t="s">
        <v>22</v>
      </c>
      <c r="B16" s="30" t="s">
        <v>26</v>
      </c>
      <c r="C16" s="20" t="s">
        <v>35</v>
      </c>
      <c r="D16" s="32">
        <v>1200</v>
      </c>
      <c r="E16" s="14">
        <f t="shared" si="1"/>
        <v>1200</v>
      </c>
      <c r="F16" s="32">
        <v>0</v>
      </c>
      <c r="G16" s="14">
        <f t="shared" si="0"/>
        <v>1200</v>
      </c>
    </row>
    <row r="17" spans="1:8" s="6" customFormat="1" ht="69.75" customHeight="1" thickBot="1">
      <c r="A17" s="15" t="s">
        <v>22</v>
      </c>
      <c r="B17" s="16" t="s">
        <v>26</v>
      </c>
      <c r="C17" s="35" t="s">
        <v>47</v>
      </c>
      <c r="D17" s="17">
        <v>1200</v>
      </c>
      <c r="E17" s="18">
        <f t="shared" si="1"/>
        <v>1200</v>
      </c>
      <c r="F17" s="17">
        <v>0</v>
      </c>
      <c r="G17" s="18">
        <f t="shared" si="0"/>
        <v>1200</v>
      </c>
    </row>
    <row r="18" spans="1:8" s="6" customFormat="1" ht="54.75" customHeight="1" thickBot="1">
      <c r="A18" s="29" t="s">
        <v>22</v>
      </c>
      <c r="B18" s="30" t="s">
        <v>26</v>
      </c>
      <c r="C18" s="31" t="s">
        <v>51</v>
      </c>
      <c r="D18" s="32">
        <v>0</v>
      </c>
      <c r="E18" s="14">
        <f t="shared" si="1"/>
        <v>0</v>
      </c>
      <c r="F18" s="32">
        <v>400</v>
      </c>
      <c r="G18" s="14">
        <f t="shared" si="0"/>
        <v>400</v>
      </c>
    </row>
    <row r="19" spans="1:8" s="6" customFormat="1" ht="70.5" customHeight="1" thickBot="1">
      <c r="A19" s="21" t="s">
        <v>11</v>
      </c>
      <c r="B19" s="33" t="s">
        <v>18</v>
      </c>
      <c r="C19" s="35" t="s">
        <v>35</v>
      </c>
      <c r="D19" s="34">
        <v>1400</v>
      </c>
      <c r="E19" s="18">
        <f t="shared" si="1"/>
        <v>1400</v>
      </c>
      <c r="F19" s="34">
        <v>0</v>
      </c>
      <c r="G19" s="18">
        <f t="shared" si="0"/>
        <v>1400</v>
      </c>
    </row>
    <row r="20" spans="1:8" s="6" customFormat="1" ht="63.75" customHeight="1" thickBot="1">
      <c r="A20" s="19" t="s">
        <v>11</v>
      </c>
      <c r="B20" s="12" t="s">
        <v>18</v>
      </c>
      <c r="C20" s="20" t="s">
        <v>39</v>
      </c>
      <c r="D20" s="13">
        <v>0</v>
      </c>
      <c r="E20" s="14">
        <f t="shared" si="1"/>
        <v>0</v>
      </c>
      <c r="F20" s="37">
        <v>600</v>
      </c>
      <c r="G20" s="14">
        <f t="shared" si="0"/>
        <v>600</v>
      </c>
    </row>
    <row r="21" spans="1:8" s="6" customFormat="1" ht="30.75" thickBot="1">
      <c r="A21" s="21" t="s">
        <v>11</v>
      </c>
      <c r="B21" s="16" t="s">
        <v>18</v>
      </c>
      <c r="C21" s="35" t="s">
        <v>43</v>
      </c>
      <c r="D21" s="18">
        <v>1600</v>
      </c>
      <c r="E21" s="18">
        <f>D21*2</f>
        <v>3200</v>
      </c>
      <c r="F21" s="18">
        <v>0</v>
      </c>
      <c r="G21" s="18">
        <f t="shared" si="0"/>
        <v>3200</v>
      </c>
    </row>
    <row r="22" spans="1:8" s="6" customFormat="1" ht="82.5" customHeight="1" thickBot="1">
      <c r="A22" s="19" t="s">
        <v>12</v>
      </c>
      <c r="B22" s="23" t="s">
        <v>19</v>
      </c>
      <c r="C22" s="20" t="s">
        <v>38</v>
      </c>
      <c r="D22" s="25">
        <v>0</v>
      </c>
      <c r="E22" s="14">
        <f t="shared" si="1"/>
        <v>0</v>
      </c>
      <c r="F22" s="25">
        <v>300</v>
      </c>
      <c r="G22" s="14">
        <f t="shared" si="0"/>
        <v>300</v>
      </c>
    </row>
    <row r="23" spans="1:8" s="6" customFormat="1" ht="83.25" customHeight="1" thickBot="1">
      <c r="A23" s="19" t="s">
        <v>12</v>
      </c>
      <c r="B23" s="23" t="s">
        <v>19</v>
      </c>
      <c r="C23" s="38" t="s">
        <v>42</v>
      </c>
      <c r="D23" s="25">
        <v>1000</v>
      </c>
      <c r="E23" s="14">
        <f t="shared" ref="E23:E28" si="2">D23*1</f>
        <v>1000</v>
      </c>
      <c r="F23" s="25">
        <v>0</v>
      </c>
      <c r="G23" s="14">
        <f t="shared" ref="G23:G32" si="3">E23+F23</f>
        <v>1000</v>
      </c>
    </row>
    <row r="24" spans="1:8" s="6" customFormat="1" ht="76.5" customHeight="1" thickBot="1">
      <c r="A24" s="21" t="s">
        <v>12</v>
      </c>
      <c r="B24" s="16" t="s">
        <v>19</v>
      </c>
      <c r="C24" s="36" t="s">
        <v>49</v>
      </c>
      <c r="D24" s="17">
        <v>1000</v>
      </c>
      <c r="E24" s="18">
        <f t="shared" si="2"/>
        <v>1000</v>
      </c>
      <c r="F24" s="17">
        <v>300</v>
      </c>
      <c r="G24" s="18">
        <f t="shared" si="3"/>
        <v>1300</v>
      </c>
      <c r="H24" s="4"/>
    </row>
    <row r="25" spans="1:8" s="6" customFormat="1" ht="60.75" thickBot="1">
      <c r="A25" s="15" t="s">
        <v>25</v>
      </c>
      <c r="B25" s="16" t="s">
        <v>17</v>
      </c>
      <c r="C25" s="22" t="s">
        <v>54</v>
      </c>
      <c r="D25" s="17">
        <v>500</v>
      </c>
      <c r="E25" s="18">
        <f t="shared" si="2"/>
        <v>500</v>
      </c>
      <c r="F25" s="17">
        <v>300</v>
      </c>
      <c r="G25" s="18">
        <f t="shared" si="3"/>
        <v>800</v>
      </c>
    </row>
    <row r="26" spans="1:8" s="6" customFormat="1" ht="42.75" customHeight="1" thickBot="1">
      <c r="A26" s="29" t="s">
        <v>30</v>
      </c>
      <c r="B26" s="30" t="s">
        <v>40</v>
      </c>
      <c r="C26" s="20" t="s">
        <v>41</v>
      </c>
      <c r="D26" s="32">
        <v>500</v>
      </c>
      <c r="E26" s="14">
        <f>D26*2</f>
        <v>1000</v>
      </c>
      <c r="F26" s="32">
        <v>0</v>
      </c>
      <c r="G26" s="14">
        <f t="shared" si="3"/>
        <v>1000</v>
      </c>
    </row>
    <row r="27" spans="1:8" s="6" customFormat="1" ht="45.75" thickBot="1">
      <c r="A27" s="15" t="s">
        <v>31</v>
      </c>
      <c r="B27" s="16" t="s">
        <v>36</v>
      </c>
      <c r="C27" s="22" t="s">
        <v>37</v>
      </c>
      <c r="D27" s="17">
        <v>500</v>
      </c>
      <c r="E27" s="18">
        <f t="shared" si="2"/>
        <v>500</v>
      </c>
      <c r="F27" s="17">
        <v>0</v>
      </c>
      <c r="G27" s="18">
        <f t="shared" si="3"/>
        <v>500</v>
      </c>
    </row>
    <row r="28" spans="1:8" s="6" customFormat="1" ht="89.25" customHeight="1" thickBot="1">
      <c r="A28" s="19" t="s">
        <v>13</v>
      </c>
      <c r="B28" s="12" t="s">
        <v>7</v>
      </c>
      <c r="C28" s="31" t="s">
        <v>55</v>
      </c>
      <c r="D28" s="13">
        <v>800</v>
      </c>
      <c r="E28" s="14">
        <f t="shared" si="2"/>
        <v>800</v>
      </c>
      <c r="F28" s="13">
        <v>300</v>
      </c>
      <c r="G28" s="14">
        <f t="shared" si="3"/>
        <v>1100</v>
      </c>
    </row>
    <row r="29" spans="1:8" s="6" customFormat="1" ht="30.75" thickBot="1">
      <c r="A29" s="11" t="s">
        <v>23</v>
      </c>
      <c r="B29" s="12" t="s">
        <v>27</v>
      </c>
      <c r="C29" s="24" t="s">
        <v>56</v>
      </c>
      <c r="D29" s="13">
        <v>1000</v>
      </c>
      <c r="E29" s="14">
        <f>D29*3</f>
        <v>3000</v>
      </c>
      <c r="F29" s="13"/>
      <c r="G29" s="39">
        <f t="shared" si="3"/>
        <v>3000</v>
      </c>
    </row>
    <row r="30" spans="1:8" s="6" customFormat="1" ht="45.75" thickBot="1">
      <c r="A30" s="11" t="s">
        <v>57</v>
      </c>
      <c r="B30" s="12" t="s">
        <v>58</v>
      </c>
      <c r="C30" s="40" t="s">
        <v>59</v>
      </c>
      <c r="D30" s="13">
        <v>0</v>
      </c>
      <c r="E30" s="14">
        <f>D30*1</f>
        <v>0</v>
      </c>
      <c r="F30" s="13">
        <v>220</v>
      </c>
      <c r="G30" s="39">
        <f t="shared" si="3"/>
        <v>220</v>
      </c>
    </row>
    <row r="31" spans="1:8" s="6" customFormat="1" ht="45.75" thickBot="1">
      <c r="A31" s="19" t="s">
        <v>10</v>
      </c>
      <c r="B31" s="12" t="s">
        <v>7</v>
      </c>
      <c r="C31" s="24" t="s">
        <v>59</v>
      </c>
      <c r="D31" s="14">
        <v>0</v>
      </c>
      <c r="E31" s="14">
        <f t="shared" ref="E31" si="4">D31*1</f>
        <v>0</v>
      </c>
      <c r="F31" s="14">
        <v>300</v>
      </c>
      <c r="G31" s="39">
        <f t="shared" si="3"/>
        <v>300</v>
      </c>
    </row>
    <row r="32" spans="1:8" s="6" customFormat="1" ht="45.75" thickBot="1">
      <c r="A32" s="19" t="s">
        <v>10</v>
      </c>
      <c r="B32" s="12" t="s">
        <v>7</v>
      </c>
      <c r="C32" s="40" t="s">
        <v>60</v>
      </c>
      <c r="D32" s="13">
        <v>800</v>
      </c>
      <c r="E32" s="14">
        <f>D32*1</f>
        <v>800</v>
      </c>
      <c r="F32" s="13">
        <v>0</v>
      </c>
      <c r="G32" s="39">
        <f t="shared" si="3"/>
        <v>800</v>
      </c>
    </row>
    <row r="33" spans="1:7" s="6" customFormat="1" ht="90.75" thickBot="1">
      <c r="A33" s="41" t="s">
        <v>61</v>
      </c>
      <c r="B33" s="30" t="s">
        <v>62</v>
      </c>
      <c r="C33" s="31" t="s">
        <v>63</v>
      </c>
      <c r="D33" s="32">
        <v>500</v>
      </c>
      <c r="E33" s="32">
        <f>D33*3</f>
        <v>1500</v>
      </c>
      <c r="F33" s="32">
        <v>220</v>
      </c>
      <c r="G33" s="39">
        <f t="shared" ref="G33:G42" si="5">E33+F33</f>
        <v>1720</v>
      </c>
    </row>
    <row r="34" spans="1:7" s="6" customFormat="1" ht="57.75" customHeight="1" thickBot="1">
      <c r="A34" s="41" t="s">
        <v>22</v>
      </c>
      <c r="B34" s="30" t="s">
        <v>26</v>
      </c>
      <c r="C34" s="41" t="s">
        <v>64</v>
      </c>
      <c r="D34" s="32">
        <v>1200</v>
      </c>
      <c r="E34" s="32">
        <f>D34*2</f>
        <v>2400</v>
      </c>
      <c r="F34" s="32"/>
      <c r="G34" s="39">
        <f t="shared" si="5"/>
        <v>2400</v>
      </c>
    </row>
    <row r="35" spans="1:7" s="6" customFormat="1" ht="57" customHeight="1" thickBot="1">
      <c r="A35" s="21" t="s">
        <v>11</v>
      </c>
      <c r="B35" s="33" t="s">
        <v>18</v>
      </c>
      <c r="C35" s="22" t="s">
        <v>65</v>
      </c>
      <c r="D35" s="34">
        <v>1600</v>
      </c>
      <c r="E35" s="18">
        <f>D35*2</f>
        <v>3200</v>
      </c>
      <c r="F35" s="34"/>
      <c r="G35" s="39">
        <f t="shared" si="5"/>
        <v>3200</v>
      </c>
    </row>
    <row r="36" spans="1:7" s="6" customFormat="1" ht="63.75" customHeight="1" thickBot="1">
      <c r="A36" s="11" t="s">
        <v>66</v>
      </c>
      <c r="B36" s="23" t="s">
        <v>18</v>
      </c>
      <c r="C36" s="42" t="s">
        <v>34</v>
      </c>
      <c r="D36" s="25">
        <v>1400</v>
      </c>
      <c r="E36" s="14">
        <v>0</v>
      </c>
      <c r="F36" s="25">
        <v>0</v>
      </c>
      <c r="G36" s="39">
        <f t="shared" si="5"/>
        <v>0</v>
      </c>
    </row>
    <row r="37" spans="1:7" s="6" customFormat="1" ht="78.75" customHeight="1" thickBot="1">
      <c r="A37" s="15" t="s">
        <v>66</v>
      </c>
      <c r="B37" s="33" t="s">
        <v>18</v>
      </c>
      <c r="C37" s="28" t="s">
        <v>67</v>
      </c>
      <c r="D37" s="34">
        <v>1600</v>
      </c>
      <c r="E37" s="18">
        <f>D37*2</f>
        <v>3200</v>
      </c>
      <c r="F37" s="34">
        <v>0</v>
      </c>
      <c r="G37" s="39">
        <f t="shared" si="5"/>
        <v>3200</v>
      </c>
    </row>
    <row r="38" spans="1:7" s="6" customFormat="1" ht="59.25" customHeight="1" thickBot="1">
      <c r="A38" s="15" t="s">
        <v>68</v>
      </c>
      <c r="B38" s="21" t="s">
        <v>69</v>
      </c>
      <c r="C38" s="28" t="s">
        <v>70</v>
      </c>
      <c r="D38" s="17">
        <v>750</v>
      </c>
      <c r="E38" s="17">
        <f>D38*3</f>
        <v>2250</v>
      </c>
      <c r="F38" s="17">
        <v>250</v>
      </c>
      <c r="G38" s="39">
        <f t="shared" si="5"/>
        <v>2500</v>
      </c>
    </row>
    <row r="39" spans="1:7" s="6" customFormat="1" ht="45.75" thickBot="1">
      <c r="A39" s="43" t="s">
        <v>71</v>
      </c>
      <c r="B39" s="44" t="s">
        <v>72</v>
      </c>
      <c r="C39" s="45" t="s">
        <v>73</v>
      </c>
      <c r="D39" s="13">
        <v>0</v>
      </c>
      <c r="E39" s="14"/>
      <c r="F39" s="13">
        <v>300</v>
      </c>
      <c r="G39" s="39">
        <f t="shared" si="5"/>
        <v>300</v>
      </c>
    </row>
    <row r="40" spans="1:7" s="6" customFormat="1" ht="90.75" thickBot="1">
      <c r="A40" s="41" t="s">
        <v>74</v>
      </c>
      <c r="B40" s="30" t="s">
        <v>75</v>
      </c>
      <c r="C40" s="31" t="s">
        <v>63</v>
      </c>
      <c r="D40" s="32">
        <v>500</v>
      </c>
      <c r="E40" s="32">
        <f>D40*3</f>
        <v>1500</v>
      </c>
      <c r="F40" s="32">
        <v>220</v>
      </c>
      <c r="G40" s="39">
        <f t="shared" si="5"/>
        <v>1720</v>
      </c>
    </row>
    <row r="41" spans="1:7" s="6" customFormat="1" ht="45.75" thickBot="1">
      <c r="A41" s="19" t="s">
        <v>12</v>
      </c>
      <c r="B41" s="23" t="s">
        <v>19</v>
      </c>
      <c r="C41" s="24" t="s">
        <v>59</v>
      </c>
      <c r="D41" s="25">
        <v>0</v>
      </c>
      <c r="E41" s="14">
        <f t="shared" ref="E41" si="6">D41*1</f>
        <v>0</v>
      </c>
      <c r="F41" s="25">
        <v>300</v>
      </c>
      <c r="G41" s="39">
        <f t="shared" si="5"/>
        <v>300</v>
      </c>
    </row>
    <row r="42" spans="1:7" s="6" customFormat="1" ht="60.75" thickBot="1">
      <c r="A42" s="11" t="s">
        <v>76</v>
      </c>
      <c r="B42" s="12" t="s">
        <v>77</v>
      </c>
      <c r="C42" s="47" t="s">
        <v>78</v>
      </c>
      <c r="D42" s="13">
        <v>500</v>
      </c>
      <c r="E42" s="14">
        <f>D42*2</f>
        <v>1000</v>
      </c>
      <c r="F42" s="13">
        <v>220</v>
      </c>
      <c r="G42" s="39">
        <f t="shared" si="5"/>
        <v>1220</v>
      </c>
    </row>
    <row r="43" spans="1:7" s="6" customFormat="1">
      <c r="C43" s="2"/>
      <c r="D43" s="2"/>
      <c r="E43" s="2"/>
      <c r="F43" s="2"/>
    </row>
    <row r="44" spans="1:7" s="6" customFormat="1">
      <c r="C44" s="2"/>
      <c r="D44" s="2"/>
      <c r="E44" s="2"/>
      <c r="F44" s="2"/>
    </row>
    <row r="45" spans="1:7" s="6" customFormat="1">
      <c r="C45" s="2"/>
      <c r="D45" s="2"/>
      <c r="E45" s="2"/>
      <c r="F45" s="2"/>
    </row>
    <row r="46" spans="1:7" s="6" customFormat="1">
      <c r="C46" s="2"/>
      <c r="D46" s="2"/>
      <c r="E46" s="2"/>
      <c r="F46" s="2"/>
    </row>
    <row r="47" spans="1:7" s="6" customFormat="1">
      <c r="C47" s="2"/>
      <c r="D47" s="2"/>
      <c r="E47" s="2"/>
      <c r="F47" s="2"/>
    </row>
    <row r="48" spans="1:7" s="6" customFormat="1">
      <c r="C48" s="2"/>
      <c r="D48" s="2"/>
      <c r="E48" s="2"/>
      <c r="F48" s="2"/>
    </row>
    <row r="49" spans="3:6" s="6" customFormat="1">
      <c r="C49" s="2"/>
      <c r="D49" s="2"/>
      <c r="E49" s="2"/>
      <c r="F49" s="2"/>
    </row>
    <row r="50" spans="3:6" s="6" customFormat="1">
      <c r="C50" s="2"/>
      <c r="D50" s="2"/>
      <c r="E50" s="2"/>
      <c r="F50" s="2"/>
    </row>
    <row r="51" spans="3:6" s="6" customFormat="1">
      <c r="C51" s="2"/>
      <c r="D51" s="2"/>
      <c r="E51" s="2"/>
      <c r="F51" s="2"/>
    </row>
    <row r="52" spans="3:6" s="6" customFormat="1">
      <c r="C52" s="2"/>
      <c r="D52" s="2"/>
      <c r="E52" s="2"/>
      <c r="F52" s="2"/>
    </row>
    <row r="53" spans="3:6" s="6" customFormat="1">
      <c r="C53" s="2"/>
      <c r="D53" s="2"/>
      <c r="E53" s="2"/>
      <c r="F53" s="2"/>
    </row>
    <row r="54" spans="3:6" s="6" customFormat="1">
      <c r="C54" s="2"/>
      <c r="D54" s="2"/>
      <c r="E54" s="2"/>
      <c r="F54" s="2"/>
    </row>
    <row r="55" spans="3:6" s="6" customFormat="1">
      <c r="C55" s="2"/>
      <c r="D55" s="2"/>
      <c r="E55" s="2"/>
      <c r="F55" s="2"/>
    </row>
    <row r="56" spans="3:6" s="6" customFormat="1">
      <c r="C56" s="2"/>
      <c r="D56" s="2"/>
      <c r="E56" s="2"/>
      <c r="F56" s="2"/>
    </row>
    <row r="57" spans="3:6" s="6" customFormat="1">
      <c r="C57" s="2"/>
      <c r="D57" s="2"/>
      <c r="E57" s="2"/>
      <c r="F57" s="2"/>
    </row>
    <row r="58" spans="3:6" s="6" customFormat="1">
      <c r="C58" s="2"/>
      <c r="D58" s="2"/>
      <c r="E58" s="2"/>
      <c r="F58" s="2"/>
    </row>
    <row r="59" spans="3:6" s="6" customFormat="1">
      <c r="C59" s="2"/>
      <c r="D59" s="2"/>
      <c r="E59" s="2"/>
      <c r="F59" s="2"/>
    </row>
    <row r="60" spans="3:6" s="6" customFormat="1">
      <c r="C60" s="2"/>
      <c r="D60" s="2"/>
      <c r="E60" s="2"/>
      <c r="F60" s="2"/>
    </row>
    <row r="61" spans="3:6" s="6" customFormat="1">
      <c r="C61" s="2"/>
      <c r="D61" s="2"/>
      <c r="E61" s="2"/>
      <c r="F61" s="2"/>
    </row>
    <row r="62" spans="3:6" s="6" customFormat="1">
      <c r="C62" s="2"/>
      <c r="D62" s="2"/>
      <c r="E62" s="2"/>
      <c r="F62" s="2"/>
    </row>
    <row r="63" spans="3:6" s="6" customFormat="1">
      <c r="C63" s="2"/>
      <c r="D63" s="2"/>
      <c r="E63" s="2"/>
      <c r="F63" s="2"/>
    </row>
    <row r="64" spans="3:6" s="6" customFormat="1">
      <c r="C64" s="2"/>
      <c r="D64" s="2"/>
      <c r="E64" s="2"/>
      <c r="F64" s="2"/>
    </row>
    <row r="65" spans="3:6" s="6" customFormat="1">
      <c r="C65" s="2"/>
      <c r="D65" s="2"/>
      <c r="E65" s="2"/>
      <c r="F65" s="2"/>
    </row>
    <row r="66" spans="3:6" s="6" customFormat="1">
      <c r="C66" s="2"/>
      <c r="D66" s="2"/>
      <c r="E66" s="2"/>
      <c r="F66" s="2"/>
    </row>
    <row r="67" spans="3:6" s="6" customFormat="1">
      <c r="C67" s="2"/>
      <c r="D67" s="2"/>
      <c r="E67" s="2"/>
      <c r="F67" s="2"/>
    </row>
    <row r="68" spans="3:6" s="6" customFormat="1">
      <c r="C68" s="2"/>
      <c r="D68" s="2"/>
      <c r="E68" s="2"/>
      <c r="F68" s="2"/>
    </row>
    <row r="69" spans="3:6" s="6" customFormat="1">
      <c r="C69" s="2"/>
      <c r="D69" s="2"/>
      <c r="E69" s="2"/>
      <c r="F69" s="2"/>
    </row>
    <row r="70" spans="3:6" s="6" customFormat="1">
      <c r="C70" s="2"/>
      <c r="D70" s="2"/>
      <c r="E70" s="2"/>
      <c r="F70" s="2"/>
    </row>
    <row r="71" spans="3:6" s="6" customFormat="1">
      <c r="C71" s="2"/>
      <c r="D71" s="2"/>
      <c r="E71" s="2"/>
      <c r="F71" s="2"/>
    </row>
    <row r="72" spans="3:6" s="6" customFormat="1">
      <c r="C72" s="2"/>
      <c r="D72" s="2"/>
      <c r="E72" s="2"/>
      <c r="F72" s="2"/>
    </row>
    <row r="73" spans="3:6" s="6" customFormat="1">
      <c r="C73" s="2"/>
      <c r="D73" s="2"/>
      <c r="E73" s="2"/>
      <c r="F73" s="2"/>
    </row>
    <row r="74" spans="3:6" s="6" customFormat="1">
      <c r="C74" s="2"/>
      <c r="D74" s="2"/>
      <c r="E74" s="2"/>
      <c r="F74" s="2"/>
    </row>
    <row r="75" spans="3:6" s="6" customFormat="1">
      <c r="C75" s="2"/>
      <c r="D75" s="2"/>
      <c r="E75" s="2"/>
      <c r="F75" s="2"/>
    </row>
    <row r="76" spans="3:6" s="6" customFormat="1">
      <c r="C76" s="2"/>
      <c r="D76" s="2"/>
      <c r="E76" s="2"/>
      <c r="F76" s="2"/>
    </row>
    <row r="77" spans="3:6" s="6" customFormat="1">
      <c r="C77" s="2"/>
      <c r="D77" s="2"/>
      <c r="E77" s="2"/>
      <c r="F77" s="2"/>
    </row>
    <row r="78" spans="3:6" s="6" customFormat="1">
      <c r="C78" s="2"/>
      <c r="D78" s="2"/>
      <c r="E78" s="2"/>
      <c r="F78" s="2"/>
    </row>
    <row r="79" spans="3:6" s="6" customFormat="1">
      <c r="C79" s="2"/>
      <c r="D79" s="2"/>
      <c r="E79" s="2"/>
      <c r="F79" s="2"/>
    </row>
    <row r="80" spans="3:6" s="6" customFormat="1">
      <c r="C80" s="2"/>
      <c r="D80" s="2"/>
      <c r="E80" s="2"/>
      <c r="F80" s="2"/>
    </row>
    <row r="81" spans="3:6" s="6" customFormat="1">
      <c r="C81" s="2"/>
      <c r="D81" s="2"/>
      <c r="E81" s="2"/>
      <c r="F81" s="2"/>
    </row>
    <row r="82" spans="3:6" s="6" customFormat="1">
      <c r="C82" s="2"/>
      <c r="D82" s="2"/>
      <c r="E82" s="2"/>
      <c r="F82" s="2"/>
    </row>
    <row r="83" spans="3:6" s="6" customFormat="1">
      <c r="C83" s="2"/>
      <c r="D83" s="2"/>
      <c r="E83" s="2"/>
      <c r="F83" s="2"/>
    </row>
    <row r="84" spans="3:6" s="6" customFormat="1">
      <c r="C84" s="2"/>
      <c r="D84" s="2"/>
      <c r="E84" s="2"/>
      <c r="F84" s="2"/>
    </row>
    <row r="85" spans="3:6" s="6" customFormat="1">
      <c r="C85" s="2"/>
      <c r="D85" s="2"/>
      <c r="E85" s="2"/>
      <c r="F85" s="2"/>
    </row>
    <row r="86" spans="3:6" s="6" customFormat="1">
      <c r="C86" s="2"/>
      <c r="D86" s="2"/>
      <c r="E86" s="2"/>
      <c r="F86" s="2"/>
    </row>
    <row r="87" spans="3:6" s="6" customFormat="1">
      <c r="C87" s="2"/>
      <c r="D87" s="2"/>
      <c r="E87" s="2"/>
      <c r="F87" s="2"/>
    </row>
    <row r="88" spans="3:6" s="6" customFormat="1">
      <c r="C88" s="2"/>
      <c r="D88" s="2"/>
      <c r="E88" s="2"/>
      <c r="F88" s="2"/>
    </row>
    <row r="89" spans="3:6" s="6" customFormat="1">
      <c r="C89" s="2"/>
      <c r="D89" s="2"/>
      <c r="E89" s="2"/>
      <c r="F89" s="2"/>
    </row>
    <row r="90" spans="3:6" s="6" customFormat="1">
      <c r="C90" s="2"/>
      <c r="D90" s="2"/>
      <c r="E90" s="2"/>
      <c r="F90" s="2"/>
    </row>
    <row r="91" spans="3:6" s="6" customFormat="1">
      <c r="C91" s="2"/>
      <c r="D91" s="2"/>
      <c r="E91" s="2"/>
      <c r="F91" s="2"/>
    </row>
    <row r="92" spans="3:6" s="6" customFormat="1">
      <c r="C92" s="2"/>
      <c r="D92" s="2"/>
      <c r="E92" s="2"/>
      <c r="F92" s="2"/>
    </row>
    <row r="93" spans="3:6" s="6" customFormat="1">
      <c r="C93" s="2"/>
      <c r="D93" s="2"/>
      <c r="E93" s="2"/>
      <c r="F93" s="2"/>
    </row>
    <row r="94" spans="3:6" s="6" customFormat="1">
      <c r="C94" s="2"/>
      <c r="D94" s="2"/>
      <c r="E94" s="2"/>
      <c r="F94" s="2"/>
    </row>
    <row r="95" spans="3:6" s="6" customFormat="1">
      <c r="C95" s="2"/>
      <c r="D95" s="2"/>
      <c r="E95" s="2"/>
      <c r="F95" s="2"/>
    </row>
    <row r="96" spans="3:6" s="6" customFormat="1">
      <c r="C96" s="2"/>
      <c r="D96" s="2"/>
      <c r="E96" s="2"/>
      <c r="F96" s="2"/>
    </row>
    <row r="97" spans="3:6" s="6" customFormat="1">
      <c r="C97" s="2"/>
      <c r="D97" s="2"/>
      <c r="E97" s="2"/>
      <c r="F97" s="2"/>
    </row>
    <row r="98" spans="3:6" s="6" customFormat="1">
      <c r="C98" s="2"/>
      <c r="D98" s="2"/>
      <c r="E98" s="2"/>
      <c r="F98" s="2"/>
    </row>
    <row r="99" spans="3:6" s="6" customFormat="1">
      <c r="C99" s="2"/>
      <c r="D99" s="2"/>
      <c r="E99" s="2"/>
      <c r="F99" s="2"/>
    </row>
    <row r="100" spans="3:6" s="6" customFormat="1">
      <c r="C100" s="2"/>
      <c r="D100" s="2"/>
      <c r="E100" s="2"/>
      <c r="F100" s="2"/>
    </row>
    <row r="101" spans="3:6" s="6" customFormat="1">
      <c r="C101" s="2"/>
      <c r="D101" s="2"/>
      <c r="E101" s="2"/>
      <c r="F101" s="2"/>
    </row>
    <row r="102" spans="3:6" s="6" customFormat="1">
      <c r="C102" s="2"/>
      <c r="D102" s="2"/>
      <c r="E102" s="2"/>
      <c r="F102" s="2"/>
    </row>
    <row r="103" spans="3:6" s="6" customFormat="1">
      <c r="C103" s="2"/>
      <c r="D103" s="2"/>
      <c r="E103" s="2"/>
      <c r="F103" s="2"/>
    </row>
    <row r="104" spans="3:6" s="6" customFormat="1">
      <c r="C104" s="2"/>
      <c r="D104" s="2"/>
      <c r="E104" s="2"/>
      <c r="F104" s="2"/>
    </row>
    <row r="105" spans="3:6" s="6" customFormat="1">
      <c r="C105" s="2"/>
      <c r="D105" s="2"/>
      <c r="E105" s="2"/>
      <c r="F105" s="2"/>
    </row>
    <row r="106" spans="3:6" s="6" customFormat="1">
      <c r="C106" s="2"/>
      <c r="D106" s="2"/>
      <c r="E106" s="2"/>
      <c r="F106" s="2"/>
    </row>
    <row r="107" spans="3:6" s="6" customFormat="1">
      <c r="C107" s="2"/>
      <c r="D107" s="2"/>
      <c r="E107" s="2"/>
      <c r="F107" s="2"/>
    </row>
    <row r="108" spans="3:6" s="6" customFormat="1">
      <c r="C108" s="2"/>
      <c r="D108" s="2"/>
      <c r="E108" s="2"/>
      <c r="F108" s="2"/>
    </row>
    <row r="109" spans="3:6" s="6" customFormat="1">
      <c r="C109" s="2"/>
      <c r="D109" s="2"/>
      <c r="E109" s="2"/>
      <c r="F109" s="2"/>
    </row>
    <row r="110" spans="3:6" s="6" customFormat="1">
      <c r="C110" s="2"/>
      <c r="D110" s="2"/>
      <c r="E110" s="2"/>
      <c r="F110" s="2"/>
    </row>
    <row r="111" spans="3:6" s="6" customFormat="1">
      <c r="C111" s="2"/>
      <c r="D111" s="2"/>
      <c r="E111" s="2"/>
      <c r="F111" s="2"/>
    </row>
    <row r="112" spans="3:6" s="6" customFormat="1">
      <c r="C112" s="2"/>
      <c r="D112" s="2"/>
      <c r="E112" s="2"/>
      <c r="F112" s="2"/>
    </row>
    <row r="113" spans="2:7" s="6" customFormat="1">
      <c r="C113" s="2"/>
      <c r="D113" s="2"/>
      <c r="E113" s="2"/>
      <c r="F113" s="2"/>
    </row>
    <row r="114" spans="2:7" s="6" customFormat="1">
      <c r="C114" s="2"/>
      <c r="D114" s="2"/>
      <c r="E114" s="2"/>
      <c r="F114" s="2"/>
    </row>
    <row r="115" spans="2:7" s="6" customFormat="1">
      <c r="C115" s="2"/>
      <c r="D115" s="2"/>
      <c r="E115" s="2"/>
      <c r="F115" s="2"/>
    </row>
    <row r="116" spans="2:7" s="6" customFormat="1">
      <c r="C116" s="2"/>
      <c r="D116" s="2"/>
      <c r="E116" s="2"/>
      <c r="F116" s="2"/>
    </row>
    <row r="117" spans="2:7" s="6" customFormat="1">
      <c r="C117" s="2"/>
      <c r="D117" s="2"/>
      <c r="E117" s="2"/>
      <c r="F117" s="2"/>
    </row>
    <row r="118" spans="2:7" s="6" customFormat="1">
      <c r="C118" s="2"/>
      <c r="D118" s="2"/>
      <c r="E118" s="2"/>
      <c r="F118" s="2"/>
    </row>
    <row r="119" spans="2:7" s="6" customFormat="1">
      <c r="C119" s="2"/>
      <c r="D119" s="2"/>
      <c r="E119" s="2"/>
      <c r="F119" s="2"/>
    </row>
    <row r="120" spans="2:7" s="6" customFormat="1">
      <c r="C120" s="2"/>
      <c r="D120" s="2"/>
      <c r="E120" s="2"/>
      <c r="F120" s="2"/>
    </row>
    <row r="121" spans="2:7" s="6" customFormat="1">
      <c r="C121" s="2"/>
      <c r="D121" s="2"/>
      <c r="E121" s="2"/>
      <c r="F121" s="2"/>
    </row>
    <row r="122" spans="2:7">
      <c r="B122" s="1"/>
      <c r="C122" s="2"/>
      <c r="G122" s="1"/>
    </row>
    <row r="123" spans="2:7">
      <c r="B123" s="1"/>
      <c r="C123" s="2"/>
      <c r="G123" s="1"/>
    </row>
    <row r="124" spans="2:7">
      <c r="B124" s="1"/>
      <c r="C124" s="2"/>
      <c r="G124" s="1"/>
    </row>
    <row r="125" spans="2:7">
      <c r="B125" s="1"/>
      <c r="C125" s="2"/>
      <c r="G125" s="1"/>
    </row>
    <row r="126" spans="2:7">
      <c r="B126" s="1"/>
      <c r="C126" s="2"/>
      <c r="G126" s="1"/>
    </row>
    <row r="127" spans="2:7">
      <c r="B127" s="1"/>
      <c r="C127" s="2"/>
      <c r="G127" s="1"/>
    </row>
  </sheetData>
  <autoFilter ref="A2:G7">
    <sortState ref="A3:G83">
      <sortCondition ref="A2:A23"/>
    </sortState>
  </autoFilter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2013-10-11T18:22:38Z</dcterms:modified>
</cp:coreProperties>
</file>