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15" windowWidth="15330" windowHeight="9210"/>
  </bookViews>
  <sheets>
    <sheet name="VIATICOS" sheetId="13" r:id="rId1"/>
    <sheet name="Hoja1" sheetId="17" state="hidden" r:id="rId2"/>
  </sheets>
  <definedNames>
    <definedName name="_xlnm._FilterDatabase" localSheetId="0" hidden="1">VIATICOS!$A$2:$G$2</definedName>
  </definedNames>
  <calcPr calcId="125725"/>
</workbook>
</file>

<file path=xl/calcChain.xml><?xml version="1.0" encoding="utf-8"?>
<calcChain xmlns="http://schemas.openxmlformats.org/spreadsheetml/2006/main">
  <c r="E45" i="13"/>
  <c r="E7"/>
  <c r="G7" s="1"/>
  <c r="E4"/>
  <c r="E6"/>
  <c r="G6" s="1"/>
  <c r="E3" l="1"/>
  <c r="G32"/>
  <c r="G36" l="1"/>
  <c r="G35"/>
  <c r="G21"/>
  <c r="G44"/>
  <c r="G43"/>
  <c r="G38"/>
  <c r="G39"/>
  <c r="E17"/>
  <c r="G17" s="1"/>
  <c r="E29"/>
  <c r="G29" s="1"/>
  <c r="E18"/>
  <c r="G18" s="1"/>
  <c r="G42"/>
  <c r="E26"/>
  <c r="E23"/>
  <c r="G23" s="1"/>
  <c r="G46"/>
  <c r="G13"/>
  <c r="E27"/>
  <c r="E14"/>
  <c r="G14" s="1"/>
  <c r="E19" l="1"/>
  <c r="E28"/>
  <c r="E25"/>
  <c r="E16"/>
  <c r="G16" s="1"/>
  <c r="G11" l="1"/>
  <c r="E12"/>
  <c r="G12" s="1"/>
  <c r="E37"/>
  <c r="E22"/>
  <c r="E33"/>
  <c r="E15"/>
  <c r="E20"/>
  <c r="G3" l="1"/>
  <c r="G4"/>
  <c r="G8"/>
  <c r="G9"/>
  <c r="G10"/>
  <c r="G15"/>
  <c r="G20"/>
  <c r="G19"/>
  <c r="G22"/>
  <c r="G24"/>
  <c r="G25"/>
  <c r="G27"/>
  <c r="G26"/>
  <c r="G28"/>
  <c r="G31"/>
  <c r="G33"/>
  <c r="G37"/>
  <c r="G41"/>
  <c r="G47"/>
  <c r="E5"/>
  <c r="G5" s="1"/>
  <c r="E30"/>
  <c r="G30" s="1"/>
</calcChain>
</file>

<file path=xl/sharedStrings.xml><?xml version="1.0" encoding="utf-8"?>
<sst xmlns="http://schemas.openxmlformats.org/spreadsheetml/2006/main" count="164" uniqueCount="102">
  <si>
    <t>CARGO</t>
  </si>
  <si>
    <t>NOMBRE</t>
  </si>
  <si>
    <t>COMISIÓN</t>
  </si>
  <si>
    <t>CUOTA DIARIA</t>
  </si>
  <si>
    <t>VIÁTICOS</t>
  </si>
  <si>
    <t>GASTOS DE CAMINO</t>
  </si>
  <si>
    <t>TOTAL PAGADO</t>
  </si>
  <si>
    <t>JEFE DE DEPARTAMENTO</t>
  </si>
  <si>
    <t>DIRECTOR DE AREA</t>
  </si>
  <si>
    <t>LUIS ALBERTO PLASCENCIA OSUNA</t>
  </si>
  <si>
    <t>CESAR SEGURA PADILLA</t>
  </si>
  <si>
    <t>JUAN ALONSO APODACA FELIX</t>
  </si>
  <si>
    <t>BALDOMERO LOPEZ FIGUEROA</t>
  </si>
  <si>
    <t>HECTOR BERMUDEZ HUERTA</t>
  </si>
  <si>
    <t>ADRIAN ATAULFO ZEPEDA MILANEZ</t>
  </si>
  <si>
    <t>SUPERVISOR DE OBRA</t>
  </si>
  <si>
    <t>COORDINADOR DE AREA</t>
  </si>
  <si>
    <t>SUPERVISOR TECNICO</t>
  </si>
  <si>
    <t>VICTOR HUGO MURRIETA ORTIZ</t>
  </si>
  <si>
    <t>GILBERTO AYALA ANAYA</t>
  </si>
  <si>
    <t>SUBDIRECTOR</t>
  </si>
  <si>
    <t>LUIS ALBERTO NORIEGA ESPARZA</t>
  </si>
  <si>
    <t>JUAN PEDRO SALAZAR ENCINAS</t>
  </si>
  <si>
    <t>ELBA DEL CARMEN GUAJARDO AGUAYO</t>
  </si>
  <si>
    <t>SECRETARIO PARTICULAR</t>
  </si>
  <si>
    <t>SECRETARIO DE DESARROLLO SOCIAL</t>
  </si>
  <si>
    <t>AUXILIAR OPERATIVO</t>
  </si>
  <si>
    <t>DIRECTOR GENERAL DE ADMINISTRACION</t>
  </si>
  <si>
    <t>NORBERTO CHARGOY LANDAVAZO</t>
  </si>
  <si>
    <t>ANDREA GARCIA CALLES</t>
  </si>
  <si>
    <t>MANUEL GARCIA VALENCIA</t>
  </si>
  <si>
    <t>COORDINADOR DE VOLUNTARIADO</t>
  </si>
  <si>
    <t>HECTOR VALDEZ BUELNA</t>
  </si>
  <si>
    <t>JESUS CONCEPCION VALENCIA MORENO</t>
  </si>
  <si>
    <t>PROFESIONISTA ESPECIALIZADO</t>
  </si>
  <si>
    <t>09-13 ABRIL 2014. BACANORA, YECORA Y LA COLORADA, SON. ENTREGA RECEPCION DE OBRAS.</t>
  </si>
  <si>
    <t>14-16 ABRIL 2014. QUIRIEGO, ROSARIO, ETCHOJOA Y HUATABAMPO, SON. SUPERVISAR AVANCES Y CIERRES DE OBRAS FAFEF.</t>
  </si>
  <si>
    <t>CARLOS DAVID HERNANDEZ MIDINA</t>
  </si>
  <si>
    <t>09-11 ABRIL 2014. ETCHOJOA Y HUATABAMPO, SON. ACTA ENTREGA RECEPCION DEL PROGRAMA DE FONDO DE APORTACIONES PARA EL FORTALECIMIENTO DE ENTIDADES FEDERATIVAS.</t>
  </si>
  <si>
    <t>08-11 ABRIL 2014. MOCTEZUMA, SON. JORNADA COMUNITARIA Y CRUZADA DE VALORES.</t>
  </si>
  <si>
    <t>RAMON ROBERTO YEPIZ VILLEGAS</t>
  </si>
  <si>
    <t>01-04 ABRIL 2014. QUIRIEGO, SON. ENTREGA DE APOYOS ADULTOS MAYORES.</t>
  </si>
  <si>
    <t>02 ABRIL 2014. VISITA OFICINA MUNICIPAL GUAYMAS, SON.</t>
  </si>
  <si>
    <t>07-09 ABRIL 2014. GUAYMAS, OBREGON, Y NAVOJOA, SON. VISITA A OFICINAS MUNICIPALES PARA TRATAR NECESIDADES Y PRESUPUESTO.</t>
  </si>
  <si>
    <t>01-04 ABRIL 2014. CABORCA, SONOYTA, SNA LUIS RIO COLORADO Y PUERTO PEÑASCO,SON. ENTREGA DE APOYO A ADULTOS MAYORES</t>
  </si>
  <si>
    <t>MARCO ANTONIO NORIEGA BELTRAN</t>
  </si>
  <si>
    <t>GUADALUPE CONTRERAS SANDOVAL</t>
  </si>
  <si>
    <t>14-17 ABRIL 2014. EMPALME, SAN IGNACIO RIO MUERTO, CAJEME, VILLA JUAREZ Y NAVOJOA,SON. LEVANTAMIENTO DE NECESIDADES DE OBRA A BENEFICIARIOS DEL PROGRAMA AHORRANDO PARA UNA VIVIENDA DIGNA.</t>
  </si>
  <si>
    <t>09 ABRIL 2014. CABORCA, SON. VERIFICACION Y SEGUIMIENTO DE OBRA HIDRAULICA.</t>
  </si>
  <si>
    <t>09-11 ABRIL 2014.CAJEME, QUIRIEGO, ROSARIO Y SIRM,SON. SUPERVISION DE AVANCES DE OBRA FAFEF Y PIES DE CASAS.</t>
  </si>
  <si>
    <t>11 ABRIL 2014. CUCURPE,SON. SUPERVISION DE OBRAS FAFEF.</t>
  </si>
  <si>
    <t>CARLOS MARTIN MORALES DIAZ</t>
  </si>
  <si>
    <t>23 ABRIL 2014. SANTA ANA Y CUCURPE,SON. SUPERVISION DE OBRAS FAFEF 2013.</t>
  </si>
  <si>
    <t>23 ABRIL 2014. SANTA CRUZ, SON. SUPERVISION DE OBRAS FAFEF 2013.</t>
  </si>
  <si>
    <t>23-25 ABRIL 2014. CANANEA Y BACOACHI,SON. SUPERVISION DE OBRAS FAFEF 2013.</t>
  </si>
  <si>
    <t>10-11 ABRIL 2014. CAJEME,SON.  ENTREGA DE BECAS Y ESTIMULOS EDUCATIVOS.</t>
  </si>
  <si>
    <t>29 ABRIL 2014. CAJEME,SON. ENTREGA DE MATERIAL AHORRANDO PARA UNA VIVIENDA DIGNA</t>
  </si>
  <si>
    <t>21-22 ABRIL 2014. GUAYMAS, SON. REUNION CON PERSONAL DEL MUNICIPIO.</t>
  </si>
  <si>
    <t>21 ABRIL 2014. GUAYMAS,SON. REUNICICE CON PERSONAL PARA ACTUALIZACION DE INVENTARIO.</t>
  </si>
  <si>
    <t>FRANCISCO JAVIER DE LOS REYES GRAY</t>
  </si>
  <si>
    <t>08-10 ABRIL 2014. SAN PEDRO DE LA CUEVA, VILLA PESQUEIRA, MAZATAN Y SUAQUI GRANDE,SON. LEVANTAMIENTOS DE FIRMA DE ACTAS DE ENTREGA-RECEPCION DE MATERIALES DEL PROGRAMA AHORRANDO PARA UNA VIVIENDA DIGNA.-</t>
  </si>
  <si>
    <t>09 ABRIL 2014. POBLADO MIGUEL ALEMAN,SON. ENCUENTRO CON BENEFICIARIOS DE PROGRAMAS SOCIALES Y COMITES DE CNCH.</t>
  </si>
  <si>
    <t>OMAR VALENCIA LOPEZ</t>
  </si>
  <si>
    <t>16 ABRIL 2014. GUAYMAS,SON. EVENTO FERIA DEL MARISCO QUE SE LLEVA A CABO EN COORDINACION CON LA OFICINA MUNICIPAL: JORNADA COMUNITARIA DONDE ACUDIRAN COMITES CIUDADANOS DEL MUNICIPIO.</t>
  </si>
  <si>
    <t>08 ABRIL 2014. ETCHOJOA,SON. REUNION CON BENEFICIARIOS DE PROGRAMAS SOCIALES Y COMITES COMUNITARIOS DE LA CRUZADA NACIOINAL CONTRA EL HAMBRE.</t>
  </si>
  <si>
    <t>09-10 ABRIL 2014. GUAYMAS Y CAJEME,SON. ENTREGA DE BECAS Y ESTIMULOS EDUCATIVOS DEL ESTADO.</t>
  </si>
  <si>
    <t>JOSE GUILLERMO AYALA CARRILLO</t>
  </si>
  <si>
    <t>28-30 ABRIL 2014. OBREGON Y NAVOJOA, SON. REUNION CON LAS OFICINAS MUNICIPALES.</t>
  </si>
  <si>
    <t>22-25 ABRIL 2014.  OBREGON Y NAVOJOA, SON. REUNION CON PROVEEDORES DE LAS LOCALIDADES.</t>
  </si>
  <si>
    <t>22-24 ABRIL 2014. OBREGON, SON. REUNION CON EL PERSONAL DE LAS OFICINAS MUNICIPALES PARA CAPACITAR SOBRE EL TEMA DE CALIDAD.</t>
  </si>
  <si>
    <t>03 ABRIL 2014. GUAYMAS, SON. ACTUALIZACION DINVENTARIO</t>
  </si>
  <si>
    <t>07-08 ABRIL 2014. MOCTEZUMA Y BAVISPE, SON. REVISIONM FISICA Y DOCUMENTAL DE PROYECTOS ELECTRICOS.</t>
  </si>
  <si>
    <t>11 ABRIL 2014. OPODEPE Y URES, SON. VERIFICACION Y SEGUIMIENTO DE OBRAS DEL PROGRAMA FAFEF.</t>
  </si>
  <si>
    <t>09-12 ABRIL 2014. CUCURPE Y TRINCHERAS, SON. SUPERVISION DE OBRAS EMPLEO TEMPORAL.</t>
  </si>
  <si>
    <t>09 ABRIL 2014. OPODEPE, SON. ENTREGA  RECEPCION DE MATERIALES DEL PROGRAMA AHORRANDO PARA UNA VIVIENDA DIGNA.</t>
  </si>
  <si>
    <t>11 ABRIL 2014. GUAYMAS,SON. REUNION CON PERSONAL.</t>
  </si>
  <si>
    <t>14-16 ABRIL 2014. BACADEHUACHI, VILLA HIDALGO Y NACORI CHICO, SON. TRABAJO PREVIO AENTREGA DE OBRAS FAFEF Y AHORRANDO PARA UNA VIVIENDA DIGNA.</t>
  </si>
  <si>
    <t>15-16 ABRIL 2014. NAVOJOA Y OBREGON, SON. SUPERVISION DE NECESIDADES ADMINISTRATIVAS.</t>
  </si>
  <si>
    <t>GUADALIPE FLORES RASCON</t>
  </si>
  <si>
    <t>03 ABRIL 2014 CARBO, SON. ENTREGA DE MATERIAL DEL PROGRAMA AHORRANDO PARA UNA VIVIENDA DIGNA.</t>
  </si>
  <si>
    <t xml:space="preserve">3-04 ABRIL 2014. EMPALME Y NAVOJOA, SON. JORNADAS COMUNITARIAS. </t>
  </si>
  <si>
    <t xml:space="preserve">SUBDIRECTOR </t>
  </si>
  <si>
    <t>03 ABRIL 2014. CARBO, SON. ENTREGA DE MATERIAL AHORRANDO PARA UNA VIVIENDA DIGNA.</t>
  </si>
  <si>
    <t>COORDINADOR REGIONAL</t>
  </si>
  <si>
    <t xml:space="preserve"> 10 ABRIL 2014 CAJEME,SON. ENTREGA DE BECAS A ALUMNOS DE PRIMARIA Y SECUNDARIA.</t>
  </si>
  <si>
    <t xml:space="preserve">09 ABRIL 2014. POBLADO MIGUEL ALEMAN,SON. ENCUENTRO CON BENEFICIARIOS DE PROGRAMAS SOCIALES Y COMITES DE CNCH. </t>
  </si>
  <si>
    <t>09 ABRIL 2014. POBLADO MIGUEL ALEMAN,SON. REUNION CON BENEFICIARIOS DE PROGRAMAS SOCIALES Y COMITES COMUNITARIOS DE LA CRUZADA NACIONAL CONTRA EL HAMBRE.</t>
  </si>
  <si>
    <t>14-16 ABRIL 2014. NAVOJOA Y CAJEME,SON. REALIZAR VISITAS Y ACUERDOS CON COMITES CIUDADANOS.</t>
  </si>
  <si>
    <t xml:space="preserve"> 03 ABRIL 2014. CARBO,SON. ENTREGA DE MATERIAL DEL PROGRAMA AHORRANDO PARA UNA VIVIENDA DIGNA.</t>
  </si>
  <si>
    <t>SUPERVISOR REGIONAL</t>
  </si>
  <si>
    <t>HECTOR FRANCISCO CONTRERAS CASTRO</t>
  </si>
  <si>
    <t xml:space="preserve">SUBSECRETARIO </t>
  </si>
  <si>
    <t>1-2/ ABRIL 2014 NOGALES,SON. REUNION CON ALCALDE PARA DETERMINAR PROYECTOS DE OBRAS 2014</t>
  </si>
  <si>
    <t xml:space="preserve">9-11 ABRIL 2014 CAJEME, QUIRIEGO,ROSARIO Y SIRM,SON. SUPERVISAR AVANCES DE LAS OBRAS </t>
  </si>
  <si>
    <t>JUAN FERNANDO CORDOVA OTHON</t>
  </si>
  <si>
    <t>CORDINADOR DE AREA</t>
  </si>
  <si>
    <t>1-2 ABRIL NOGALES,SON. REUNION CON ALCALDE PARA DETERMINAR PROYECTOS DE OBRAS</t>
  </si>
  <si>
    <t>ISRAEL HUMBERTO LEYVA MARTINEZ</t>
  </si>
  <si>
    <t>24-26 ABRIL 2014. SAN LUIS RIO COLORADO,SON. VERIFICACION DE TERMINACION DE OBRAS FAFEF.</t>
  </si>
  <si>
    <t>03 ABRIL 2014. CARBO,SON. ENTREGA DE MATERIALES DEL PROGRAMA AHORRANDO PARA UNA VIVIENDA DIGNA.</t>
  </si>
  <si>
    <t>25-27 ABRIL 2014. VILLAHIDALGO, BACADEHUACHI Y NACORI CHICO,SON. 253. INFRA.139.</t>
  </si>
  <si>
    <t>30 ABRIL-01 MAYO 2014. PUERTO LOBOS, CABORCA,SON. SUPERVISION Y FINIQUITO D EOBRA DE AGUA POTABLE.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</si>
</sst>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Arial"/>
      <family val="2"/>
    </font>
    <font>
      <sz val="10"/>
      <color theme="1" tint="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vertical="center"/>
    </xf>
    <xf numFmtId="44" fontId="2" fillId="0" borderId="0" xfId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4" fontId="2" fillId="0" borderId="0" xfId="1" applyFont="1" applyFill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vertical="center" wrapText="1"/>
    </xf>
    <xf numFmtId="44" fontId="5" fillId="3" borderId="1" xfId="1" applyFont="1" applyFill="1" applyBorder="1" applyAlignment="1">
      <alignment horizontal="left" vertical="center"/>
    </xf>
    <xf numFmtId="44" fontId="5" fillId="3" borderId="1" xfId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4" fontId="5" fillId="0" borderId="1" xfId="1" applyFont="1" applyFill="1" applyBorder="1" applyAlignment="1">
      <alignment horizontal="left" vertical="center"/>
    </xf>
    <xf numFmtId="44" fontId="5" fillId="0" borderId="1" xfId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4" fontId="5" fillId="0" borderId="1" xfId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44" fontId="5" fillId="3" borderId="1" xfId="1" applyFont="1" applyFill="1" applyBorder="1" applyAlignment="1">
      <alignment horizontal="right" vertical="center"/>
    </xf>
    <xf numFmtId="44" fontId="5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44" fontId="6" fillId="3" borderId="1" xfId="1" applyFont="1" applyFill="1" applyBorder="1" applyAlignment="1">
      <alignment horizontal="left" vertical="center"/>
    </xf>
    <xf numFmtId="44" fontId="6" fillId="0" borderId="1" xfId="1" applyFont="1" applyFill="1" applyBorder="1" applyAlignment="1">
      <alignment horizontal="left" vertical="center"/>
    </xf>
    <xf numFmtId="44" fontId="6" fillId="3" borderId="1" xfId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44" fontId="5" fillId="0" borderId="1" xfId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44" fontId="5" fillId="0" borderId="1" xfId="1" applyFont="1" applyBorder="1"/>
    <xf numFmtId="49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vertical="center" wrapText="1"/>
    </xf>
    <xf numFmtId="44" fontId="5" fillId="4" borderId="1" xfId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/>
    </xf>
    <xf numFmtId="44" fontId="5" fillId="4" borderId="1" xfId="1" applyFont="1" applyFill="1" applyBorder="1" applyAlignment="1">
      <alignment horizontal="left" vertical="center"/>
    </xf>
    <xf numFmtId="44" fontId="6" fillId="4" borderId="1" xfId="1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44" fontId="5" fillId="3" borderId="1" xfId="1" applyFont="1" applyFill="1" applyBorder="1"/>
    <xf numFmtId="164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44" fontId="5" fillId="4" borderId="1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7"/>
  <sheetViews>
    <sheetView tabSelected="1" zoomScaleNormal="100" workbookViewId="0">
      <selection activeCell="B57" sqref="B57"/>
    </sheetView>
  </sheetViews>
  <sheetFormatPr baseColWidth="10" defaultRowHeight="12.75"/>
  <cols>
    <col min="1" max="1" width="36.7109375" style="6" bestFit="1" customWidth="1"/>
    <col min="2" max="2" width="29.28515625" style="4" bestFit="1" customWidth="1"/>
    <col min="3" max="3" width="51.5703125" style="3" customWidth="1"/>
    <col min="4" max="4" width="13.85546875" style="2" customWidth="1"/>
    <col min="5" max="5" width="13.85546875" style="2" bestFit="1" customWidth="1"/>
    <col min="6" max="6" width="13.7109375" style="2" customWidth="1"/>
    <col min="7" max="7" width="13.5703125" style="2" customWidth="1"/>
    <col min="8" max="16384" width="11.42578125" style="1"/>
  </cols>
  <sheetData>
    <row r="1" spans="1:7" ht="15.75" customHeight="1" thickBot="1">
      <c r="A1" s="31" t="s">
        <v>4</v>
      </c>
      <c r="B1" s="31"/>
      <c r="C1" s="31"/>
      <c r="D1" s="31"/>
      <c r="E1" s="31"/>
      <c r="F1" s="31"/>
      <c r="G1" s="31"/>
    </row>
    <row r="2" spans="1:7" s="4" customFormat="1" ht="30" customHeight="1" thickBot="1">
      <c r="A2" s="9" t="s">
        <v>1</v>
      </c>
      <c r="B2" s="7" t="s">
        <v>0</v>
      </c>
      <c r="C2" s="7" t="s">
        <v>2</v>
      </c>
      <c r="D2" s="10" t="s">
        <v>3</v>
      </c>
      <c r="E2" s="10" t="s">
        <v>4</v>
      </c>
      <c r="F2" s="10" t="s">
        <v>5</v>
      </c>
      <c r="G2" s="10" t="s">
        <v>6</v>
      </c>
    </row>
    <row r="3" spans="1:7" s="5" customFormat="1" ht="39" thickBot="1">
      <c r="A3" s="11" t="s">
        <v>14</v>
      </c>
      <c r="B3" s="12" t="s">
        <v>7</v>
      </c>
      <c r="C3" s="13" t="s">
        <v>49</v>
      </c>
      <c r="D3" s="14">
        <v>750</v>
      </c>
      <c r="E3" s="14">
        <f>+D3*2</f>
        <v>1500</v>
      </c>
      <c r="F3" s="14">
        <v>300</v>
      </c>
      <c r="G3" s="15">
        <f t="shared" ref="G3:G47" si="0">+E3+F3</f>
        <v>1800</v>
      </c>
    </row>
    <row r="4" spans="1:7" s="5" customFormat="1" ht="39" thickBot="1">
      <c r="A4" s="16" t="s">
        <v>14</v>
      </c>
      <c r="B4" s="17" t="s">
        <v>7</v>
      </c>
      <c r="C4" s="18" t="s">
        <v>36</v>
      </c>
      <c r="D4" s="19">
        <v>500</v>
      </c>
      <c r="E4" s="19">
        <f>+D4*2</f>
        <v>1000</v>
      </c>
      <c r="F4" s="19">
        <v>220</v>
      </c>
      <c r="G4" s="20">
        <f t="shared" si="0"/>
        <v>1220</v>
      </c>
    </row>
    <row r="5" spans="1:7" s="5" customFormat="1" ht="26.25" thickBot="1">
      <c r="A5" s="11" t="s">
        <v>29</v>
      </c>
      <c r="B5" s="12" t="s">
        <v>31</v>
      </c>
      <c r="C5" s="21" t="s">
        <v>39</v>
      </c>
      <c r="D5" s="15">
        <v>1000</v>
      </c>
      <c r="E5" s="15">
        <f>+D5*3</f>
        <v>3000</v>
      </c>
      <c r="F5" s="15">
        <v>0</v>
      </c>
      <c r="G5" s="15">
        <f t="shared" si="0"/>
        <v>3000</v>
      </c>
    </row>
    <row r="6" spans="1:7" s="5" customFormat="1" ht="26.25" thickBot="1">
      <c r="A6" s="22" t="s">
        <v>12</v>
      </c>
      <c r="B6" s="17" t="s">
        <v>16</v>
      </c>
      <c r="C6" s="18" t="s">
        <v>35</v>
      </c>
      <c r="D6" s="20">
        <v>500</v>
      </c>
      <c r="E6" s="23">
        <f>+D6*4</f>
        <v>2000</v>
      </c>
      <c r="F6" s="20">
        <v>220</v>
      </c>
      <c r="G6" s="20">
        <f t="shared" si="0"/>
        <v>2220</v>
      </c>
    </row>
    <row r="7" spans="1:7" s="5" customFormat="1" ht="51.75" thickBot="1">
      <c r="A7" s="24" t="s">
        <v>37</v>
      </c>
      <c r="B7" s="12" t="s">
        <v>16</v>
      </c>
      <c r="C7" s="21" t="s">
        <v>38</v>
      </c>
      <c r="D7" s="15">
        <v>500</v>
      </c>
      <c r="E7" s="25">
        <f>+D7*2</f>
        <v>1000</v>
      </c>
      <c r="F7" s="15">
        <v>220</v>
      </c>
      <c r="G7" s="15">
        <f t="shared" si="0"/>
        <v>1220</v>
      </c>
    </row>
    <row r="8" spans="1:7" s="5" customFormat="1" ht="26.25" thickBot="1">
      <c r="A8" s="16" t="s">
        <v>51</v>
      </c>
      <c r="B8" s="17" t="s">
        <v>16</v>
      </c>
      <c r="C8" s="26" t="s">
        <v>52</v>
      </c>
      <c r="D8" s="20">
        <v>0</v>
      </c>
      <c r="E8" s="23">
        <v>0</v>
      </c>
      <c r="F8" s="20">
        <v>220</v>
      </c>
      <c r="G8" s="20">
        <f t="shared" si="0"/>
        <v>220</v>
      </c>
    </row>
    <row r="9" spans="1:7" s="5" customFormat="1" ht="26.25" thickBot="1">
      <c r="A9" s="11" t="s">
        <v>10</v>
      </c>
      <c r="B9" s="12" t="s">
        <v>16</v>
      </c>
      <c r="C9" s="13" t="s">
        <v>50</v>
      </c>
      <c r="D9" s="15">
        <v>0</v>
      </c>
      <c r="E9" s="25">
        <v>0</v>
      </c>
      <c r="F9" s="15">
        <v>220</v>
      </c>
      <c r="G9" s="15">
        <f t="shared" si="0"/>
        <v>220</v>
      </c>
    </row>
    <row r="10" spans="1:7" s="5" customFormat="1" ht="26.25" thickBot="1">
      <c r="A10" s="38" t="s">
        <v>10</v>
      </c>
      <c r="B10" s="39" t="s">
        <v>16</v>
      </c>
      <c r="C10" s="40" t="s">
        <v>48</v>
      </c>
      <c r="D10" s="41">
        <v>0</v>
      </c>
      <c r="E10" s="41">
        <v>0</v>
      </c>
      <c r="F10" s="41">
        <v>220</v>
      </c>
      <c r="G10" s="41">
        <f t="shared" si="0"/>
        <v>220</v>
      </c>
    </row>
    <row r="11" spans="1:7" s="5" customFormat="1" ht="26.25" thickBot="1">
      <c r="A11" s="24" t="s">
        <v>23</v>
      </c>
      <c r="B11" s="12" t="s">
        <v>27</v>
      </c>
      <c r="C11" s="13" t="s">
        <v>42</v>
      </c>
      <c r="D11" s="15">
        <v>0</v>
      </c>
      <c r="E11" s="15">
        <v>0</v>
      </c>
      <c r="F11" s="15">
        <v>400</v>
      </c>
      <c r="G11" s="15">
        <f>+E11+F11</f>
        <v>400</v>
      </c>
    </row>
    <row r="12" spans="1:7" s="5" customFormat="1" ht="39" thickBot="1">
      <c r="A12" s="22" t="s">
        <v>23</v>
      </c>
      <c r="B12" s="17" t="s">
        <v>27</v>
      </c>
      <c r="C12" s="26" t="s">
        <v>43</v>
      </c>
      <c r="D12" s="20">
        <v>1200</v>
      </c>
      <c r="E12" s="20">
        <f>+D12*2</f>
        <v>2400</v>
      </c>
      <c r="F12" s="20">
        <v>400</v>
      </c>
      <c r="G12" s="20">
        <f>+E12+F12</f>
        <v>2800</v>
      </c>
    </row>
    <row r="13" spans="1:7" s="5" customFormat="1" ht="26.25" thickBot="1">
      <c r="A13" s="24" t="s">
        <v>23</v>
      </c>
      <c r="B13" s="12" t="s">
        <v>27</v>
      </c>
      <c r="C13" s="21" t="s">
        <v>75</v>
      </c>
      <c r="D13" s="15">
        <v>0</v>
      </c>
      <c r="E13" s="15">
        <v>0</v>
      </c>
      <c r="F13" s="15">
        <v>350</v>
      </c>
      <c r="G13" s="15">
        <f>+E13+F13</f>
        <v>350</v>
      </c>
    </row>
    <row r="14" spans="1:7" s="5" customFormat="1" ht="26.25" thickBot="1">
      <c r="A14" s="42" t="s">
        <v>23</v>
      </c>
      <c r="B14" s="39" t="s">
        <v>27</v>
      </c>
      <c r="C14" s="43" t="s">
        <v>77</v>
      </c>
      <c r="D14" s="44">
        <v>1200</v>
      </c>
      <c r="E14" s="41">
        <f>+D14*1</f>
        <v>1200</v>
      </c>
      <c r="F14" s="41">
        <v>0</v>
      </c>
      <c r="G14" s="41">
        <f>+E14+F14</f>
        <v>1200</v>
      </c>
    </row>
    <row r="15" spans="1:7" s="5" customFormat="1" ht="26.25" thickBot="1">
      <c r="A15" s="24" t="s">
        <v>23</v>
      </c>
      <c r="B15" s="12" t="s">
        <v>27</v>
      </c>
      <c r="C15" s="13" t="s">
        <v>57</v>
      </c>
      <c r="D15" s="15">
        <v>1200</v>
      </c>
      <c r="E15" s="15">
        <f>+D15*1</f>
        <v>1200</v>
      </c>
      <c r="F15" s="15">
        <v>400</v>
      </c>
      <c r="G15" s="15">
        <f t="shared" si="0"/>
        <v>1600</v>
      </c>
    </row>
    <row r="16" spans="1:7" s="5" customFormat="1" ht="26.25" thickBot="1">
      <c r="A16" s="42" t="s">
        <v>23</v>
      </c>
      <c r="B16" s="39" t="s">
        <v>27</v>
      </c>
      <c r="C16" s="43" t="s">
        <v>67</v>
      </c>
      <c r="D16" s="44">
        <v>1200</v>
      </c>
      <c r="E16" s="41">
        <f>+D16*2</f>
        <v>2400</v>
      </c>
      <c r="F16" s="41">
        <v>0</v>
      </c>
      <c r="G16" s="41">
        <f t="shared" si="0"/>
        <v>2400</v>
      </c>
    </row>
    <row r="17" spans="1:7" ht="64.5" thickBot="1">
      <c r="A17" s="24" t="s">
        <v>59</v>
      </c>
      <c r="B17" s="12" t="s">
        <v>83</v>
      </c>
      <c r="C17" s="21" t="s">
        <v>60</v>
      </c>
      <c r="D17" s="15">
        <v>800</v>
      </c>
      <c r="E17" s="15">
        <f>+D17*2</f>
        <v>1600</v>
      </c>
      <c r="F17" s="15">
        <v>300</v>
      </c>
      <c r="G17" s="15">
        <f t="shared" si="0"/>
        <v>1900</v>
      </c>
    </row>
    <row r="18" spans="1:7" s="5" customFormat="1" ht="26.25" thickBot="1">
      <c r="A18" s="22" t="s">
        <v>19</v>
      </c>
      <c r="B18" s="17" t="s">
        <v>20</v>
      </c>
      <c r="C18" s="18" t="s">
        <v>80</v>
      </c>
      <c r="D18" s="27">
        <v>1000</v>
      </c>
      <c r="E18" s="20">
        <f>+D18*1</f>
        <v>1000</v>
      </c>
      <c r="F18" s="20">
        <v>0</v>
      </c>
      <c r="G18" s="20">
        <f t="shared" si="0"/>
        <v>1000</v>
      </c>
    </row>
    <row r="19" spans="1:7" ht="39" thickBot="1">
      <c r="A19" s="11" t="s">
        <v>19</v>
      </c>
      <c r="B19" s="12" t="s">
        <v>20</v>
      </c>
      <c r="C19" s="21" t="s">
        <v>65</v>
      </c>
      <c r="D19" s="14">
        <v>1000</v>
      </c>
      <c r="E19" s="28">
        <f>+D19*1</f>
        <v>1000</v>
      </c>
      <c r="F19" s="28">
        <v>0</v>
      </c>
      <c r="G19" s="15">
        <f>+E19+F19</f>
        <v>1000</v>
      </c>
    </row>
    <row r="20" spans="1:7" ht="26.25" thickBot="1">
      <c r="A20" s="16" t="s">
        <v>19</v>
      </c>
      <c r="B20" s="17" t="s">
        <v>20</v>
      </c>
      <c r="C20" s="26" t="s">
        <v>55</v>
      </c>
      <c r="D20" s="19">
        <v>1000</v>
      </c>
      <c r="E20" s="29">
        <f>+D20*1</f>
        <v>1000</v>
      </c>
      <c r="F20" s="29">
        <v>0</v>
      </c>
      <c r="G20" s="20">
        <f t="shared" si="0"/>
        <v>1000</v>
      </c>
    </row>
    <row r="21" spans="1:7" ht="64.5" thickBot="1">
      <c r="A21" s="11" t="s">
        <v>19</v>
      </c>
      <c r="B21" s="12" t="s">
        <v>20</v>
      </c>
      <c r="C21" s="21" t="s">
        <v>63</v>
      </c>
      <c r="D21" s="15">
        <v>0</v>
      </c>
      <c r="E21" s="15">
        <v>0</v>
      </c>
      <c r="F21" s="15">
        <v>300</v>
      </c>
      <c r="G21" s="15">
        <f t="shared" si="0"/>
        <v>300</v>
      </c>
    </row>
    <row r="22" spans="1:7" ht="64.5" thickBot="1">
      <c r="A22" s="16" t="s">
        <v>46</v>
      </c>
      <c r="B22" s="17" t="s">
        <v>15</v>
      </c>
      <c r="C22" s="26" t="s">
        <v>47</v>
      </c>
      <c r="D22" s="19">
        <v>500</v>
      </c>
      <c r="E22" s="29">
        <f>+D22*3</f>
        <v>1500</v>
      </c>
      <c r="F22" s="29">
        <v>220</v>
      </c>
      <c r="G22" s="20">
        <f t="shared" si="0"/>
        <v>1720</v>
      </c>
    </row>
    <row r="23" spans="1:7" ht="26.25" thickBot="1">
      <c r="A23" s="11" t="s">
        <v>78</v>
      </c>
      <c r="B23" s="12" t="s">
        <v>34</v>
      </c>
      <c r="C23" s="21" t="s">
        <v>73</v>
      </c>
      <c r="D23" s="14">
        <v>500</v>
      </c>
      <c r="E23" s="28">
        <f>+D23*3</f>
        <v>1500</v>
      </c>
      <c r="F23" s="28">
        <v>220</v>
      </c>
      <c r="G23" s="15">
        <f t="shared" si="0"/>
        <v>1720</v>
      </c>
    </row>
    <row r="24" spans="1:7" ht="26.25" thickBot="1">
      <c r="A24" s="38" t="s">
        <v>13</v>
      </c>
      <c r="B24" s="39" t="s">
        <v>16</v>
      </c>
      <c r="C24" s="43" t="s">
        <v>72</v>
      </c>
      <c r="D24" s="41">
        <v>0</v>
      </c>
      <c r="E24" s="41">
        <v>0</v>
      </c>
      <c r="F24" s="41">
        <v>220</v>
      </c>
      <c r="G24" s="41">
        <f t="shared" si="0"/>
        <v>220</v>
      </c>
    </row>
    <row r="25" spans="1:7" ht="26.25" thickBot="1">
      <c r="A25" s="11" t="s">
        <v>32</v>
      </c>
      <c r="B25" s="12" t="s">
        <v>8</v>
      </c>
      <c r="C25" s="21" t="s">
        <v>68</v>
      </c>
      <c r="D25" s="15">
        <v>800</v>
      </c>
      <c r="E25" s="15">
        <f>+D25*3</f>
        <v>2400</v>
      </c>
      <c r="F25" s="15">
        <v>0</v>
      </c>
      <c r="G25" s="15">
        <f t="shared" si="0"/>
        <v>2400</v>
      </c>
    </row>
    <row r="26" spans="1:7" ht="25.5" customHeight="1" thickBot="1">
      <c r="A26" s="16" t="s">
        <v>33</v>
      </c>
      <c r="B26" s="17" t="s">
        <v>16</v>
      </c>
      <c r="C26" s="18" t="s">
        <v>71</v>
      </c>
      <c r="D26" s="20">
        <v>500</v>
      </c>
      <c r="E26" s="20">
        <f>+D26*1</f>
        <v>500</v>
      </c>
      <c r="F26" s="20">
        <v>220</v>
      </c>
      <c r="G26" s="20">
        <f>+E26+F26</f>
        <v>720</v>
      </c>
    </row>
    <row r="27" spans="1:7" ht="25.5" customHeight="1" thickBot="1">
      <c r="A27" s="11" t="s">
        <v>33</v>
      </c>
      <c r="B27" s="12" t="s">
        <v>16</v>
      </c>
      <c r="C27" s="21" t="s">
        <v>76</v>
      </c>
      <c r="D27" s="15">
        <v>500</v>
      </c>
      <c r="E27" s="15">
        <f>+D27*2</f>
        <v>1000</v>
      </c>
      <c r="F27" s="15">
        <v>220</v>
      </c>
      <c r="G27" s="15">
        <f t="shared" si="0"/>
        <v>1220</v>
      </c>
    </row>
    <row r="28" spans="1:7" ht="39" thickBot="1">
      <c r="A28" s="42" t="s">
        <v>66</v>
      </c>
      <c r="B28" s="39" t="s">
        <v>20</v>
      </c>
      <c r="C28" s="43" t="s">
        <v>69</v>
      </c>
      <c r="D28" s="45">
        <v>1000</v>
      </c>
      <c r="E28" s="45">
        <f>+D28*2</f>
        <v>2000</v>
      </c>
      <c r="F28" s="45">
        <v>300</v>
      </c>
      <c r="G28" s="15">
        <f t="shared" si="0"/>
        <v>2300</v>
      </c>
    </row>
    <row r="29" spans="1:7" ht="26.25" thickBot="1">
      <c r="A29" s="11" t="s">
        <v>11</v>
      </c>
      <c r="B29" s="12" t="s">
        <v>15</v>
      </c>
      <c r="C29" s="13" t="s">
        <v>54</v>
      </c>
      <c r="D29" s="15">
        <v>500</v>
      </c>
      <c r="E29" s="15">
        <f>+D29*2</f>
        <v>1000</v>
      </c>
      <c r="F29" s="15">
        <v>0</v>
      </c>
      <c r="G29" s="15">
        <f t="shared" si="0"/>
        <v>1000</v>
      </c>
    </row>
    <row r="30" spans="1:7" ht="26.25" thickBot="1">
      <c r="A30" s="42" t="s">
        <v>22</v>
      </c>
      <c r="B30" s="39" t="s">
        <v>26</v>
      </c>
      <c r="C30" s="43" t="s">
        <v>39</v>
      </c>
      <c r="D30" s="41">
        <v>500</v>
      </c>
      <c r="E30" s="41">
        <f>+D30*3</f>
        <v>1500</v>
      </c>
      <c r="F30" s="41">
        <v>0</v>
      </c>
      <c r="G30" s="41">
        <f>+E30+F30</f>
        <v>1500</v>
      </c>
    </row>
    <row r="31" spans="1:7" ht="26.25" thickBot="1">
      <c r="A31" s="24" t="s">
        <v>22</v>
      </c>
      <c r="B31" s="12" t="s">
        <v>26</v>
      </c>
      <c r="C31" s="13" t="s">
        <v>56</v>
      </c>
      <c r="D31" s="15">
        <v>0</v>
      </c>
      <c r="E31" s="15">
        <v>0</v>
      </c>
      <c r="F31" s="15">
        <v>220</v>
      </c>
      <c r="G31" s="15">
        <f t="shared" si="0"/>
        <v>220</v>
      </c>
    </row>
    <row r="32" spans="1:7" ht="39" thickBot="1">
      <c r="A32" s="42" t="s">
        <v>21</v>
      </c>
      <c r="B32" s="39" t="s">
        <v>24</v>
      </c>
      <c r="C32" s="43" t="s">
        <v>61</v>
      </c>
      <c r="D32" s="46">
        <v>0</v>
      </c>
      <c r="E32" s="46">
        <v>0</v>
      </c>
      <c r="F32" s="46">
        <v>400</v>
      </c>
      <c r="G32" s="41">
        <f t="shared" si="0"/>
        <v>400</v>
      </c>
    </row>
    <row r="33" spans="1:7" ht="39" thickBot="1">
      <c r="A33" s="24" t="s">
        <v>21</v>
      </c>
      <c r="B33" s="12" t="s">
        <v>24</v>
      </c>
      <c r="C33" s="13" t="s">
        <v>87</v>
      </c>
      <c r="D33" s="30">
        <v>1200</v>
      </c>
      <c r="E33" s="30">
        <f>+D33*2</f>
        <v>2400</v>
      </c>
      <c r="F33" s="30">
        <v>0</v>
      </c>
      <c r="G33" s="20">
        <f t="shared" si="0"/>
        <v>2400</v>
      </c>
    </row>
    <row r="34" spans="1:7" ht="39" thickBot="1">
      <c r="A34" s="42" t="s">
        <v>9</v>
      </c>
      <c r="B34" s="39" t="s">
        <v>25</v>
      </c>
      <c r="C34" s="43" t="s">
        <v>88</v>
      </c>
      <c r="D34" s="46">
        <v>0</v>
      </c>
      <c r="E34" s="46">
        <v>0</v>
      </c>
      <c r="F34" s="46">
        <v>600</v>
      </c>
      <c r="G34" s="41"/>
    </row>
    <row r="35" spans="1:7" ht="51.75" thickBot="1">
      <c r="A35" s="24" t="s">
        <v>9</v>
      </c>
      <c r="B35" s="12" t="s">
        <v>25</v>
      </c>
      <c r="C35" s="21" t="s">
        <v>64</v>
      </c>
      <c r="D35" s="30">
        <v>0</v>
      </c>
      <c r="E35" s="30">
        <v>0</v>
      </c>
      <c r="F35" s="30">
        <v>600</v>
      </c>
      <c r="G35" s="15">
        <f t="shared" si="0"/>
        <v>600</v>
      </c>
    </row>
    <row r="36" spans="1:7" ht="51.75" thickBot="1">
      <c r="A36" s="42" t="s">
        <v>9</v>
      </c>
      <c r="B36" s="39" t="s">
        <v>25</v>
      </c>
      <c r="C36" s="43" t="s">
        <v>86</v>
      </c>
      <c r="D36" s="46">
        <v>0</v>
      </c>
      <c r="E36" s="46">
        <v>0</v>
      </c>
      <c r="F36" s="46">
        <v>600</v>
      </c>
      <c r="G36" s="41">
        <f t="shared" si="0"/>
        <v>600</v>
      </c>
    </row>
    <row r="37" spans="1:7" ht="39" thickBot="1">
      <c r="A37" s="24" t="s">
        <v>30</v>
      </c>
      <c r="B37" s="12" t="s">
        <v>8</v>
      </c>
      <c r="C37" s="13" t="s">
        <v>44</v>
      </c>
      <c r="D37" s="15">
        <v>800</v>
      </c>
      <c r="E37" s="15">
        <f>+D37*3</f>
        <v>2400</v>
      </c>
      <c r="F37" s="15">
        <v>0</v>
      </c>
      <c r="G37" s="15">
        <f t="shared" si="0"/>
        <v>2400</v>
      </c>
    </row>
    <row r="38" spans="1:7" ht="26.25" thickBot="1">
      <c r="A38" s="22" t="s">
        <v>45</v>
      </c>
      <c r="B38" s="17" t="s">
        <v>81</v>
      </c>
      <c r="C38" s="18" t="s">
        <v>82</v>
      </c>
      <c r="D38" s="20">
        <v>0</v>
      </c>
      <c r="E38" s="20">
        <v>0</v>
      </c>
      <c r="F38" s="20">
        <v>300</v>
      </c>
      <c r="G38" s="20">
        <f t="shared" si="0"/>
        <v>300</v>
      </c>
    </row>
    <row r="39" spans="1:7" ht="39" thickBot="1">
      <c r="A39" s="24" t="s">
        <v>45</v>
      </c>
      <c r="B39" s="12" t="s">
        <v>81</v>
      </c>
      <c r="C39" s="21" t="s">
        <v>61</v>
      </c>
      <c r="D39" s="15">
        <v>0</v>
      </c>
      <c r="E39" s="15">
        <v>0</v>
      </c>
      <c r="F39" s="15">
        <v>300</v>
      </c>
      <c r="G39" s="15">
        <f t="shared" si="0"/>
        <v>300</v>
      </c>
    </row>
    <row r="40" spans="1:7" ht="26.25" thickBot="1">
      <c r="A40" s="42" t="s">
        <v>28</v>
      </c>
      <c r="B40" s="39" t="s">
        <v>7</v>
      </c>
      <c r="C40" s="43" t="s">
        <v>70</v>
      </c>
      <c r="D40" s="41">
        <v>0</v>
      </c>
      <c r="E40" s="41">
        <v>0</v>
      </c>
      <c r="F40" s="41">
        <v>220</v>
      </c>
      <c r="G40" s="41"/>
    </row>
    <row r="41" spans="1:7" ht="26.25" thickBot="1">
      <c r="A41" s="24" t="s">
        <v>28</v>
      </c>
      <c r="B41" s="12" t="s">
        <v>7</v>
      </c>
      <c r="C41" s="13" t="s">
        <v>58</v>
      </c>
      <c r="D41" s="15">
        <v>0</v>
      </c>
      <c r="E41" s="15">
        <v>0</v>
      </c>
      <c r="F41" s="15">
        <v>220</v>
      </c>
      <c r="G41" s="15">
        <f t="shared" si="0"/>
        <v>220</v>
      </c>
    </row>
    <row r="42" spans="1:7" ht="39" thickBot="1">
      <c r="A42" s="42" t="s">
        <v>62</v>
      </c>
      <c r="B42" s="39" t="s">
        <v>16</v>
      </c>
      <c r="C42" s="43" t="s">
        <v>79</v>
      </c>
      <c r="D42" s="41">
        <v>0</v>
      </c>
      <c r="E42" s="41">
        <v>0</v>
      </c>
      <c r="F42" s="41">
        <v>220</v>
      </c>
      <c r="G42" s="41">
        <f t="shared" si="0"/>
        <v>220</v>
      </c>
    </row>
    <row r="43" spans="1:7" ht="39" thickBot="1">
      <c r="A43" s="24" t="s">
        <v>62</v>
      </c>
      <c r="B43" s="12" t="s">
        <v>16</v>
      </c>
      <c r="C43" s="21" t="s">
        <v>85</v>
      </c>
      <c r="D43" s="15">
        <v>0</v>
      </c>
      <c r="E43" s="15">
        <v>0</v>
      </c>
      <c r="F43" s="15">
        <v>220</v>
      </c>
      <c r="G43" s="20">
        <f t="shared" si="0"/>
        <v>220</v>
      </c>
    </row>
    <row r="44" spans="1:7" ht="26.25" thickBot="1">
      <c r="A44" s="42" t="s">
        <v>62</v>
      </c>
      <c r="B44" s="39" t="s">
        <v>16</v>
      </c>
      <c r="C44" s="43" t="s">
        <v>84</v>
      </c>
      <c r="D44" s="41">
        <v>0</v>
      </c>
      <c r="E44" s="41">
        <v>0</v>
      </c>
      <c r="F44" s="41">
        <v>220</v>
      </c>
      <c r="G44" s="41">
        <f t="shared" si="0"/>
        <v>220</v>
      </c>
    </row>
    <row r="45" spans="1:7" ht="26.25" thickBot="1">
      <c r="A45" s="24" t="s">
        <v>40</v>
      </c>
      <c r="B45" s="12" t="s">
        <v>89</v>
      </c>
      <c r="C45" s="21" t="s">
        <v>41</v>
      </c>
      <c r="D45" s="15">
        <v>800</v>
      </c>
      <c r="E45" s="15">
        <f>+D45*3</f>
        <v>2400</v>
      </c>
      <c r="F45" s="15">
        <v>0</v>
      </c>
      <c r="G45" s="15"/>
    </row>
    <row r="46" spans="1:7" ht="39" thickBot="1">
      <c r="A46" s="22" t="s">
        <v>18</v>
      </c>
      <c r="B46" s="17" t="s">
        <v>17</v>
      </c>
      <c r="C46" s="18" t="s">
        <v>74</v>
      </c>
      <c r="D46" s="20">
        <v>0</v>
      </c>
      <c r="E46" s="20">
        <v>0</v>
      </c>
      <c r="F46" s="20">
        <v>220</v>
      </c>
      <c r="G46" s="20">
        <f t="shared" si="0"/>
        <v>220</v>
      </c>
    </row>
    <row r="47" spans="1:7" ht="26.25" thickBot="1">
      <c r="A47" s="24" t="s">
        <v>18</v>
      </c>
      <c r="B47" s="12" t="s">
        <v>17</v>
      </c>
      <c r="C47" s="13" t="s">
        <v>53</v>
      </c>
      <c r="D47" s="15">
        <v>0</v>
      </c>
      <c r="E47" s="15">
        <v>0</v>
      </c>
      <c r="F47" s="15">
        <v>220</v>
      </c>
      <c r="G47" s="15">
        <f t="shared" si="0"/>
        <v>220</v>
      </c>
    </row>
    <row r="48" spans="1:7" ht="39" thickBot="1">
      <c r="A48" s="32" t="s">
        <v>90</v>
      </c>
      <c r="B48" s="32" t="s">
        <v>91</v>
      </c>
      <c r="C48" s="33" t="s">
        <v>92</v>
      </c>
      <c r="D48" s="34">
        <v>1200</v>
      </c>
      <c r="E48" s="23">
        <v>1200</v>
      </c>
      <c r="F48" s="20">
        <v>400</v>
      </c>
      <c r="G48" s="34">
        <v>1600</v>
      </c>
    </row>
    <row r="49" spans="1:7" ht="26.25" thickBot="1">
      <c r="A49" s="47" t="s">
        <v>14</v>
      </c>
      <c r="B49" s="47" t="s">
        <v>7</v>
      </c>
      <c r="C49" s="48" t="s">
        <v>93</v>
      </c>
      <c r="D49" s="49">
        <v>750</v>
      </c>
      <c r="E49" s="25">
        <v>1500</v>
      </c>
      <c r="F49" s="15">
        <v>300</v>
      </c>
      <c r="G49" s="49">
        <v>1800</v>
      </c>
    </row>
    <row r="50" spans="1:7" ht="26.25" thickBot="1">
      <c r="A50" s="42" t="s">
        <v>94</v>
      </c>
      <c r="B50" s="40" t="s">
        <v>95</v>
      </c>
      <c r="C50" s="40" t="s">
        <v>96</v>
      </c>
      <c r="D50" s="41">
        <v>500</v>
      </c>
      <c r="E50" s="41"/>
      <c r="F50" s="41">
        <v>220</v>
      </c>
      <c r="G50" s="50">
        <v>720</v>
      </c>
    </row>
    <row r="51" spans="1:7" ht="26.25" thickBot="1">
      <c r="A51" s="47" t="s">
        <v>97</v>
      </c>
      <c r="B51" s="12" t="s">
        <v>16</v>
      </c>
      <c r="C51" s="48" t="s">
        <v>98</v>
      </c>
      <c r="D51" s="15">
        <v>500</v>
      </c>
      <c r="E51" s="15">
        <v>1000</v>
      </c>
      <c r="F51" s="15">
        <v>220</v>
      </c>
      <c r="G51" s="49">
        <v>1220</v>
      </c>
    </row>
    <row r="52" spans="1:7" ht="39" thickBot="1">
      <c r="A52" s="51" t="s">
        <v>90</v>
      </c>
      <c r="B52" s="39" t="s">
        <v>91</v>
      </c>
      <c r="C52" s="52" t="s">
        <v>99</v>
      </c>
      <c r="D52" s="41">
        <v>1200</v>
      </c>
      <c r="E52" s="41"/>
      <c r="F52" s="41">
        <v>400</v>
      </c>
      <c r="G52" s="53">
        <v>400</v>
      </c>
    </row>
    <row r="53" spans="1:7" ht="26.25" thickBot="1">
      <c r="A53" s="47" t="s">
        <v>33</v>
      </c>
      <c r="B53" s="12" t="s">
        <v>16</v>
      </c>
      <c r="C53" s="48" t="s">
        <v>100</v>
      </c>
      <c r="D53" s="15">
        <v>500</v>
      </c>
      <c r="E53" s="15">
        <v>1000</v>
      </c>
      <c r="F53" s="15">
        <v>220</v>
      </c>
      <c r="G53" s="49">
        <v>1220</v>
      </c>
    </row>
    <row r="54" spans="1:7" ht="39" thickBot="1">
      <c r="A54" s="35" t="s">
        <v>11</v>
      </c>
      <c r="B54" s="17" t="s">
        <v>15</v>
      </c>
      <c r="C54" s="36" t="s">
        <v>101</v>
      </c>
      <c r="D54" s="20">
        <v>500</v>
      </c>
      <c r="E54" s="20">
        <v>500</v>
      </c>
      <c r="F54" s="20"/>
      <c r="G54" s="37">
        <v>500</v>
      </c>
    </row>
    <row r="55" spans="1:7">
      <c r="F55" s="1"/>
      <c r="G55" s="1"/>
    </row>
    <row r="56" spans="1:7">
      <c r="F56" s="1"/>
      <c r="G56" s="1"/>
    </row>
    <row r="58" spans="1:7">
      <c r="B58" s="8"/>
      <c r="C58" s="8"/>
      <c r="F58" s="1"/>
      <c r="G58" s="1"/>
    </row>
    <row r="59" spans="1:7">
      <c r="A59" s="2"/>
      <c r="B59" s="8"/>
      <c r="D59" s="1"/>
      <c r="E59" s="1"/>
      <c r="F59" s="1"/>
      <c r="G59" s="1"/>
    </row>
    <row r="60" spans="1:7">
      <c r="A60" s="1"/>
      <c r="B60" s="8"/>
      <c r="C60" s="8"/>
      <c r="F60" s="1"/>
      <c r="G60" s="1"/>
    </row>
    <row r="61" spans="1:7">
      <c r="A61" s="1"/>
      <c r="B61" s="8"/>
      <c r="C61" s="8"/>
      <c r="F61" s="1"/>
      <c r="G61" s="1"/>
    </row>
    <row r="62" spans="1:7">
      <c r="A62" s="1"/>
      <c r="B62" s="8"/>
      <c r="C62" s="8"/>
      <c r="F62" s="1"/>
      <c r="G62" s="1"/>
    </row>
    <row r="63" spans="1:7">
      <c r="A63" s="1"/>
      <c r="B63" s="8"/>
      <c r="C63" s="8"/>
      <c r="F63" s="1"/>
      <c r="G63" s="1"/>
    </row>
    <row r="64" spans="1:7">
      <c r="A64" s="1"/>
      <c r="B64" s="8"/>
      <c r="C64" s="8"/>
      <c r="F64" s="1"/>
      <c r="G64" s="1"/>
    </row>
    <row r="65" spans="1:7">
      <c r="A65" s="1"/>
      <c r="B65" s="8"/>
      <c r="C65" s="8"/>
      <c r="F65" s="1"/>
      <c r="G65" s="1"/>
    </row>
    <row r="66" spans="1:7">
      <c r="A66" s="1"/>
      <c r="B66" s="8"/>
      <c r="C66" s="8"/>
      <c r="F66" s="1"/>
      <c r="G66" s="1"/>
    </row>
    <row r="67" spans="1:7">
      <c r="A67" s="1"/>
      <c r="B67" s="8"/>
      <c r="C67" s="8"/>
      <c r="F67" s="1"/>
      <c r="G67" s="1"/>
    </row>
    <row r="68" spans="1:7">
      <c r="A68" s="1"/>
      <c r="B68" s="8"/>
      <c r="C68" s="8"/>
      <c r="F68" s="1"/>
      <c r="G68" s="1"/>
    </row>
    <row r="69" spans="1:7">
      <c r="A69" s="1"/>
      <c r="B69" s="8"/>
      <c r="C69" s="8"/>
      <c r="F69" s="1"/>
      <c r="G69" s="1"/>
    </row>
    <row r="70" spans="1:7">
      <c r="A70" s="1"/>
      <c r="B70" s="8"/>
      <c r="C70" s="8"/>
      <c r="F70" s="1"/>
      <c r="G70" s="1"/>
    </row>
    <row r="71" spans="1:7">
      <c r="A71" s="1"/>
      <c r="B71" s="8"/>
      <c r="C71" s="8"/>
      <c r="F71" s="1"/>
      <c r="G71" s="1"/>
    </row>
    <row r="72" spans="1:7">
      <c r="A72" s="1"/>
      <c r="B72" s="8"/>
      <c r="C72" s="8"/>
      <c r="F72" s="1"/>
      <c r="G72" s="1"/>
    </row>
    <row r="73" spans="1:7">
      <c r="A73" s="1"/>
      <c r="B73" s="8"/>
      <c r="C73" s="8"/>
      <c r="F73" s="1"/>
      <c r="G73" s="1"/>
    </row>
    <row r="74" spans="1:7">
      <c r="A74" s="1"/>
      <c r="B74" s="8"/>
      <c r="C74" s="8"/>
      <c r="F74" s="1"/>
      <c r="G74" s="1"/>
    </row>
    <row r="75" spans="1:7">
      <c r="A75" s="1"/>
      <c r="B75" s="8"/>
      <c r="C75" s="8"/>
      <c r="F75" s="1"/>
      <c r="G75" s="1"/>
    </row>
    <row r="76" spans="1:7">
      <c r="A76" s="1"/>
      <c r="B76" s="8"/>
      <c r="C76" s="8"/>
      <c r="F76" s="1"/>
      <c r="G76" s="1"/>
    </row>
    <row r="77" spans="1:7">
      <c r="A77" s="1"/>
      <c r="B77" s="8"/>
      <c r="C77" s="8"/>
      <c r="F77" s="1"/>
      <c r="G77" s="1"/>
    </row>
    <row r="78" spans="1:7">
      <c r="A78" s="1"/>
      <c r="B78" s="8"/>
      <c r="C78" s="8"/>
      <c r="F78" s="1"/>
      <c r="G78" s="1"/>
    </row>
    <row r="79" spans="1:7">
      <c r="A79" s="1"/>
      <c r="B79" s="8"/>
      <c r="C79" s="8"/>
      <c r="F79" s="1"/>
      <c r="G79" s="1"/>
    </row>
    <row r="80" spans="1:7">
      <c r="A80" s="1"/>
      <c r="B80" s="8"/>
      <c r="C80" s="8"/>
      <c r="F80" s="1"/>
      <c r="G80" s="1"/>
    </row>
    <row r="81" spans="1:7">
      <c r="A81" s="1"/>
      <c r="B81" s="8"/>
      <c r="C81" s="8"/>
      <c r="F81" s="1"/>
      <c r="G81" s="1"/>
    </row>
    <row r="82" spans="1:7">
      <c r="A82" s="1"/>
      <c r="B82" s="8"/>
      <c r="C82" s="8"/>
      <c r="F82" s="1"/>
      <c r="G82" s="1"/>
    </row>
    <row r="83" spans="1:7">
      <c r="A83" s="1"/>
      <c r="B83" s="8"/>
      <c r="C83" s="8"/>
      <c r="F83" s="1"/>
      <c r="G83" s="1"/>
    </row>
    <row r="84" spans="1:7">
      <c r="A84" s="1"/>
      <c r="B84" s="8"/>
      <c r="C84" s="8"/>
      <c r="F84" s="1"/>
      <c r="G84" s="1"/>
    </row>
    <row r="85" spans="1:7">
      <c r="A85" s="1"/>
      <c r="B85" s="8"/>
      <c r="C85" s="8"/>
      <c r="F85" s="1"/>
      <c r="G85" s="1"/>
    </row>
    <row r="86" spans="1:7">
      <c r="A86" s="1"/>
      <c r="B86" s="8"/>
      <c r="C86" s="8"/>
      <c r="F86" s="1"/>
      <c r="G86" s="1"/>
    </row>
    <row r="87" spans="1:7">
      <c r="A87" s="1"/>
      <c r="B87" s="8"/>
      <c r="C87" s="8"/>
      <c r="F87" s="1"/>
      <c r="G87" s="1"/>
    </row>
    <row r="88" spans="1:7">
      <c r="A88" s="1"/>
      <c r="B88" s="8"/>
      <c r="C88" s="8"/>
      <c r="F88" s="1"/>
      <c r="G88" s="1"/>
    </row>
    <row r="89" spans="1:7">
      <c r="A89" s="1"/>
      <c r="B89" s="8"/>
      <c r="C89" s="8"/>
      <c r="F89" s="1"/>
      <c r="G89" s="1"/>
    </row>
    <row r="90" spans="1:7">
      <c r="A90" s="1"/>
      <c r="B90" s="8"/>
      <c r="C90" s="8"/>
      <c r="F90" s="1"/>
      <c r="G90" s="1"/>
    </row>
    <row r="91" spans="1:7">
      <c r="A91" s="1"/>
      <c r="B91" s="8"/>
      <c r="C91" s="8"/>
      <c r="F91" s="1"/>
      <c r="G91" s="1"/>
    </row>
    <row r="92" spans="1:7">
      <c r="A92" s="1"/>
      <c r="B92" s="8"/>
      <c r="C92" s="8"/>
      <c r="F92" s="1"/>
      <c r="G92" s="1"/>
    </row>
    <row r="93" spans="1:7">
      <c r="A93" s="1"/>
      <c r="B93" s="8"/>
      <c r="C93" s="8"/>
      <c r="F93" s="1"/>
      <c r="G93" s="1"/>
    </row>
    <row r="94" spans="1:7">
      <c r="A94" s="1"/>
      <c r="B94" s="8"/>
      <c r="C94" s="8"/>
      <c r="F94" s="1"/>
      <c r="G94" s="1"/>
    </row>
    <row r="95" spans="1:7">
      <c r="A95" s="1"/>
      <c r="B95" s="8"/>
      <c r="C95" s="8"/>
      <c r="F95" s="1"/>
      <c r="G95" s="1"/>
    </row>
    <row r="96" spans="1:7">
      <c r="A96" s="1"/>
      <c r="B96" s="8"/>
      <c r="C96" s="8"/>
      <c r="F96" s="1"/>
      <c r="G96" s="1"/>
    </row>
    <row r="97" spans="1:7">
      <c r="A97" s="1"/>
      <c r="B97" s="8"/>
      <c r="C97" s="8"/>
      <c r="F97" s="1"/>
      <c r="G97" s="1"/>
    </row>
  </sheetData>
  <autoFilter ref="A2:G2"/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Esmirna Lizbet Gallardo Fernández</dc:creator>
  <cp:lastModifiedBy>LUPITA GOMEZ</cp:lastModifiedBy>
  <dcterms:created xsi:type="dcterms:W3CDTF">2013-02-15T20:15:12Z</dcterms:created>
  <dcterms:modified xsi:type="dcterms:W3CDTF">2014-06-05T18:24:13Z</dcterms:modified>
</cp:coreProperties>
</file>