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AGOSTO 2011" sheetId="1" r:id="rId1"/>
  </sheets>
  <definedNames/>
  <calcPr fullCalcOnLoad="1"/>
</workbook>
</file>

<file path=xl/sharedStrings.xml><?xml version="1.0" encoding="utf-8"?>
<sst xmlns="http://schemas.openxmlformats.org/spreadsheetml/2006/main" count="925" uniqueCount="499">
  <si>
    <t>Oficios de Comisión</t>
  </si>
  <si>
    <t>No. Oficio</t>
  </si>
  <si>
    <t>Nombre</t>
  </si>
  <si>
    <t>Puesto</t>
  </si>
  <si>
    <t>Motivo de la comisión</t>
  </si>
  <si>
    <t>Gastos de viaje</t>
  </si>
  <si>
    <t>DA-210/2011</t>
  </si>
  <si>
    <t>SIMÓN GARCÍA RIVERA</t>
  </si>
  <si>
    <t>CHOFER DIR. ADMINISTRATIVA</t>
  </si>
  <si>
    <t>ENTREGA DE EXÁMENES PROPEDEÚTICOS Y LIBROS DE TEXTO, 01-03 AGOSTO, ZONA SUR</t>
  </si>
  <si>
    <t>DA-211/2011</t>
  </si>
  <si>
    <t>RICARDO BARCELÓ LINO</t>
  </si>
  <si>
    <t>DA-214/2011</t>
  </si>
  <si>
    <t>FEDERICO OTHON LARA</t>
  </si>
  <si>
    <t>ENTREGA DE EXÁMENES PROPEDEÚTICOS Y LIBROS DE TEXTO, 2 AGOSTO, POB. MIGUEL ALEMÁN, PTO. LIBERTAD</t>
  </si>
  <si>
    <t>DA-215/2011</t>
  </si>
  <si>
    <t>ENTREGA DE EXÁMENES PROPEDEÚTICOS Y LIBROS DE TEXTO, 3 AGOSTO, SAHUARIPA</t>
  </si>
  <si>
    <t>DA-213/2011</t>
  </si>
  <si>
    <t>JUAN CARLOS MONTAÑO RUIZ</t>
  </si>
  <si>
    <t>ENTREGA DE EXÁMENES PROPEDEÚTICOS Y LIBROS DE TEXTO, 2-3 AGOSTO, BANÁMICHI, GRANADOS, BACERAC, CUMPAS, ESQUEDA, NACO, NOGALES</t>
  </si>
  <si>
    <t>DA-212/2011</t>
  </si>
  <si>
    <t>MANUEL BUSTAMANTE MÉNDEZ</t>
  </si>
  <si>
    <t>ENTREGA DE EXÁMENES PROPEDEÚTICOS Y LIBROS DE TEXTO, 1-3 AGOSTO, PESQUIERA, BENJAMIN HILL, CARBÓ, STA ANA, TUBUTAMA, SAN LUIS RÍO COLORADO</t>
  </si>
  <si>
    <t>RAMÓN ANTONIO GASTÉLUM LERMA</t>
  </si>
  <si>
    <t>DOCENTE HERMOSILLO III</t>
  </si>
  <si>
    <t>REUNIÓN DE TRABAJO, 03-04 AGOSTO, BÁCUM Y CAMPO 60</t>
  </si>
  <si>
    <t>MARTÍN FCO. CALIXTRO SOTO</t>
  </si>
  <si>
    <t>DOCENTE HERMOSILLO I</t>
  </si>
  <si>
    <t>JUAN MANUEL GARCIA FRANCO</t>
  </si>
  <si>
    <t xml:space="preserve">JUAN CARLOS ROJAS HERNÁNDEZ </t>
  </si>
  <si>
    <t>JOSÉ CARLOS MÁRQUEZ CALZADA</t>
  </si>
  <si>
    <t>DOCENTE EJ. 24 DE FEB.</t>
  </si>
  <si>
    <t>DA/1164</t>
  </si>
  <si>
    <t>OFELIA EDELMIRA RAMOS BORBÓN</t>
  </si>
  <si>
    <t>REUNIÓN DE TRABAJO DE LOS CIFT IDENTIFICAR COMPETENCIAS PRELIMINARES DE LOS PROGRMAS DE ESTUDIO, 7-13 AGOSTO, MÉXICO</t>
  </si>
  <si>
    <t>DA-218/2011</t>
  </si>
  <si>
    <t>COMPLEMENTO DE OFICIO ENTREGA DE LIBROS, 03 AGOSTO, SAN PEDRO DE LA CUEVA</t>
  </si>
  <si>
    <t>DA-217/2011</t>
  </si>
  <si>
    <t>JESÚS ACUÑA ACUÑA</t>
  </si>
  <si>
    <t>OFICIAL DE MANTENIMIENTO DIR. ADMINISTRATIVA</t>
  </si>
  <si>
    <t>ARREGLOS EN AULA MÓVIL Y SERVICIO A AEROCOOLERS, 5 AGOSTO, SAN PEDRO DE LA CUEVA</t>
  </si>
  <si>
    <t>DA-216/2011</t>
  </si>
  <si>
    <t>JOSÉ VICENTE NÚÑEZ DOZAL</t>
  </si>
  <si>
    <t>INTENDENTE DIR. ADMINISTRATIVA</t>
  </si>
  <si>
    <t>DA/1169</t>
  </si>
  <si>
    <t>JESÚS ANTONIO MOROYOQUI MENDÍVIL</t>
  </si>
  <si>
    <t>REVISIÓN Y ESTRUCTURACIÓN DE CONTENIDOS DE ADMINISTRACIÓN MÓDULO II, 5 AGOSTO, HERMOSILLO</t>
  </si>
  <si>
    <t>DA/1170</t>
  </si>
  <si>
    <t>MARIO ALBERTO RODRÍGUEZ CORONA</t>
  </si>
  <si>
    <t>DOCENTE SANTA ANA</t>
  </si>
  <si>
    <t>DA/1165</t>
  </si>
  <si>
    <t>ARTURO LÓPEZ OSORIO</t>
  </si>
  <si>
    <t>DOCENTE ESPERANZA</t>
  </si>
  <si>
    <t>GONZALO PACHECO ALCANTAR</t>
  </si>
  <si>
    <t>DOCENTE BACAME</t>
  </si>
  <si>
    <t>REUNIÓN DE PROGRAMAS Y CALENDARIZACIÓN AGOSTO 2010-ENERO 2011 ZONA SUR, 11 DE AGOSTO, CD. OBREGÓN</t>
  </si>
  <si>
    <t>LUIS ENRIQUE VALDEZ VALDEZ</t>
  </si>
  <si>
    <t>CRISTIAN PAUL MONDACA ZAVALA</t>
  </si>
  <si>
    <t>DOCENTE NAVOJOA</t>
  </si>
  <si>
    <t>JESÚS GPE. GRACIA RAMÍREZ</t>
  </si>
  <si>
    <t>DOCENTE BACOBAMPO</t>
  </si>
  <si>
    <t>GERARDO GAYTAN VALDEZ</t>
  </si>
  <si>
    <t>FRANZI DELIA LEÓN RIVERA</t>
  </si>
  <si>
    <t>DOCENTE EJ. FCO. JAVIER MINA</t>
  </si>
  <si>
    <t>JOSÉ ALFREDO COTA ROMERO</t>
  </si>
  <si>
    <t>DOCENTE BÁCUM</t>
  </si>
  <si>
    <t xml:space="preserve">1 0 </t>
  </si>
  <si>
    <t>MIGUEL NAVARRO MORALES</t>
  </si>
  <si>
    <t>AGUILES BAROJAS ESQUER</t>
  </si>
  <si>
    <t>DOCENTE PÓTAM</t>
  </si>
  <si>
    <t>JULIO MANUEL PEÑUÑURI AMPARAN</t>
  </si>
  <si>
    <t>DOCENTE ROSARIO TESOPACO</t>
  </si>
  <si>
    <t>S/N</t>
  </si>
  <si>
    <t>OLIVIA CARRILLO ENCINAS</t>
  </si>
  <si>
    <t>DIRECCIÓN DE VINCULACIÓN</t>
  </si>
  <si>
    <t>VÍCTOR MANUEL HURTADO PEÑA</t>
  </si>
  <si>
    <t>DOCENTE SAHUARIPA</t>
  </si>
  <si>
    <t>REUNIÓN DE PROGRAMAS Y CALENDARIZACIÓN AGOSTO 2010-ENERO 2011 ZONA CENTRO, 9 DE AGOSTO, HILLO</t>
  </si>
  <si>
    <t>HERMES RODRIGO CÓRDOVA PORCHAS</t>
  </si>
  <si>
    <t>DOCENTE GRANADOS</t>
  </si>
  <si>
    <t>HARLOD JOSÉ QUIJADA LEYVA</t>
  </si>
  <si>
    <t>DOCENTE BANÁMICHI</t>
  </si>
  <si>
    <t>RICARDO ALMADA ÁLVAREZ</t>
  </si>
  <si>
    <t>DOCENTE CARBÓ</t>
  </si>
  <si>
    <t>JESÚS ENRIQUE OCHOA ÁVILA</t>
  </si>
  <si>
    <t>DOCENTE PESQUEIRA</t>
  </si>
  <si>
    <t>ANA LIZETH JURADO TAPIA</t>
  </si>
  <si>
    <t>MANOLO MUNGUIA ACEVES</t>
  </si>
  <si>
    <t>DOCENTE LUIS B. SÁNCHEZ</t>
  </si>
  <si>
    <t>REUNIÓN DE PROGRAMAS Y CALENDARIZACIÓN AGOSTO 2010-ENERO 2011 ZONA NORTE, 10 DE AGOSTO, STA ANA</t>
  </si>
  <si>
    <t>ARMANDO RAMÍREZ DOMÍNGUEZ</t>
  </si>
  <si>
    <t>DOCENTE PLUTARCO E. CALLES</t>
  </si>
  <si>
    <t>JUAN FCO. GARCÍA</t>
  </si>
  <si>
    <t>JORGE IGNACIO CARRILLO ENCINAS</t>
  </si>
  <si>
    <t>DOCENTE NOGALES</t>
  </si>
  <si>
    <t>PATRICIA MARTÍNEZ OLIVARRIA</t>
  </si>
  <si>
    <t>ADRIÁN SIQUEIROS MORALES</t>
  </si>
  <si>
    <t>JOSÉ MARTÍNEZ HIDALGO</t>
  </si>
  <si>
    <t>DOCENTE BENJAMÍN HILL</t>
  </si>
  <si>
    <t>JULIO CÉSAR CAMACHO ARENAS</t>
  </si>
  <si>
    <t>DOCENTE NACO</t>
  </si>
  <si>
    <t>058/2011</t>
  </si>
  <si>
    <t>ALFREDO ORTEGA LÓPEZ</t>
  </si>
  <si>
    <t>DIRECTOR DE PLANEACIÓN</t>
  </si>
  <si>
    <t>VIGÉSIMA REUNIÓN NAL CONTROL ESCOLAR 8-13 AGOSTO, GUANAJUATO, GTO.</t>
  </si>
  <si>
    <t>DV-426/2011</t>
  </si>
  <si>
    <t>FERNANDO CAMPOY IBARRA</t>
  </si>
  <si>
    <t>JEFE DE OFICINA DIR. VINCULACIÓN</t>
  </si>
  <si>
    <t>ACOMPAÑAR AL DTOR. DE VINCULACIÓN A REUNIÓN, 11 AGOSTO, CD. OBREGÓN, SON.</t>
  </si>
  <si>
    <t>HANSSEL LUCERO BARRERAS MUÑOZ</t>
  </si>
  <si>
    <t>PRIMER FORO ESTATAL DEL PROGRAMA INSTITUCIONAL DE TUTORÍAS, 10-12 AGOSTO, HERMOSILLO</t>
  </si>
  <si>
    <t>DANIELA ADRIANA GRACIA RAMÍREZ</t>
  </si>
  <si>
    <t>GISELA DE JESÚS BARRERAS SOTO</t>
  </si>
  <si>
    <t>JESÚS EMIGDIO SÁNCHEZ PUJOL</t>
  </si>
  <si>
    <t>FRANCIA LIDIA LAGARDA GARCÍA</t>
  </si>
  <si>
    <t>DOCENTE CAJEME</t>
  </si>
  <si>
    <t>KARLA FABIOLA GARCÍA BELTRÁN</t>
  </si>
  <si>
    <t>LAURA DENISSE LEYVA ÁVILA</t>
  </si>
  <si>
    <t>MARGARITA GIL GALAVIZ</t>
  </si>
  <si>
    <t>SONIA SORAIDA FRAGOSO RODRÍGUEZ</t>
  </si>
  <si>
    <t>MA. ANGÉLICA HERNÁNDEZ HERNÁNDEZ</t>
  </si>
  <si>
    <t>ALÁN BORBÓN SABORI</t>
  </si>
  <si>
    <t>ENER NOHEMÍ GÁLVEZ GARCÍA</t>
  </si>
  <si>
    <t>MARCELA DE LA LUZ AGUILAR GONZÁLEZ</t>
  </si>
  <si>
    <t>IVONNE ARLETH GPE. SILVA SILVA</t>
  </si>
  <si>
    <t>ROSA ELENA CHIMEO DE JESÚS</t>
  </si>
  <si>
    <t>MA. GUADALUPE ENRÍQUEZ QUIÑÓNEZ</t>
  </si>
  <si>
    <t>ADALBERTO RIVERA PÁNUCO</t>
  </si>
  <si>
    <t>DOCENTE SAN LUIS RÍO COLORADO</t>
  </si>
  <si>
    <t>GABRIELA LEYVA RAMOS</t>
  </si>
  <si>
    <t>KARLA JANETH MACHI GERMÁN</t>
  </si>
  <si>
    <t>FARAH ZADAKY MÉNDEZ ROBLES</t>
  </si>
  <si>
    <t>MA. DEL ROSARIO TORRES GALINDO</t>
  </si>
  <si>
    <t>AIDA ISABEL DURÓN ESTRELLA</t>
  </si>
  <si>
    <t>BIANCA NEREIDA GASTÉLUM VERDUGO</t>
  </si>
  <si>
    <t>DOCENTE BASIROA</t>
  </si>
  <si>
    <t>RAFAEL DE JESÚS GRAGEDA PARRA</t>
  </si>
  <si>
    <t>DOCENTE BAHÍA DE LOBOS</t>
  </si>
  <si>
    <t>FLORA KARINA MEXÍA SÁNCHEZ</t>
  </si>
  <si>
    <t>DOCENTE BUAYSIACOBE</t>
  </si>
  <si>
    <t>MARITZA VALDEZ ARMENTA</t>
  </si>
  <si>
    <t>ALMA PATRICIA GARCÍA SOLÍS</t>
  </si>
  <si>
    <t>DOCENTE QUIRIEGO</t>
  </si>
  <si>
    <t>GIZETH GPE. MERCADO GÓMEZ</t>
  </si>
  <si>
    <t>DOCENTE JÚPARE</t>
  </si>
  <si>
    <t>ELIZABETH MARTÍNEZ CARRASCO</t>
  </si>
  <si>
    <t>DOCENTE LOS TANQUES</t>
  </si>
  <si>
    <t>JUAN CARLOS BELTRÁN HERNÁNDEZ</t>
  </si>
  <si>
    <t>GLADYS MARIA ARMENTA PEÑA</t>
  </si>
  <si>
    <t>DOCENTE STA. MA. BUÁRAJE</t>
  </si>
  <si>
    <t>LORENA SARAHÍ CRUZ OLIVA</t>
  </si>
  <si>
    <t>DOCENTE TIERRA BLANCA</t>
  </si>
  <si>
    <t>GIBRAN HILARIO LUNA CÁMARA</t>
  </si>
  <si>
    <t>DOCENTE YÉCORA</t>
  </si>
  <si>
    <t>ALEJANDRO CUEVAS ORTIZ</t>
  </si>
  <si>
    <t>DOCENTE BACERAC</t>
  </si>
  <si>
    <t>MYRIAM ARACELI BALLESTEROS URÍAS</t>
  </si>
  <si>
    <t>DOCENTE CUMPAS</t>
  </si>
  <si>
    <t>FCA. CECILIA MOROYOQUI PERALTA</t>
  </si>
  <si>
    <t>ROSARIO ALMADA BACA</t>
  </si>
  <si>
    <t>DOCENTE PTO. LIBERTAD</t>
  </si>
  <si>
    <t>JOSELYN YÉPIZ PALOMARES</t>
  </si>
  <si>
    <t>DOCENTE SAN PEDRO DE LA CUEVA</t>
  </si>
  <si>
    <t>FABIOLA ROBLES FÉLIX</t>
  </si>
  <si>
    <t>DOCENTE SUAQUI GRANDE</t>
  </si>
  <si>
    <t>JOSÉ FCO. WILSON VALENZUELA</t>
  </si>
  <si>
    <t>EDNA PAOLA MARTÍNEZ CÓRDOVA</t>
  </si>
  <si>
    <t>DOCENTE GOLFO STA. CLARA</t>
  </si>
  <si>
    <t>AURELIA MA. BRAVO BELTRÁN</t>
  </si>
  <si>
    <t>CARLOS IVÁN ANAYA RUBIO</t>
  </si>
  <si>
    <t>DOCENTE TUBUTAMA</t>
  </si>
  <si>
    <t>JAZMÍN GPE. NAVARRO GÁRATE</t>
  </si>
  <si>
    <t>DIRECTOR BACAME</t>
  </si>
  <si>
    <t>ROSA ALICIA ORTEGA RUIZ</t>
  </si>
  <si>
    <t>DIRECTOR BACOBAMPO</t>
  </si>
  <si>
    <t>JESÚS ANDRÉS MIRANDA COTA</t>
  </si>
  <si>
    <t>DIRECTOR BÁCUM</t>
  </si>
  <si>
    <t>MANUEL DE JESÚS SILVA SILVA</t>
  </si>
  <si>
    <t>DIRECTOR BANÁMICHI</t>
  </si>
  <si>
    <t>MARIO VELÁZQUEZ ROBLES</t>
  </si>
  <si>
    <t>DIRECTOR BENJAMIN HILL</t>
  </si>
  <si>
    <t>RENÉ FCO. VALENZUELA HERNÁNDEZ</t>
  </si>
  <si>
    <t>DIRECTOR CAJEME</t>
  </si>
  <si>
    <t>ALMA FLOR ATONDO OBREGÓN</t>
  </si>
  <si>
    <t>DIRECTOR EJ. 24 DE FEB.</t>
  </si>
  <si>
    <t>FERNANDO FUENTES VALENZUELA</t>
  </si>
  <si>
    <t>DIRECTOR EJ. FCO. JAVIER MINA</t>
  </si>
  <si>
    <t>MANUEL ANTONIO MORALES BORBÓN</t>
  </si>
  <si>
    <t>DIRECTOR ESPERANZA</t>
  </si>
  <si>
    <t>MARTÍN ANTONIO HERRERA DURÁN</t>
  </si>
  <si>
    <t>DIRECTOR GRANADOS</t>
  </si>
  <si>
    <t>SANTIAGO MEZA OJEDA</t>
  </si>
  <si>
    <t>DIRECTOR LUIS B. SÁNCHEZ</t>
  </si>
  <si>
    <t>ALFREDO RODRÍGUEZ LEÓN</t>
  </si>
  <si>
    <t>DIRECTOR POB. MIGUEL ALEMÁN</t>
  </si>
  <si>
    <t>11 83</t>
  </si>
  <si>
    <t>PEDRO REYES GUZMÁN</t>
  </si>
  <si>
    <t>DIRECTOR NAVOJOA</t>
  </si>
  <si>
    <t>JESUS RUEDAFLORES PAZ</t>
  </si>
  <si>
    <t>DIRECTOR NOGALES</t>
  </si>
  <si>
    <t>FCO. EDUARDO PEÑA AGUIRRE</t>
  </si>
  <si>
    <t>DIRECTOR NOGALES II</t>
  </si>
  <si>
    <t>MARTÍN CAÑEZ NORIEGA</t>
  </si>
  <si>
    <t>DIRECTOR PLUTARCO ELÍAS CALLES</t>
  </si>
  <si>
    <t>ROBERTO MARTÍN URBALEJO BORBÓN</t>
  </si>
  <si>
    <t>DIRECTOR SAHUARIPA</t>
  </si>
  <si>
    <t>LEONOR MAGALY REYES GURROLA</t>
  </si>
  <si>
    <t>DIRECTOR SAN LUIS RÍO COLORADO</t>
  </si>
  <si>
    <t>JUAN JOSÉ ARAIZA RODRÍGUEZ</t>
  </si>
  <si>
    <t>DIRECTOR SANTA ANA</t>
  </si>
  <si>
    <t>OVIDIO HERNÁNDEZ CÓRDOVA</t>
  </si>
  <si>
    <t>DIRECTOR BACERAC</t>
  </si>
  <si>
    <t>MARÍA GPE. MORENO ROBLES</t>
  </si>
  <si>
    <t>DIRECTOR BAHÍA LOBOS</t>
  </si>
  <si>
    <t>MARTÍN VALENZUELA ARMENTA</t>
  </si>
  <si>
    <t>DIRECTOR BASIROA</t>
  </si>
  <si>
    <t>VALENTINA ANGUAMEA RODRÍGUEZ</t>
  </si>
  <si>
    <t>DIRECTOR BUAYSIACOBE</t>
  </si>
  <si>
    <t>JESÚS REY JIMÉNEZ DE LA TOBA</t>
  </si>
  <si>
    <t>DIRECTOR CARBÓ</t>
  </si>
  <si>
    <t>MANUEL NESTOR MORENO LEÓN</t>
  </si>
  <si>
    <t>DIRECTOR CUMPAS</t>
  </si>
  <si>
    <t>JOSÉ ANTONIO ESTRELLA BUITIMEA</t>
  </si>
  <si>
    <t>DIRECTOR ESQUEDA</t>
  </si>
  <si>
    <t>ABEL DARÍO ACOSTA GONZÁLEZ</t>
  </si>
  <si>
    <t>DIRECTOR GOLFO STA. CLARA</t>
  </si>
  <si>
    <t>BLANCA IRMA ESCALANTE FÉLIX</t>
  </si>
  <si>
    <t>DIRECTOR JÚPARE</t>
  </si>
  <si>
    <t>HERIBERTO MENDÍVIL DOMÍNGUEZ</t>
  </si>
  <si>
    <t>DIRECTOR LOS TANQUES</t>
  </si>
  <si>
    <t>SARAHÍ LIMÓN MIRANDA</t>
  </si>
  <si>
    <t>DIRECTOR MASIACA</t>
  </si>
  <si>
    <t>PABLO HERNÁNDEZ FRAUSTO</t>
  </si>
  <si>
    <t>DIRECTOR NACO</t>
  </si>
  <si>
    <t>LUIS GERMÁN DUARTE PONCE</t>
  </si>
  <si>
    <t>DIRECTOR PESQUEIRA</t>
  </si>
  <si>
    <t>PAUL MONTIEL GALINDO</t>
  </si>
  <si>
    <t>DIRECTOR PÓTAM</t>
  </si>
  <si>
    <t>MIGUEL PÉREZ MONARREZ</t>
  </si>
  <si>
    <t>DIRECTOR PTO. LIBERTAD</t>
  </si>
  <si>
    <t>JOSÉ FCO. AMARILLAS VALENZUELA</t>
  </si>
  <si>
    <t>DIRECTOR ROSARIO TESOPACO</t>
  </si>
  <si>
    <t>MARÍA GPE. GONZÁLEZ CORREA</t>
  </si>
  <si>
    <t>DIRECTOR SAN PEDRO DE LA CUEVA</t>
  </si>
  <si>
    <t>PERLA FAVIOLA IBARRA VÁZQUEZ</t>
  </si>
  <si>
    <t>DIRECTOR STA. MA. BUÁRAJE</t>
  </si>
  <si>
    <t>DAMIÁN GURROLA FLORES</t>
  </si>
  <si>
    <t>DIRECTOR SUAQUI GRANDE</t>
  </si>
  <si>
    <t>JOSÉ MA. GAXIOLA RANGEL</t>
  </si>
  <si>
    <t>DIRECTOR TIERRA BLANCA</t>
  </si>
  <si>
    <t>ALMA ANGÉLICA BARRERA TREJO</t>
  </si>
  <si>
    <t>DIRECTOR TUBUTAMA</t>
  </si>
  <si>
    <t>DELMA ACUÑA MOLINA</t>
  </si>
  <si>
    <t>DIRECTOR YÉCORA</t>
  </si>
  <si>
    <t>MARCO ANTONIO ZÁVALA TOLEDO</t>
  </si>
  <si>
    <t>DIRECTOR QUIRIEGO</t>
  </si>
  <si>
    <t>JUAN MANUEL MENDOZA LÓPEZ</t>
  </si>
  <si>
    <t>SUPERVISOR ZONA SUR MAYO</t>
  </si>
  <si>
    <t>MARCO ANTONIO RODRÍGUEZ GÓMEZ</t>
  </si>
  <si>
    <t>SUPERVISOR ZONA SUR YAQUI</t>
  </si>
  <si>
    <t>MARTHA PATRICIA REDONDE ARVIZU</t>
  </si>
  <si>
    <t>SUPERVISOR ZONA NORTE</t>
  </si>
  <si>
    <t>JOSÉ EVERARDO YESCAS CORELLA</t>
  </si>
  <si>
    <t>REUNIÓN DE TRABAJO PARA REVISIÓN DE CONTRATO COLECTIVO DE TRABAJO, 10-12 AGOSTO, HERMOSILLO</t>
  </si>
  <si>
    <t>JOSÉ ROSARIO CEBALLOS ANGULO</t>
  </si>
  <si>
    <t>ERNESTO VALENZUELA CLARK</t>
  </si>
  <si>
    <t>GEORGINA LOERA MEZA</t>
  </si>
  <si>
    <t>DG-039/2011</t>
  </si>
  <si>
    <t>MARTÍN ALEJANDRO LÓPEZ GARCÍA</t>
  </si>
  <si>
    <t>DIRECTOR GENERAL</t>
  </si>
  <si>
    <t>REUNIÓN DE TRABAJO SOBRE LOS LINEAMIENTOS PARA LA PERTINENCIA DE CARRERAS QUE SE IMPARTEN EN EL SUBSISTEMA CECYTES, 09-12 AGOSTO, MÉXICO, D.F.</t>
  </si>
  <si>
    <t>DA-220/2011</t>
  </si>
  <si>
    <t>ENTREGA DE LIBROS PARA CURSO DE PADRES, 09-10 AGOSTO, PESQUEIRA, CARBÓ BHILL, STA ANA, NOGALES</t>
  </si>
  <si>
    <t>DA-221/2011</t>
  </si>
  <si>
    <t>DV-428/2011</t>
  </si>
  <si>
    <t>KAREN MARESA HERNÁNDEZ FRAIJO</t>
  </si>
  <si>
    <t>PROMOTOR CULTURAL HERMOSILLO I</t>
  </si>
  <si>
    <t>OTORGAR ASESORÍA DE CANTO PARA EL FESTIVAL NAL DE ARTE Y CULTURA, 9 DE AGOSTO, CD. OBREGÓN</t>
  </si>
  <si>
    <t>DV-427/2011</t>
  </si>
  <si>
    <t>CARLOS HUMBERTO TARAZÓN ACOSTA</t>
  </si>
  <si>
    <t>PROMOTOR CULTURAL HERMOSILLO V</t>
  </si>
  <si>
    <t>JOSÉ CARLOS AGUIRRE ROSAS</t>
  </si>
  <si>
    <t>DIRECTOR ACADÉMICO</t>
  </si>
  <si>
    <t>ENTREVISTA CON COORD. REGIONAL DEL IMSS (POSIBLE APERTURA DE ENFERMERÍA) 14 JULIO, CD. OBREGÓN</t>
  </si>
  <si>
    <t>IMELDA ESPINOZA GUERRERO</t>
  </si>
  <si>
    <t>ACOMPAÑAR A ALUMNOS A LA OLIMPIADA MEXICANA DE INFORMÁTICA FASE ESTATAL, 16 DE AGOSTO, HERMOSILLO</t>
  </si>
  <si>
    <t>CARLOS NORIEGA CORTES</t>
  </si>
  <si>
    <t>JULIÁN ROMÁN DELGADILLO</t>
  </si>
  <si>
    <t>RAMÓN ALBERTO LEYVA RODRÍGUEZ</t>
  </si>
  <si>
    <t>HÉCTOR BERMÚDEZ</t>
  </si>
  <si>
    <t>DANIEL VALDEZ ESPINOZA</t>
  </si>
  <si>
    <t>JEFE DE OFICINA DIR. ACADÉMICA</t>
  </si>
  <si>
    <t>MANTENIMIENTO CORRECTIVO A EQUIPOS DE CÓMPUTO, 10 AGOSTO, CARBÓ</t>
  </si>
  <si>
    <t>ADRIÁN BARBEYTO ESPINOZA</t>
  </si>
  <si>
    <t>MANTENIMIENTO CORRECTIVO A EQUIPOS DE CÓMPUTO, 11 AGOSTO, PTO. LIBERTAD</t>
  </si>
  <si>
    <t>MANTENIMIENTO CORRECTIVO A EQUIPOS DE CÓMPUTO, 12 AGOSTO, SUAQUI GRANDE</t>
  </si>
  <si>
    <t>DV-423/2011</t>
  </si>
  <si>
    <t>GERARDO GAYTAN FOX</t>
  </si>
  <si>
    <t>DIRECTOR DE VINCULACIÓN</t>
  </si>
  <si>
    <t>REUNIÓN SEMESTRAL DE PROMOTORES CULTURALES Y DEPORTIVOS, 9 AGOSTO, CD. OBREGÓN</t>
  </si>
  <si>
    <t>DP/067/2011</t>
  </si>
  <si>
    <t>FERNANDO ENRIQUE HULL CAMPOY</t>
  </si>
  <si>
    <t>JEFE DEPTO. DIR. PLANEACIÓN</t>
  </si>
  <si>
    <t>DP/062/2011</t>
  </si>
  <si>
    <t>CRISTA CECILIA MARTÍNEZ LÓPEZ</t>
  </si>
  <si>
    <t>REUNIÓN NACIONAL DE PLANEACIÓN, ESTADÍSTICA BÁSICA Y GUÍAS MECÁNICAS, 09-11 AGOSTO, MÉXICO, D.F.</t>
  </si>
  <si>
    <t>DV-424/2011</t>
  </si>
  <si>
    <t>REUNIÓN SEMESTRAL DE PROMOTORES CULTURALES Y DEPORTIVOS, 11 AGOSTO, SANTA ANA, SON.</t>
  </si>
  <si>
    <t>JESÚS ENRIQUE CHÁVEZ CORRALES</t>
  </si>
  <si>
    <t>CHOFER DIR. ACADÉMICA</t>
  </si>
  <si>
    <t>TRASLADO DIR. ACADÉMICO A REUNIÓN, 14 DE JULIO , CD. OBREGÓN, SON</t>
  </si>
  <si>
    <t>DA/1273</t>
  </si>
  <si>
    <t>JUAN ANTONIO TRISTAN MUÑIZ</t>
  </si>
  <si>
    <t>JEFE DEPTO. DIR. ACADÉMICA</t>
  </si>
  <si>
    <t>REUNIÓN CON PERSONAL DIRECTIVO DE LA UNAM, NEGOCIAR FIRMA DE CONVENIO PARA IMPLEMENTACIÓN DEL BACHILLERATO VIRTUAL, 10-11 AGOSTO, MÉXICO, D.F.</t>
  </si>
  <si>
    <t>DA-222/2011</t>
  </si>
  <si>
    <t>FERMÍN HERNÁNDEZ FRAIJO</t>
  </si>
  <si>
    <t>JEFE DEPTO. DIR. ADMINISTRATIVA</t>
  </si>
  <si>
    <t>REVISIÓN DEL PLANTEL POR PROBLEMAS CON LA CAÍDA DE ÁRBOLES, 11 AGOSTO, BÁCUM</t>
  </si>
  <si>
    <t>DA/1277</t>
  </si>
  <si>
    <t>FCO. JAVIER SALAZAR COCOBA</t>
  </si>
  <si>
    <t>SUBDIRECTOR ACADÉMICO</t>
  </si>
  <si>
    <t>VISITA A PLANTELES DEL GOLFO Y REUNIÓN EN CECYTBC SOBRE LOS PLANES DE ESTUDIO, 12-14 AGOSTO, MEXICALI</t>
  </si>
  <si>
    <t>REUNIÓN-ENTREVISTA CON MAESTROS PARA INFORMAR DEL PROYECTO: EDUCACIÓN EN LÍNEA, 18 AGOSTO, CAJEME</t>
  </si>
  <si>
    <t>DA-232/2011</t>
  </si>
  <si>
    <t>ENTREGA DE DOCUMENTOS PARA LA COORD. SUR, 19-20 AGOSTO, CD. OBREGÓN</t>
  </si>
  <si>
    <t>DA-233/2011</t>
  </si>
  <si>
    <t>ENTREGA DE MESABANCOS Y LIBROS MODULOS Y SUBMÓDULOS DE III Y V SEMESTRE, 18-19 AGOSTO, BACOBAMPO, MASIACA, BASIROA</t>
  </si>
  <si>
    <t>DA-229/2011</t>
  </si>
  <si>
    <t>ENTREGA DE MESABANCOS, 18-19 DE AGOSTO, GRANADOS, BACERAC</t>
  </si>
  <si>
    <t>DA-231/2011</t>
  </si>
  <si>
    <t>ENTREGA DE AULA MÓVIL, 18-19 DE AGOSTO, NOGALES</t>
  </si>
  <si>
    <t>DA-230/2011</t>
  </si>
  <si>
    <t>064/2011</t>
  </si>
  <si>
    <t>SUPERVISAR Y ACUERDO PARA CONTINUAR EN LA SEC. TEC. 77 DURANTE EL SIG. CICLO, 18-19 AGOSTO, NOGALES</t>
  </si>
  <si>
    <t>DG-041/2011</t>
  </si>
  <si>
    <t>SULEMA HURTADO NAVARRO</t>
  </si>
  <si>
    <t>COORD. ÁREA DIR. GENERAL</t>
  </si>
  <si>
    <t>REUNIÓN Y ENTREGA DE DOCUMENTACIÓN, 18-20 AGOSTO, NOGALES, NOGALES II</t>
  </si>
  <si>
    <t>MOISES CASAL VALENCIA</t>
  </si>
  <si>
    <t>APOYO AL DTOR. GRAL. EN GESTIONES A REALIZAR EN LA COORDINACIÓN NACIONAL, 17-20 AGOSTO, MÉXICO</t>
  </si>
  <si>
    <t>TRASLADO DIR. ACADÉMICO A LA 1ER. REUNIÓN DE REDES ACADÉMICAS ESTATALES, 17 AGOSTO, SAN CARLOS</t>
  </si>
  <si>
    <t>DA-228/2011</t>
  </si>
  <si>
    <t>ENTREGA DE LIBROS Y MATERIAL DE LIMPIEZA, 17 DE AGOSTO, PTO. LIBERTAD, POB. MIGUEL ALEMÁN</t>
  </si>
  <si>
    <t>ENTREGA DE MESABANCOS Y LIBROS, 16-17 AGOSTO, CUMPAS</t>
  </si>
  <si>
    <t>DA/1274</t>
  </si>
  <si>
    <t>MARCIAL DANIEL VALDEZ ESPINOZA</t>
  </si>
  <si>
    <t>COORD. TÉCNICO DIR. ACADÉMICA</t>
  </si>
  <si>
    <t>MANTENIMIENTO CORRECTIVO A EQUIPOS DE CÓMPUTO, 15-19 AGOSTO, QUIRIEGO, BUAYSIACOBE, BUÁRAJE</t>
  </si>
  <si>
    <t>DA/1275</t>
  </si>
  <si>
    <t>ASISTIR A LA 1ER. REUNIÓN DE REDES ACADÉMICAS ESTATALES, 17 AGOSTO, SAN CARLOS, NVO. GUAYMAS</t>
  </si>
  <si>
    <t>DA/1280</t>
  </si>
  <si>
    <t>YESENIA BUSTOS ALVARADO</t>
  </si>
  <si>
    <t>DOCENTE POB. MIGUEL ALEMÁN</t>
  </si>
  <si>
    <t>ASISTIR A INDUCCIÓN A TUTOR DE NUEVO INGRESO, 18 AGOSTO, HERMOSILLO</t>
  </si>
  <si>
    <t>DA/1270</t>
  </si>
  <si>
    <t>JUAN RAFAEL DURÁN ANGUIANO</t>
  </si>
  <si>
    <t>ASISTIR A CAPACITACIÓN EN MANEJO DE LABORATORIO DE ELECTRÓNICA, 18-19 AGOSTO, HERMOSILLO</t>
  </si>
  <si>
    <t>DA/1278</t>
  </si>
  <si>
    <t>BRAULIO MONTOYA HUARAQUI</t>
  </si>
  <si>
    <t>MAURA ADELCIA RODRÍGUEZ AGUAYO</t>
  </si>
  <si>
    <t>SUBDIRECTOR BÁCUM</t>
  </si>
  <si>
    <t>REUNIÓN DE TRABAJO PARA INSTRUMENTAR EL REGLAMENTO DE EVALUACIÓN DE LOS APRENDIZAJES Y COMPETENCIAS, 24 DE AGOSTO, CD. OBREGÓN</t>
  </si>
  <si>
    <t>NADIA TAPIA MORENO</t>
  </si>
  <si>
    <t>JESÚS MANUEL VÁZQUEZ CABANILLAS</t>
  </si>
  <si>
    <t>SUBDIRECTOR EJ. FCO. JAVIER MINA</t>
  </si>
  <si>
    <t>DORA SILVIA NORIS KRAFFT</t>
  </si>
  <si>
    <t>ENRIQUE AGANZA ESPINOZA</t>
  </si>
  <si>
    <t>SUBDIRECTOR ESPERANZA</t>
  </si>
  <si>
    <t>RICARDO BARBOSA VÁRGAS</t>
  </si>
  <si>
    <t>EDUARDO HUMBERTO SALAZAR VILLEGAS</t>
  </si>
  <si>
    <t>NYDIA TAPIA MORENO</t>
  </si>
  <si>
    <t>VERÓNICA GÓMEZ CHÁVEZ</t>
  </si>
  <si>
    <t>ALFONSO MITRE CARBAJAL</t>
  </si>
  <si>
    <t>JUAN CARLOS CASTELO ESQUER</t>
  </si>
  <si>
    <t>CRUZ ELENA LÓPEZ LÓPEZ</t>
  </si>
  <si>
    <t>SUBDIRECTOR BANÁMICHI</t>
  </si>
  <si>
    <t>REUNIÓN DE TRABAJO PARA INSTRUMENTAR EL REGLAMENTO DE EVALUACIÓN DE LOS APRENDIZAJES Y COMPETENCIAS, 22 DE AGOSTO, HERMOSILLO</t>
  </si>
  <si>
    <t>MARCO ANTONIO LÓPEZ MORALES</t>
  </si>
  <si>
    <t>EDGARDO DURAZA DURAZO</t>
  </si>
  <si>
    <t>CÉSAR OMAR MACÍAS CONTRERAS</t>
  </si>
  <si>
    <t>DOCENTE MIGUEL ALEMÁN</t>
  </si>
  <si>
    <t>JULIO CÉSAR PORCHAS MONGE</t>
  </si>
  <si>
    <t>JESÚS GPE. SÁNCHEZ LÓPEZ</t>
  </si>
  <si>
    <t>ULISES ADRIÁN ÁVILA FLORES</t>
  </si>
  <si>
    <t>LUZ ESTHER ESPINOZA RIVERA</t>
  </si>
  <si>
    <t>GILBERTO MENDOZA FÉLIX</t>
  </si>
  <si>
    <t>DOCENTE ESQUEDA</t>
  </si>
  <si>
    <t>JOAQUIN RAFAEL VILLA LÓPEZ</t>
  </si>
  <si>
    <t>EVARISTO ATONDO TORRES</t>
  </si>
  <si>
    <t>JOSÉ PEDRO SILVAS CASTILLO</t>
  </si>
  <si>
    <t>CARLOS GABRIEL CORONADO CASTRO</t>
  </si>
  <si>
    <t>REUNIÓN DE TRABAJO PARA INSTRUMENTAR EL REGLAMENTO DE EVALUACIÓN DE LOS APRENDIZAJES Y COMPETENCIAS, 23 DE AGOSTO, SANTA ANA</t>
  </si>
  <si>
    <t>RICARDO JOSÉ FAMANIA ARIZONA</t>
  </si>
  <si>
    <t>SUBDIRECTOR LUIS B. SÁNCHEZ</t>
  </si>
  <si>
    <t>AURELIO CUEVAS PARRA</t>
  </si>
  <si>
    <t>DOCENTTE LUIS B. SÁNCHEZ</t>
  </si>
  <si>
    <t>KARLA IRENE GUTIÉRREZ CISTERNA</t>
  </si>
  <si>
    <t>SUBDIRECTOR NOGALES</t>
  </si>
  <si>
    <t>BLANCA ISIS MORALES DE LARA</t>
  </si>
  <si>
    <t>CARMEN LETICIA CASTAÑEDA CASTRO</t>
  </si>
  <si>
    <t>RAFAEL GPE. MOROYOQUI SÁNCHEZ</t>
  </si>
  <si>
    <t>DOCENTE NOGALES II</t>
  </si>
  <si>
    <t>ELSA MIRANDA CAZARES</t>
  </si>
  <si>
    <t>DOCENTE SAN LUS RÍO COLORADO</t>
  </si>
  <si>
    <t>FRANCISCO TRASLAVIÑA CALDERON</t>
  </si>
  <si>
    <t>SUBDIRECTOR PLUTARCO E. CALLES</t>
  </si>
  <si>
    <t>MAURICIO PÉREZ GÓMEZ</t>
  </si>
  <si>
    <t>SOFÍA ASTORGA REYES</t>
  </si>
  <si>
    <t>JOSÉ TRINIDAD SÁNCHEZ GASTÉLUM</t>
  </si>
  <si>
    <t>LUIS MIGUEL FUENTES DOMÍNGUEZ</t>
  </si>
  <si>
    <t>MARTÍN FCO. QUINTANAR LUJÁN</t>
  </si>
  <si>
    <t>DIRECTOR DE FINANZAS</t>
  </si>
  <si>
    <t>REUNIÓN SUPERVISIÓN Y ACUERDO PARA CONTINUAR EN LA SEC. TECN. 77 DURANTE EL SIG. CICLO ESCOLAR, VISITA AL PLANTEL NOGALES I Y II, 19-20 DE AGOSTO</t>
  </si>
  <si>
    <t>DA-234/2011</t>
  </si>
  <si>
    <t>SAÚL ALEJANDRO VEGA POMPA</t>
  </si>
  <si>
    <t>ENTREGA DE MATERIAL DE MANTENIMIENTO, LIBROS, LLANTAS Y RADIADOR, 25-26 AGOSTO, SAN LUIS RÍO COL. LUIS B. SÁNCHEZ, GOLFO STA CLARA, PLUTARCO E. CALLES</t>
  </si>
  <si>
    <t>DV-434/2011</t>
  </si>
  <si>
    <t>ALÁN FCO. HOYOS RAMÍREZ</t>
  </si>
  <si>
    <t>PROMOTOR CULTURAL DIR. VINCULACIÓN</t>
  </si>
  <si>
    <t>SUPERVISAR Y ENTREGA DE DISCOS, ASESORÍA PARA FESTIVAL NAL DE ARTE Y CULTURA, 26 AGOSTO, NAVOJOA</t>
  </si>
  <si>
    <t>DV-435/2011</t>
  </si>
  <si>
    <t>DV-433/2011</t>
  </si>
  <si>
    <t>RUBÉN RIVERA SÁNCHEZ</t>
  </si>
  <si>
    <t>COORD. CULTURAL DIR. VINCULACIÓN</t>
  </si>
  <si>
    <t>DP/065/2011</t>
  </si>
  <si>
    <t>MARIO FCO. ZUÑIGA ULLOA</t>
  </si>
  <si>
    <t>ASISTIR A DEMOSTRACIÓN DE SOFTWER DE CONTROL ESCOLAR, 24-26 AGOSTO, LA PAZ, BAJA CALIFORNIA</t>
  </si>
  <si>
    <t>DV-429/2011</t>
  </si>
  <si>
    <t>ASISTIR A UNIDAD DEPORTIVA PARA SELECCIÓN DE CORREDORES DE ATLETISMO PARA NACIONAL, 26 AGOSTO, NAVOJOA</t>
  </si>
  <si>
    <t>MANUEL IGNACIO ACOSTA MENDÍVIL</t>
  </si>
  <si>
    <t>SUBDIRECTOR BACAME</t>
  </si>
  <si>
    <t>REUNIÓN DE TRABAJO PARA INSTRUMENTAR EL REGLAMENTO DE EVALUACIÓN DE LOS APRENDIZAJES Y COMPETENCIAS, 24 DE AGOSTO NAVOJOA</t>
  </si>
  <si>
    <t>NORA MÉNDEZ BOJÓRQUEZ</t>
  </si>
  <si>
    <t>MANUEL OSWALDO ACOSTA VEGA</t>
  </si>
  <si>
    <t>SUBDIRECTOR BACOBAMPO</t>
  </si>
  <si>
    <t>ANSELMO GPE. RAMÍREZ MOROYOQUI</t>
  </si>
  <si>
    <t>SUBDIRECTOR EJ. 24 DE FEB.</t>
  </si>
  <si>
    <t>MA. DOLORES LAGUNA MEDINA</t>
  </si>
  <si>
    <t>IVÁN URÍAS BALDERRAMA</t>
  </si>
  <si>
    <t>SUBDIRECTOR NAVOJOA</t>
  </si>
  <si>
    <t>NICANOR MEDINA MILLANES</t>
  </si>
  <si>
    <t>OMAR EMILIO SALCIDO CAUPICIO</t>
  </si>
  <si>
    <t>KARLA TRINIDAD CORRAL LEYVA</t>
  </si>
  <si>
    <t>CLAUDIA ISABEL MERAZ QUIROZ</t>
  </si>
  <si>
    <t>GUSTAVO MIRANDA ANAYA</t>
  </si>
  <si>
    <t>GLADYS FABIOLA MERAZ QUIRZO</t>
  </si>
  <si>
    <t>DOCENTE MASIACA</t>
  </si>
  <si>
    <t>RAMÓN FERNANDO JORDAN TALAMANTE</t>
  </si>
  <si>
    <t>MARTHA ELENA RAMÍREZ AGÜERO</t>
  </si>
  <si>
    <t>DV-431/2011</t>
  </si>
  <si>
    <t>AARÓN GARCÍA HURTADO</t>
  </si>
  <si>
    <t>PREVIA Z2 DIR. VINCULACIÓN</t>
  </si>
  <si>
    <t>DV-432/2011</t>
  </si>
  <si>
    <t>URIEL ALBERTO CRUZ AGUILERA</t>
  </si>
  <si>
    <t>PROMOTOR DEPORTIVO HERMOSILLO I</t>
  </si>
  <si>
    <t>DV-430/2011</t>
  </si>
  <si>
    <t>RECOGER LIBROS, 26-27 AGOSTO, NOGALES, PLUTARCO E. CALLES, BENJAMIN HILL, MIGUEL ALEMÁN, HERMOSILLO</t>
  </si>
  <si>
    <t>REUNIÓN DE TRABAJO PARA REVISIÓN DE CONTRATO COLECTIVO DE TRABAJO, 22-23 AGOSTO, HERMOSILLO</t>
  </si>
  <si>
    <t>TRASLADAR AL DTOR. ACADÉMICO, 22 AGOSTO, CD. OBREGÓN</t>
  </si>
  <si>
    <t>MIGUEL CARRASCO TARAZÓN</t>
  </si>
  <si>
    <t>CHOFER COORD ZONA SUR</t>
  </si>
  <si>
    <t>RECOGER LIBROS, 26-27 AGOSTO, ESPERANZA, JAVIER MINA, 24 FEB, BÁCUM, BUAYSIACOBE, JÚPARE, BACOBAMPO</t>
  </si>
  <si>
    <t>DA/1345</t>
  </si>
  <si>
    <t>TRASLADAR A PERSONAL DIR. ACADÉMICA, 24-25 AGOSTO, CD. OBREGÓN, NAVOJOA</t>
  </si>
  <si>
    <t>DA/1344</t>
  </si>
  <si>
    <t>TRASLADAR A PERSONAL DIR. ACADÉMICA, 23 AGOSTO, SANTA ANA</t>
  </si>
  <si>
    <t>DA/1340</t>
  </si>
  <si>
    <t>INAUGURACIÓN DE TECHUMBRE EN CANCHA CÍVICA, 29 AGOSTO, BENJAMÍN HILL</t>
  </si>
  <si>
    <t>CEREMONIA DE GRADUACIÓN DE LA MAESTRÍA EN DOCENCIA DE LA EDUCACIÓN MEDIA SUPERIOR, 26 AGOSTO, HILLO</t>
  </si>
  <si>
    <t>JESÚS RUEDAFLORES PAZ</t>
  </si>
  <si>
    <t>ERNESTO GARCÍA MORALES</t>
  </si>
  <si>
    <t>ACOMPAÑAR A ALUMNOS A LA OLIMPIADA MEXICANA DE INFORMÁTICA, 01-08 SEPT, CUERNAVACA, MOR.</t>
  </si>
  <si>
    <t>RAMÓN LEYVA RODRÍGUEZ</t>
  </si>
  <si>
    <t>FLOR ARLENE CEJUDO RAMOS</t>
  </si>
  <si>
    <t>ASISTIR A PRESENTACIÓN DE SISTEMA QUE SE MANEJA EN EL PROGRAMA OPERATIVO ANUAL DE CECYTEBC, 30 AGOSTO-2 SEPT. MEXICALI, B.C.</t>
  </si>
  <si>
    <t>OLGA MARGARITA GUZMÁN BALTIERRA</t>
  </si>
  <si>
    <t>COORD. DIR. ADMINISTRATIVA</t>
  </si>
  <si>
    <t>JOSÉ FCO. ARRIAGA MORENO</t>
  </si>
  <si>
    <t>DIRECTOR ADMNISTRATIVO</t>
  </si>
  <si>
    <t>DA-239/2011</t>
  </si>
  <si>
    <t>RAMÓN ANTONIO RUIZ LUZANIA</t>
  </si>
  <si>
    <t>DA-237/2011</t>
  </si>
  <si>
    <t>ENTREGA DE LIBROS Y MATERIAL DE LIMPIEZA, 30-31 AGOSTO, BANÁMICHI, CUMPAS, ESQUEDA, NACO</t>
  </si>
  <si>
    <t>DA-238/2011</t>
  </si>
  <si>
    <t>DA/1368</t>
  </si>
  <si>
    <t>ACOMPAÑAR A ALUMNOS A ASESORÍA PARA OLIMPIADA ESTATAL DE MATEMÁTICAS, 8-11 SEPT, HERMOSILLO</t>
  </si>
  <si>
    <t>DA/1343</t>
  </si>
  <si>
    <t>JUAN CASTELO ESQUER</t>
  </si>
  <si>
    <t>REUNIÓN DE TRABAJO PARA DEFINIR TIPOS DE MATERIALES DIDÁCTICOS QUE APOYEN AL DESARROLLO DE LAS COMPETENCIAS DE LAS CARRERAS DISEÑADAS EN 2010, 28 AGOSTO-3 SEPT., MÉXICO, D.F.</t>
  </si>
  <si>
    <t>ELEAZAR OCHOA ESCÁRCEGA</t>
  </si>
  <si>
    <t>REUNIÓN DE TRABAJO SOBRE AULAS VIRTUALES, 19 DE AGOSTO, HERMOSILLO</t>
  </si>
  <si>
    <t>DOCENTE FCO. JAVIER MINA</t>
  </si>
  <si>
    <t>DA-241/2011</t>
  </si>
  <si>
    <t>ENTREGA DE MESABANCOS, 30 DE AGOSTO, BÁCUM</t>
  </si>
  <si>
    <t>DA/1363</t>
  </si>
  <si>
    <t>MANUEL ANTONIO GARCÍA RÍOS</t>
  </si>
  <si>
    <t>REUNIÓN DE TRABAJO PARA INSTRUMENTAR EL REGLAMENTO DE EVALUACIÓN DE LOS APRENDIZAJES Y COMPETENCIAS, 24-25 AGOSTO, CD. OBREGÓN, NAVOJOA</t>
  </si>
  <si>
    <t>Mes : Agosto 2011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</si>
</sst>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b/>
      <sz val="20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right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right" wrapText="1"/>
    </xf>
    <xf numFmtId="0" fontId="0" fillId="0" borderId="0" xfId="0" applyBorder="1" applyAlignment="1">
      <alignment horizontal="justify" vertical="center"/>
    </xf>
    <xf numFmtId="0" fontId="18" fillId="0" borderId="10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/>
    </xf>
    <xf numFmtId="0" fontId="18" fillId="0" borderId="12" xfId="0" applyFont="1" applyFill="1" applyBorder="1" applyAlignment="1">
      <alignment horizontal="justify" vertical="center"/>
    </xf>
    <xf numFmtId="43" fontId="18" fillId="0" borderId="11" xfId="46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18" fillId="0" borderId="13" xfId="0" applyFont="1" applyFill="1" applyBorder="1" applyAlignment="1">
      <alignment horizontal="justify" vertical="center"/>
    </xf>
    <xf numFmtId="43" fontId="0" fillId="0" borderId="0" xfId="0" applyNumberFormat="1" applyFont="1" applyBorder="1" applyAlignment="1">
      <alignment horizontal="justify" vertical="center"/>
    </xf>
    <xf numFmtId="17" fontId="18" fillId="0" borderId="10" xfId="0" applyNumberFormat="1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0" xfId="0" applyFont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26" fillId="0" borderId="0" xfId="0" applyFont="1" applyFill="1" applyBorder="1" applyAlignment="1">
      <alignment horizontal="justify" vertical="center"/>
    </xf>
    <xf numFmtId="43" fontId="21" fillId="0" borderId="15" xfId="46" applyFont="1" applyFill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166" fontId="23" fillId="0" borderId="0" xfId="0" applyNumberFormat="1" applyFont="1" applyFill="1" applyBorder="1" applyAlignment="1">
      <alignment horizontal="center"/>
    </xf>
    <xf numFmtId="0" fontId="20" fillId="16" borderId="0" xfId="0" applyFont="1" applyFill="1" applyAlignment="1">
      <alignment horizontal="center"/>
    </xf>
    <xf numFmtId="0" fontId="20" fillId="16" borderId="0" xfId="0" applyFont="1" applyFill="1" applyBorder="1" applyAlignment="1">
      <alignment horizontal="center"/>
    </xf>
    <xf numFmtId="0" fontId="25" fillId="16" borderId="16" xfId="0" applyFont="1" applyFill="1" applyBorder="1" applyAlignment="1">
      <alignment horizontal="justify" vertical="center"/>
    </xf>
    <xf numFmtId="0" fontId="25" fillId="16" borderId="16" xfId="0" applyFont="1" applyFill="1" applyBorder="1" applyAlignment="1">
      <alignment horizontal="justify" vertical="center" wrapText="1"/>
    </xf>
    <xf numFmtId="0" fontId="25" fillId="16" borderId="16" xfId="0" applyFont="1" applyFill="1" applyBorder="1" applyAlignment="1">
      <alignment horizontal="center" vertic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1114425</xdr:colOff>
      <xdr:row>4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429"/>
  <sheetViews>
    <sheetView showGridLines="0" tabSelected="1" workbookViewId="0" topLeftCell="A1">
      <selection activeCell="D11" sqref="D11"/>
    </sheetView>
  </sheetViews>
  <sheetFormatPr defaultColWidth="11.421875" defaultRowHeight="12.75"/>
  <cols>
    <col min="1" max="1" width="10.140625" style="0" bestFit="1" customWidth="1"/>
    <col min="2" max="3" width="24.421875" style="0" customWidth="1"/>
    <col min="4" max="4" width="44.7109375" style="0" customWidth="1"/>
    <col min="5" max="5" width="10.7109375" style="3" customWidth="1"/>
    <col min="6" max="16384" width="11.421875" style="4" customWidth="1"/>
  </cols>
  <sheetData>
    <row r="1" spans="1:4" ht="8.25" customHeight="1">
      <c r="A1" s="1"/>
      <c r="B1" s="1"/>
      <c r="C1" s="1"/>
      <c r="D1" s="2"/>
    </row>
    <row r="2" spans="1:4" ht="8.25" customHeight="1">
      <c r="A2" s="1"/>
      <c r="B2" s="1"/>
      <c r="C2" s="1"/>
      <c r="D2" s="2"/>
    </row>
    <row r="3" spans="1:4" ht="8.25" customHeight="1">
      <c r="A3" s="1"/>
      <c r="B3" s="1"/>
      <c r="C3" s="1"/>
      <c r="D3" s="2"/>
    </row>
    <row r="4" spans="1:5" ht="22.5" customHeight="1">
      <c r="A4" s="29" t="s">
        <v>0</v>
      </c>
      <c r="B4" s="29"/>
      <c r="C4" s="29"/>
      <c r="D4" s="29"/>
      <c r="E4" s="30"/>
    </row>
    <row r="5" spans="1:4" ht="12" customHeight="1">
      <c r="A5" s="5"/>
      <c r="B5" s="5"/>
      <c r="C5" s="5"/>
      <c r="D5" s="6"/>
    </row>
    <row r="6" spans="1:5" ht="22.5" customHeight="1">
      <c r="A6" s="7"/>
      <c r="B6" s="7"/>
      <c r="C6" s="7"/>
      <c r="D6" s="8" t="s">
        <v>498</v>
      </c>
      <c r="E6" s="28"/>
    </row>
    <row r="7" spans="1:4" ht="4.5" customHeight="1" thickBot="1">
      <c r="A7" s="9"/>
      <c r="B7" s="9"/>
      <c r="C7" s="9"/>
      <c r="D7" s="10"/>
    </row>
    <row r="8" spans="1:5" s="11" customFormat="1" ht="54.75" thickBot="1">
      <c r="A8" s="31" t="s">
        <v>1</v>
      </c>
      <c r="B8" s="31" t="s">
        <v>2</v>
      </c>
      <c r="C8" s="31" t="s">
        <v>3</v>
      </c>
      <c r="D8" s="32" t="s">
        <v>4</v>
      </c>
      <c r="E8" s="33" t="s">
        <v>5</v>
      </c>
    </row>
    <row r="9" spans="1:5" s="16" customFormat="1" ht="27.75" customHeight="1">
      <c r="A9" s="12" t="s">
        <v>6</v>
      </c>
      <c r="B9" s="12" t="s">
        <v>7</v>
      </c>
      <c r="C9" s="13" t="s">
        <v>8</v>
      </c>
      <c r="D9" s="14" t="s">
        <v>9</v>
      </c>
      <c r="E9" s="15">
        <v>6220</v>
      </c>
    </row>
    <row r="10" spans="1:5" ht="33.75" customHeight="1">
      <c r="A10" s="12" t="s">
        <v>10</v>
      </c>
      <c r="B10" s="12" t="s">
        <v>11</v>
      </c>
      <c r="C10" s="13" t="s">
        <v>8</v>
      </c>
      <c r="D10" s="14" t="s">
        <v>9</v>
      </c>
      <c r="E10" s="15">
        <v>220</v>
      </c>
    </row>
    <row r="11" spans="1:5" ht="21.75" customHeight="1">
      <c r="A11" s="12" t="s">
        <v>12</v>
      </c>
      <c r="B11" s="12" t="s">
        <v>13</v>
      </c>
      <c r="C11" s="13" t="s">
        <v>8</v>
      </c>
      <c r="D11" s="17" t="s">
        <v>14</v>
      </c>
      <c r="E11" s="15">
        <v>1120</v>
      </c>
    </row>
    <row r="12" spans="1:5" ht="21.75" customHeight="1">
      <c r="A12" s="12" t="s">
        <v>15</v>
      </c>
      <c r="B12" s="12" t="s">
        <v>13</v>
      </c>
      <c r="C12" s="13" t="s">
        <v>8</v>
      </c>
      <c r="D12" s="17" t="s">
        <v>16</v>
      </c>
      <c r="E12" s="15">
        <v>1000</v>
      </c>
    </row>
    <row r="13" spans="1:5" ht="34.5" customHeight="1">
      <c r="A13" s="12" t="s">
        <v>17</v>
      </c>
      <c r="B13" s="12" t="s">
        <v>18</v>
      </c>
      <c r="C13" s="13" t="s">
        <v>8</v>
      </c>
      <c r="D13" s="17" t="s">
        <v>19</v>
      </c>
      <c r="E13" s="15">
        <v>3220</v>
      </c>
    </row>
    <row r="14" spans="1:5" ht="32.25" customHeight="1">
      <c r="A14" s="12" t="s">
        <v>20</v>
      </c>
      <c r="B14" s="12" t="s">
        <v>21</v>
      </c>
      <c r="C14" s="13" t="s">
        <v>8</v>
      </c>
      <c r="D14" s="17" t="s">
        <v>22</v>
      </c>
      <c r="E14" s="15">
        <f>3700+220</f>
        <v>3920</v>
      </c>
    </row>
    <row r="15" spans="1:5" ht="21.75" customHeight="1">
      <c r="A15" s="12">
        <v>860</v>
      </c>
      <c r="B15" s="12" t="s">
        <v>23</v>
      </c>
      <c r="C15" s="13" t="s">
        <v>24</v>
      </c>
      <c r="D15" s="17" t="s">
        <v>25</v>
      </c>
      <c r="E15" s="15">
        <v>2220</v>
      </c>
    </row>
    <row r="16" spans="1:5" ht="21.75" customHeight="1">
      <c r="A16" s="12">
        <v>864</v>
      </c>
      <c r="B16" s="12" t="s">
        <v>26</v>
      </c>
      <c r="C16" s="13" t="s">
        <v>27</v>
      </c>
      <c r="D16" s="17" t="s">
        <v>25</v>
      </c>
      <c r="E16" s="15">
        <v>220</v>
      </c>
    </row>
    <row r="17" spans="1:5" ht="21.75" customHeight="1">
      <c r="A17" s="12">
        <v>865</v>
      </c>
      <c r="B17" s="12" t="s">
        <v>28</v>
      </c>
      <c r="C17" s="13" t="s">
        <v>24</v>
      </c>
      <c r="D17" s="17" t="s">
        <v>25</v>
      </c>
      <c r="E17" s="15">
        <v>220</v>
      </c>
    </row>
    <row r="18" spans="1:5" ht="21" customHeight="1">
      <c r="A18" s="12">
        <v>862</v>
      </c>
      <c r="B18" s="12" t="s">
        <v>29</v>
      </c>
      <c r="C18" s="13" t="s">
        <v>27</v>
      </c>
      <c r="D18" s="17" t="s">
        <v>25</v>
      </c>
      <c r="E18" s="15">
        <v>220</v>
      </c>
    </row>
    <row r="19" spans="1:5" ht="21.75" customHeight="1">
      <c r="A19" s="12">
        <v>863</v>
      </c>
      <c r="B19" s="12" t="s">
        <v>30</v>
      </c>
      <c r="C19" s="13" t="s">
        <v>31</v>
      </c>
      <c r="D19" s="17" t="s">
        <v>25</v>
      </c>
      <c r="E19" s="15">
        <v>220</v>
      </c>
    </row>
    <row r="20" spans="1:5" ht="33" customHeight="1">
      <c r="A20" s="12" t="s">
        <v>32</v>
      </c>
      <c r="B20" s="12" t="s">
        <v>33</v>
      </c>
      <c r="C20" s="13" t="s">
        <v>24</v>
      </c>
      <c r="D20" s="17" t="s">
        <v>34</v>
      </c>
      <c r="E20" s="15">
        <v>1720</v>
      </c>
    </row>
    <row r="21" spans="1:5" ht="21.75" customHeight="1">
      <c r="A21" s="12" t="s">
        <v>35</v>
      </c>
      <c r="B21" s="12" t="s">
        <v>13</v>
      </c>
      <c r="C21" s="13" t="s">
        <v>8</v>
      </c>
      <c r="D21" s="17" t="s">
        <v>36</v>
      </c>
      <c r="E21" s="15">
        <v>500</v>
      </c>
    </row>
    <row r="22" spans="1:5" s="16" customFormat="1" ht="35.25" customHeight="1">
      <c r="A22" s="12" t="s">
        <v>37</v>
      </c>
      <c r="B22" s="12" t="s">
        <v>38</v>
      </c>
      <c r="C22" s="13" t="s">
        <v>39</v>
      </c>
      <c r="D22" s="17" t="s">
        <v>40</v>
      </c>
      <c r="E22" s="15">
        <v>220</v>
      </c>
    </row>
    <row r="23" spans="1:5" s="16" customFormat="1" ht="21.75" customHeight="1">
      <c r="A23" s="12" t="s">
        <v>41</v>
      </c>
      <c r="B23" s="12" t="s">
        <v>42</v>
      </c>
      <c r="C23" s="13" t="s">
        <v>43</v>
      </c>
      <c r="D23" s="17" t="s">
        <v>40</v>
      </c>
      <c r="E23" s="15">
        <v>820</v>
      </c>
    </row>
    <row r="24" spans="1:5" s="16" customFormat="1" ht="21.75" customHeight="1">
      <c r="A24" s="12" t="s">
        <v>44</v>
      </c>
      <c r="B24" s="12" t="s">
        <v>45</v>
      </c>
      <c r="C24" s="13" t="s">
        <v>31</v>
      </c>
      <c r="D24" s="17" t="s">
        <v>46</v>
      </c>
      <c r="E24" s="15">
        <v>1220</v>
      </c>
    </row>
    <row r="25" spans="1:5" s="16" customFormat="1" ht="21.75" customHeight="1">
      <c r="A25" s="12" t="s">
        <v>47</v>
      </c>
      <c r="B25" s="12" t="s">
        <v>48</v>
      </c>
      <c r="C25" s="13" t="s">
        <v>49</v>
      </c>
      <c r="D25" s="17" t="s">
        <v>46</v>
      </c>
      <c r="E25" s="15">
        <v>670</v>
      </c>
    </row>
    <row r="26" spans="1:5" s="16" customFormat="1" ht="34.5" customHeight="1">
      <c r="A26" s="12" t="s">
        <v>50</v>
      </c>
      <c r="B26" s="12" t="s">
        <v>51</v>
      </c>
      <c r="C26" s="13" t="s">
        <v>52</v>
      </c>
      <c r="D26" s="17" t="s">
        <v>34</v>
      </c>
      <c r="E26" s="15">
        <v>1720</v>
      </c>
    </row>
    <row r="27" spans="1:5" s="16" customFormat="1" ht="21.75" customHeight="1">
      <c r="A27" s="12">
        <v>1</v>
      </c>
      <c r="B27" s="12" t="s">
        <v>53</v>
      </c>
      <c r="C27" s="13" t="s">
        <v>54</v>
      </c>
      <c r="D27" s="17" t="s">
        <v>55</v>
      </c>
      <c r="E27" s="15">
        <v>220</v>
      </c>
    </row>
    <row r="28" spans="1:5" s="16" customFormat="1" ht="21.75" customHeight="1">
      <c r="A28" s="12">
        <v>2</v>
      </c>
      <c r="B28" s="12" t="s">
        <v>56</v>
      </c>
      <c r="C28" s="13" t="s">
        <v>31</v>
      </c>
      <c r="D28" s="17" t="s">
        <v>55</v>
      </c>
      <c r="E28" s="15">
        <v>420</v>
      </c>
    </row>
    <row r="29" spans="1:5" s="16" customFormat="1" ht="21.75" customHeight="1">
      <c r="A29" s="12">
        <v>3</v>
      </c>
      <c r="B29" s="12" t="s">
        <v>57</v>
      </c>
      <c r="C29" s="13" t="s">
        <v>58</v>
      </c>
      <c r="D29" s="17" t="s">
        <v>55</v>
      </c>
      <c r="E29" s="15">
        <v>220</v>
      </c>
    </row>
    <row r="30" spans="1:5" s="16" customFormat="1" ht="33" customHeight="1">
      <c r="A30" s="12">
        <v>4</v>
      </c>
      <c r="B30" s="12" t="s">
        <v>59</v>
      </c>
      <c r="C30" s="13" t="s">
        <v>60</v>
      </c>
      <c r="D30" s="17" t="s">
        <v>55</v>
      </c>
      <c r="E30" s="15">
        <v>220</v>
      </c>
    </row>
    <row r="31" spans="1:6" s="16" customFormat="1" ht="21.75" customHeight="1">
      <c r="A31" s="12">
        <v>5</v>
      </c>
      <c r="B31" s="12" t="s">
        <v>61</v>
      </c>
      <c r="C31" s="13" t="s">
        <v>60</v>
      </c>
      <c r="D31" s="17" t="s">
        <v>55</v>
      </c>
      <c r="E31" s="15">
        <v>220</v>
      </c>
      <c r="F31" s="18"/>
    </row>
    <row r="32" spans="1:5" s="16" customFormat="1" ht="33" customHeight="1">
      <c r="A32" s="12">
        <v>6</v>
      </c>
      <c r="B32" s="12" t="s">
        <v>62</v>
      </c>
      <c r="C32" s="13" t="s">
        <v>63</v>
      </c>
      <c r="D32" s="17" t="s">
        <v>55</v>
      </c>
      <c r="E32" s="15">
        <v>220</v>
      </c>
    </row>
    <row r="33" spans="1:5" s="16" customFormat="1" ht="33" customHeight="1">
      <c r="A33" s="12">
        <v>9</v>
      </c>
      <c r="B33" s="12" t="s">
        <v>64</v>
      </c>
      <c r="C33" s="13" t="s">
        <v>65</v>
      </c>
      <c r="D33" s="17" t="s">
        <v>55</v>
      </c>
      <c r="E33" s="15">
        <v>220</v>
      </c>
    </row>
    <row r="34" spans="1:5" s="16" customFormat="1" ht="33" customHeight="1">
      <c r="A34" s="19" t="s">
        <v>66</v>
      </c>
      <c r="B34" s="12" t="s">
        <v>67</v>
      </c>
      <c r="C34" s="13" t="s">
        <v>65</v>
      </c>
      <c r="D34" s="17" t="s">
        <v>55</v>
      </c>
      <c r="E34" s="15">
        <v>220</v>
      </c>
    </row>
    <row r="35" spans="1:5" s="16" customFormat="1" ht="33" customHeight="1">
      <c r="A35" s="12">
        <v>13</v>
      </c>
      <c r="B35" s="12" t="s">
        <v>68</v>
      </c>
      <c r="C35" s="13" t="s">
        <v>69</v>
      </c>
      <c r="D35" s="17" t="s">
        <v>55</v>
      </c>
      <c r="E35" s="15">
        <v>220</v>
      </c>
    </row>
    <row r="36" spans="1:5" s="16" customFormat="1" ht="33" customHeight="1">
      <c r="A36" s="12">
        <v>14</v>
      </c>
      <c r="B36" s="12" t="s">
        <v>70</v>
      </c>
      <c r="C36" s="13" t="s">
        <v>71</v>
      </c>
      <c r="D36" s="17" t="s">
        <v>55</v>
      </c>
      <c r="E36" s="15">
        <v>220</v>
      </c>
    </row>
    <row r="37" spans="1:5" s="16" customFormat="1" ht="33" customHeight="1">
      <c r="A37" s="12" t="s">
        <v>72</v>
      </c>
      <c r="B37" s="12" t="s">
        <v>73</v>
      </c>
      <c r="C37" s="13" t="s">
        <v>74</v>
      </c>
      <c r="D37" s="17" t="s">
        <v>55</v>
      </c>
      <c r="E37" s="15">
        <v>700</v>
      </c>
    </row>
    <row r="38" spans="1:5" s="16" customFormat="1" ht="33" customHeight="1">
      <c r="A38" s="12">
        <v>20</v>
      </c>
      <c r="B38" s="13" t="s">
        <v>75</v>
      </c>
      <c r="C38" s="13" t="s">
        <v>76</v>
      </c>
      <c r="D38" s="17" t="s">
        <v>77</v>
      </c>
      <c r="E38" s="15">
        <f>220+300</f>
        <v>520</v>
      </c>
    </row>
    <row r="39" spans="1:5" s="16" customFormat="1" ht="33" customHeight="1">
      <c r="A39" s="12">
        <v>21</v>
      </c>
      <c r="B39" s="20" t="s">
        <v>78</v>
      </c>
      <c r="C39" s="13" t="s">
        <v>79</v>
      </c>
      <c r="D39" s="17" t="s">
        <v>77</v>
      </c>
      <c r="E39" s="15">
        <v>520</v>
      </c>
    </row>
    <row r="40" spans="1:5" s="16" customFormat="1" ht="33" customHeight="1">
      <c r="A40" s="12">
        <v>22</v>
      </c>
      <c r="B40" s="12" t="s">
        <v>80</v>
      </c>
      <c r="C40" s="13" t="s">
        <v>81</v>
      </c>
      <c r="D40" s="17" t="s">
        <v>77</v>
      </c>
      <c r="E40" s="15">
        <v>420</v>
      </c>
    </row>
    <row r="41" spans="1:5" s="16" customFormat="1" ht="33" customHeight="1">
      <c r="A41" s="12">
        <v>25</v>
      </c>
      <c r="B41" s="12" t="s">
        <v>82</v>
      </c>
      <c r="C41" s="13" t="s">
        <v>83</v>
      </c>
      <c r="D41" s="17" t="s">
        <v>77</v>
      </c>
      <c r="E41" s="15">
        <v>220</v>
      </c>
    </row>
    <row r="42" spans="1:5" s="16" customFormat="1" ht="43.5" customHeight="1">
      <c r="A42" s="12">
        <v>26</v>
      </c>
      <c r="B42" s="12" t="s">
        <v>84</v>
      </c>
      <c r="C42" s="13" t="s">
        <v>85</v>
      </c>
      <c r="D42" s="17" t="s">
        <v>77</v>
      </c>
      <c r="E42" s="15">
        <v>220</v>
      </c>
    </row>
    <row r="43" spans="1:5" s="16" customFormat="1" ht="24.75" customHeight="1">
      <c r="A43" s="12">
        <v>27</v>
      </c>
      <c r="B43" s="12" t="s">
        <v>86</v>
      </c>
      <c r="C43" s="13" t="s">
        <v>85</v>
      </c>
      <c r="D43" s="17" t="s">
        <v>77</v>
      </c>
      <c r="E43" s="15">
        <v>220</v>
      </c>
    </row>
    <row r="44" spans="1:5" s="16" customFormat="1" ht="24.75" customHeight="1">
      <c r="A44" s="12" t="s">
        <v>72</v>
      </c>
      <c r="B44" s="12" t="s">
        <v>73</v>
      </c>
      <c r="C44" s="13" t="s">
        <v>74</v>
      </c>
      <c r="D44" s="17" t="s">
        <v>77</v>
      </c>
      <c r="E44" s="15">
        <v>800</v>
      </c>
    </row>
    <row r="45" spans="1:5" s="16" customFormat="1" ht="21.75" customHeight="1">
      <c r="A45" s="12">
        <v>1</v>
      </c>
      <c r="B45" s="12" t="s">
        <v>87</v>
      </c>
      <c r="C45" s="13" t="s">
        <v>88</v>
      </c>
      <c r="D45" s="17" t="s">
        <v>89</v>
      </c>
      <c r="E45" s="15">
        <v>1220</v>
      </c>
    </row>
    <row r="46" spans="1:5" s="16" customFormat="1" ht="21.75" customHeight="1">
      <c r="A46" s="12">
        <v>2</v>
      </c>
      <c r="B46" s="12" t="s">
        <v>90</v>
      </c>
      <c r="C46" s="13" t="s">
        <v>91</v>
      </c>
      <c r="D46" s="17" t="s">
        <v>89</v>
      </c>
      <c r="E46" s="15">
        <v>620</v>
      </c>
    </row>
    <row r="47" spans="1:5" s="16" customFormat="1" ht="21.75" customHeight="1">
      <c r="A47" s="12">
        <v>3</v>
      </c>
      <c r="B47" s="12" t="s">
        <v>92</v>
      </c>
      <c r="C47" s="13" t="s">
        <v>91</v>
      </c>
      <c r="D47" s="17" t="s">
        <v>89</v>
      </c>
      <c r="E47" s="15">
        <v>620</v>
      </c>
    </row>
    <row r="48" spans="1:5" s="16" customFormat="1" ht="21.75" customHeight="1">
      <c r="A48" s="12">
        <v>5</v>
      </c>
      <c r="B48" s="12" t="s">
        <v>93</v>
      </c>
      <c r="C48" s="13" t="s">
        <v>94</v>
      </c>
      <c r="D48" s="17" t="s">
        <v>89</v>
      </c>
      <c r="E48" s="15">
        <v>420</v>
      </c>
    </row>
    <row r="49" spans="1:5" s="16" customFormat="1" ht="21.75" customHeight="1">
      <c r="A49" s="12">
        <v>6</v>
      </c>
      <c r="B49" s="12" t="s">
        <v>95</v>
      </c>
      <c r="C49" s="13" t="s">
        <v>94</v>
      </c>
      <c r="D49" s="17" t="s">
        <v>89</v>
      </c>
      <c r="E49" s="15">
        <v>420</v>
      </c>
    </row>
    <row r="50" spans="1:5" s="16" customFormat="1" ht="21.75" customHeight="1">
      <c r="A50" s="12">
        <v>7</v>
      </c>
      <c r="B50" s="12" t="s">
        <v>96</v>
      </c>
      <c r="C50" s="13" t="s">
        <v>94</v>
      </c>
      <c r="D50" s="17" t="s">
        <v>89</v>
      </c>
      <c r="E50" s="15">
        <v>420</v>
      </c>
    </row>
    <row r="51" spans="1:5" s="16" customFormat="1" ht="21.75" customHeight="1">
      <c r="A51" s="12">
        <v>8</v>
      </c>
      <c r="B51" s="12" t="s">
        <v>97</v>
      </c>
      <c r="C51" s="13" t="s">
        <v>98</v>
      </c>
      <c r="D51" s="17" t="s">
        <v>89</v>
      </c>
      <c r="E51" s="15">
        <v>370</v>
      </c>
    </row>
    <row r="52" spans="1:5" s="16" customFormat="1" ht="21.75" customHeight="1">
      <c r="A52" s="12">
        <v>9</v>
      </c>
      <c r="B52" s="12" t="s">
        <v>99</v>
      </c>
      <c r="C52" s="13" t="s">
        <v>100</v>
      </c>
      <c r="D52" s="17" t="s">
        <v>89</v>
      </c>
      <c r="E52" s="15">
        <v>720</v>
      </c>
    </row>
    <row r="53" spans="1:5" s="16" customFormat="1" ht="21.75" customHeight="1">
      <c r="A53" s="12" t="s">
        <v>72</v>
      </c>
      <c r="B53" s="12" t="s">
        <v>73</v>
      </c>
      <c r="C53" s="13" t="s">
        <v>74</v>
      </c>
      <c r="D53" s="17" t="s">
        <v>89</v>
      </c>
      <c r="E53" s="15">
        <v>550</v>
      </c>
    </row>
    <row r="54" spans="1:5" s="16" customFormat="1" ht="21.75" customHeight="1">
      <c r="A54" s="12" t="s">
        <v>101</v>
      </c>
      <c r="B54" s="12" t="s">
        <v>102</v>
      </c>
      <c r="C54" s="13" t="s">
        <v>103</v>
      </c>
      <c r="D54" s="17" t="s">
        <v>104</v>
      </c>
      <c r="E54" s="15">
        <v>2400</v>
      </c>
    </row>
    <row r="55" spans="1:5" s="16" customFormat="1" ht="41.25" customHeight="1">
      <c r="A55" s="12" t="s">
        <v>105</v>
      </c>
      <c r="B55" s="12" t="s">
        <v>106</v>
      </c>
      <c r="C55" s="13" t="s">
        <v>107</v>
      </c>
      <c r="D55" s="17" t="s">
        <v>108</v>
      </c>
      <c r="E55" s="15">
        <v>220</v>
      </c>
    </row>
    <row r="56" spans="1:5" s="16" customFormat="1" ht="33.75" customHeight="1">
      <c r="A56" s="12">
        <v>1216</v>
      </c>
      <c r="B56" s="12" t="s">
        <v>109</v>
      </c>
      <c r="C56" s="13" t="s">
        <v>54</v>
      </c>
      <c r="D56" s="17" t="s">
        <v>110</v>
      </c>
      <c r="E56" s="15">
        <v>820</v>
      </c>
    </row>
    <row r="57" spans="1:5" s="16" customFormat="1" ht="34.5" customHeight="1">
      <c r="A57" s="12">
        <v>1217</v>
      </c>
      <c r="B57" s="12" t="s">
        <v>111</v>
      </c>
      <c r="C57" s="13" t="s">
        <v>60</v>
      </c>
      <c r="D57" s="17" t="s">
        <v>110</v>
      </c>
      <c r="E57" s="15">
        <v>1120</v>
      </c>
    </row>
    <row r="58" spans="1:5" s="16" customFormat="1" ht="30" customHeight="1">
      <c r="A58" s="12">
        <v>1218</v>
      </c>
      <c r="B58" s="12" t="s">
        <v>112</v>
      </c>
      <c r="C58" s="13" t="s">
        <v>60</v>
      </c>
      <c r="D58" s="17" t="s">
        <v>110</v>
      </c>
      <c r="E58" s="15">
        <v>1120</v>
      </c>
    </row>
    <row r="59" spans="1:5" s="16" customFormat="1" ht="21.75" customHeight="1">
      <c r="A59" s="12">
        <v>1219</v>
      </c>
      <c r="B59" s="12" t="s">
        <v>113</v>
      </c>
      <c r="C59" s="13" t="s">
        <v>65</v>
      </c>
      <c r="D59" s="17" t="s">
        <v>110</v>
      </c>
      <c r="E59" s="15">
        <v>700</v>
      </c>
    </row>
    <row r="60" spans="1:5" s="16" customFormat="1" ht="21.75" customHeight="1">
      <c r="A60" s="12">
        <v>1220</v>
      </c>
      <c r="B60" s="12" t="s">
        <v>114</v>
      </c>
      <c r="C60" s="13" t="s">
        <v>115</v>
      </c>
      <c r="D60" s="17" t="s">
        <v>110</v>
      </c>
      <c r="E60" s="15">
        <v>870</v>
      </c>
    </row>
    <row r="61" spans="1:5" s="16" customFormat="1" ht="36" customHeight="1">
      <c r="A61" s="12">
        <v>1221</v>
      </c>
      <c r="B61" s="12" t="s">
        <v>116</v>
      </c>
      <c r="C61" s="13" t="s">
        <v>63</v>
      </c>
      <c r="D61" s="17" t="s">
        <v>110</v>
      </c>
      <c r="E61" s="15">
        <v>720</v>
      </c>
    </row>
    <row r="62" spans="1:5" s="16" customFormat="1" ht="36.75" customHeight="1">
      <c r="A62" s="12">
        <v>1222</v>
      </c>
      <c r="B62" s="12" t="s">
        <v>117</v>
      </c>
      <c r="C62" s="13" t="s">
        <v>31</v>
      </c>
      <c r="D62" s="17" t="s">
        <v>110</v>
      </c>
      <c r="E62" s="15">
        <v>1220</v>
      </c>
    </row>
    <row r="63" spans="1:5" s="16" customFormat="1" ht="33" customHeight="1">
      <c r="A63" s="12">
        <v>1223</v>
      </c>
      <c r="B63" s="12" t="s">
        <v>118</v>
      </c>
      <c r="C63" s="13" t="s">
        <v>31</v>
      </c>
      <c r="D63" s="17" t="s">
        <v>110</v>
      </c>
      <c r="E63" s="15">
        <v>1220</v>
      </c>
    </row>
    <row r="64" spans="1:5" s="16" customFormat="1" ht="21.75" customHeight="1">
      <c r="A64" s="12">
        <v>1224</v>
      </c>
      <c r="B64" s="12" t="s">
        <v>119</v>
      </c>
      <c r="C64" s="13" t="s">
        <v>52</v>
      </c>
      <c r="D64" s="17" t="s">
        <v>110</v>
      </c>
      <c r="E64" s="15">
        <v>820</v>
      </c>
    </row>
    <row r="65" spans="1:5" s="16" customFormat="1" ht="21.75" customHeight="1">
      <c r="A65" s="12">
        <v>1225</v>
      </c>
      <c r="B65" s="12" t="s">
        <v>120</v>
      </c>
      <c r="C65" s="13" t="s">
        <v>52</v>
      </c>
      <c r="D65" s="17" t="s">
        <v>110</v>
      </c>
      <c r="E65" s="15">
        <v>820</v>
      </c>
    </row>
    <row r="66" spans="1:5" s="16" customFormat="1" ht="21.75" customHeight="1">
      <c r="A66" s="12">
        <v>1226</v>
      </c>
      <c r="B66" s="12" t="s">
        <v>121</v>
      </c>
      <c r="C66" s="13" t="s">
        <v>58</v>
      </c>
      <c r="D66" s="17" t="s">
        <v>110</v>
      </c>
      <c r="E66" s="15">
        <v>1070</v>
      </c>
    </row>
    <row r="67" spans="1:5" s="16" customFormat="1" ht="21.75" customHeight="1">
      <c r="A67" s="12">
        <v>1227</v>
      </c>
      <c r="B67" s="12" t="s">
        <v>122</v>
      </c>
      <c r="C67" s="13" t="s">
        <v>81</v>
      </c>
      <c r="D67" s="17" t="s">
        <v>110</v>
      </c>
      <c r="E67" s="15">
        <v>520</v>
      </c>
    </row>
    <row r="68" spans="1:5" s="16" customFormat="1" ht="34.5" customHeight="1">
      <c r="A68" s="12">
        <v>1228</v>
      </c>
      <c r="B68" s="12" t="s">
        <v>123</v>
      </c>
      <c r="C68" s="13" t="s">
        <v>79</v>
      </c>
      <c r="D68" s="17" t="s">
        <v>110</v>
      </c>
      <c r="E68" s="15">
        <v>670</v>
      </c>
    </row>
    <row r="69" spans="1:5" s="16" customFormat="1" ht="34.5" customHeight="1">
      <c r="A69" s="12">
        <v>1229</v>
      </c>
      <c r="B69" s="12" t="s">
        <v>124</v>
      </c>
      <c r="C69" s="13" t="s">
        <v>76</v>
      </c>
      <c r="D69" s="17" t="s">
        <v>110</v>
      </c>
      <c r="E69" s="15">
        <v>620</v>
      </c>
    </row>
    <row r="70" spans="1:5" s="16" customFormat="1" ht="34.5" customHeight="1">
      <c r="A70" s="12">
        <v>1230</v>
      </c>
      <c r="B70" s="12" t="s">
        <v>125</v>
      </c>
      <c r="C70" s="13" t="s">
        <v>98</v>
      </c>
      <c r="D70" s="17" t="s">
        <v>110</v>
      </c>
      <c r="E70" s="15">
        <v>600</v>
      </c>
    </row>
    <row r="71" spans="1:5" s="16" customFormat="1" ht="34.5" customHeight="1">
      <c r="A71" s="12">
        <v>1231</v>
      </c>
      <c r="B71" s="12" t="s">
        <v>126</v>
      </c>
      <c r="C71" s="13" t="s">
        <v>88</v>
      </c>
      <c r="D71" s="17" t="s">
        <v>110</v>
      </c>
      <c r="E71" s="15">
        <v>1670</v>
      </c>
    </row>
    <row r="72" spans="1:5" s="16" customFormat="1" ht="34.5" customHeight="1">
      <c r="A72" s="12">
        <v>1232</v>
      </c>
      <c r="B72" s="12" t="s">
        <v>127</v>
      </c>
      <c r="C72" s="13" t="s">
        <v>128</v>
      </c>
      <c r="D72" s="17" t="s">
        <v>110</v>
      </c>
      <c r="E72" s="15">
        <v>1670</v>
      </c>
    </row>
    <row r="73" spans="1:5" s="16" customFormat="1" ht="21.75" customHeight="1">
      <c r="A73" s="21">
        <v>1233</v>
      </c>
      <c r="B73" s="12" t="s">
        <v>129</v>
      </c>
      <c r="C73" s="13" t="s">
        <v>94</v>
      </c>
      <c r="D73" s="17" t="s">
        <v>110</v>
      </c>
      <c r="E73" s="15">
        <v>920</v>
      </c>
    </row>
    <row r="74" spans="1:5" s="16" customFormat="1" ht="21.75" customHeight="1">
      <c r="A74" s="12">
        <v>1234</v>
      </c>
      <c r="B74" s="12" t="s">
        <v>130</v>
      </c>
      <c r="C74" s="13" t="s">
        <v>94</v>
      </c>
      <c r="D74" s="17" t="s">
        <v>110</v>
      </c>
      <c r="E74" s="15">
        <v>920</v>
      </c>
    </row>
    <row r="75" spans="1:5" s="16" customFormat="1" ht="21.75" customHeight="1">
      <c r="A75" s="12">
        <v>1235</v>
      </c>
      <c r="B75" s="12" t="s">
        <v>131</v>
      </c>
      <c r="C75" s="13" t="s">
        <v>91</v>
      </c>
      <c r="D75" s="17" t="s">
        <v>110</v>
      </c>
      <c r="E75" s="15">
        <v>1000</v>
      </c>
    </row>
    <row r="76" spans="1:5" s="16" customFormat="1" ht="21.75" customHeight="1">
      <c r="A76" s="12">
        <v>1236</v>
      </c>
      <c r="B76" s="12" t="s">
        <v>132</v>
      </c>
      <c r="C76" s="13" t="s">
        <v>49</v>
      </c>
      <c r="D76" s="17" t="s">
        <v>110</v>
      </c>
      <c r="E76" s="15">
        <v>670</v>
      </c>
    </row>
    <row r="77" spans="1:5" s="16" customFormat="1" ht="21.75" customHeight="1">
      <c r="A77" s="12">
        <v>1237</v>
      </c>
      <c r="B77" s="12" t="s">
        <v>133</v>
      </c>
      <c r="C77" s="13" t="s">
        <v>49</v>
      </c>
      <c r="D77" s="17" t="s">
        <v>110</v>
      </c>
      <c r="E77" s="15">
        <v>670</v>
      </c>
    </row>
    <row r="78" spans="1:5" s="16" customFormat="1" ht="21.75" customHeight="1">
      <c r="A78" s="12">
        <v>1238</v>
      </c>
      <c r="B78" s="12" t="s">
        <v>134</v>
      </c>
      <c r="C78" s="13" t="s">
        <v>135</v>
      </c>
      <c r="D78" s="17" t="s">
        <v>110</v>
      </c>
      <c r="E78" s="15">
        <v>920</v>
      </c>
    </row>
    <row r="79" spans="1:5" s="16" customFormat="1" ht="21.75" customHeight="1">
      <c r="A79" s="12">
        <v>1239</v>
      </c>
      <c r="B79" s="12" t="s">
        <v>136</v>
      </c>
      <c r="C79" s="13" t="s">
        <v>137</v>
      </c>
      <c r="D79" s="17" t="s">
        <v>110</v>
      </c>
      <c r="E79" s="15">
        <v>720</v>
      </c>
    </row>
    <row r="80" spans="1:5" s="16" customFormat="1" ht="21.75" customHeight="1">
      <c r="A80" s="12">
        <v>1240</v>
      </c>
      <c r="B80" s="12" t="s">
        <v>138</v>
      </c>
      <c r="C80" s="13" t="s">
        <v>139</v>
      </c>
      <c r="D80" s="17" t="s">
        <v>110</v>
      </c>
      <c r="E80" s="15">
        <v>1120</v>
      </c>
    </row>
    <row r="81" spans="1:5" s="16" customFormat="1" ht="21.75" customHeight="1">
      <c r="A81" s="12">
        <v>1241</v>
      </c>
      <c r="B81" s="12" t="s">
        <v>140</v>
      </c>
      <c r="C81" s="13" t="s">
        <v>139</v>
      </c>
      <c r="D81" s="17" t="s">
        <v>110</v>
      </c>
      <c r="E81" s="15">
        <v>1120</v>
      </c>
    </row>
    <row r="82" spans="1:5" s="16" customFormat="1" ht="21.75" customHeight="1">
      <c r="A82" s="12">
        <v>1242</v>
      </c>
      <c r="B82" s="12" t="s">
        <v>141</v>
      </c>
      <c r="C82" s="13" t="s">
        <v>142</v>
      </c>
      <c r="D82" s="17" t="s">
        <v>110</v>
      </c>
      <c r="E82" s="15">
        <v>780</v>
      </c>
    </row>
    <row r="83" spans="1:5" s="16" customFormat="1" ht="21.75" customHeight="1">
      <c r="A83" s="12">
        <v>1243</v>
      </c>
      <c r="B83" s="12" t="s">
        <v>143</v>
      </c>
      <c r="C83" s="13" t="s">
        <v>144</v>
      </c>
      <c r="D83" s="17" t="s">
        <v>110</v>
      </c>
      <c r="E83" s="15">
        <v>1020</v>
      </c>
    </row>
    <row r="84" spans="1:5" s="16" customFormat="1" ht="21.75" customHeight="1">
      <c r="A84" s="12">
        <v>1244</v>
      </c>
      <c r="B84" s="12" t="s">
        <v>145</v>
      </c>
      <c r="C84" s="13" t="s">
        <v>146</v>
      </c>
      <c r="D84" s="17" t="s">
        <v>110</v>
      </c>
      <c r="E84" s="15">
        <v>1220</v>
      </c>
    </row>
    <row r="85" spans="1:5" s="16" customFormat="1" ht="21.75" customHeight="1">
      <c r="A85" s="12">
        <v>1245</v>
      </c>
      <c r="B85" s="12" t="s">
        <v>147</v>
      </c>
      <c r="C85" s="13" t="s">
        <v>69</v>
      </c>
      <c r="D85" s="17" t="s">
        <v>110</v>
      </c>
      <c r="E85" s="15">
        <v>640</v>
      </c>
    </row>
    <row r="86" spans="1:5" s="16" customFormat="1" ht="21.75" customHeight="1">
      <c r="A86" s="12">
        <v>1246</v>
      </c>
      <c r="B86" s="12" t="s">
        <v>148</v>
      </c>
      <c r="C86" s="13" t="s">
        <v>149</v>
      </c>
      <c r="D86" s="17" t="s">
        <v>110</v>
      </c>
      <c r="E86" s="15">
        <v>720</v>
      </c>
    </row>
    <row r="87" spans="1:5" s="16" customFormat="1" ht="21.75" customHeight="1">
      <c r="A87" s="12">
        <v>1247</v>
      </c>
      <c r="B87" s="12" t="s">
        <v>150</v>
      </c>
      <c r="C87" s="13" t="s">
        <v>151</v>
      </c>
      <c r="D87" s="17" t="s">
        <v>110</v>
      </c>
      <c r="E87" s="15">
        <v>980</v>
      </c>
    </row>
    <row r="88" spans="1:5" s="16" customFormat="1" ht="21.75" customHeight="1">
      <c r="A88" s="12">
        <v>1248</v>
      </c>
      <c r="B88" s="12" t="s">
        <v>152</v>
      </c>
      <c r="C88" s="13" t="s">
        <v>153</v>
      </c>
      <c r="D88" s="17" t="s">
        <v>110</v>
      </c>
      <c r="E88" s="15">
        <v>720</v>
      </c>
    </row>
    <row r="89" spans="1:5" s="16" customFormat="1" ht="21.75" customHeight="1">
      <c r="A89" s="12">
        <v>1249</v>
      </c>
      <c r="B89" s="12" t="s">
        <v>154</v>
      </c>
      <c r="C89" s="13" t="s">
        <v>155</v>
      </c>
      <c r="D89" s="17" t="s">
        <v>110</v>
      </c>
      <c r="E89" s="15">
        <v>820</v>
      </c>
    </row>
    <row r="90" spans="1:5" s="16" customFormat="1" ht="21.75" customHeight="1">
      <c r="A90" s="12">
        <v>1250</v>
      </c>
      <c r="B90" s="12" t="s">
        <v>156</v>
      </c>
      <c r="C90" s="13" t="s">
        <v>157</v>
      </c>
      <c r="D90" s="17" t="s">
        <v>110</v>
      </c>
      <c r="E90" s="15">
        <v>900</v>
      </c>
    </row>
    <row r="91" spans="1:5" s="16" customFormat="1" ht="21.75" customHeight="1">
      <c r="A91" s="12">
        <v>1251</v>
      </c>
      <c r="B91" s="12" t="s">
        <v>158</v>
      </c>
      <c r="C91" s="13" t="s">
        <v>85</v>
      </c>
      <c r="D91" s="17" t="s">
        <v>110</v>
      </c>
      <c r="E91" s="15">
        <v>200</v>
      </c>
    </row>
    <row r="92" spans="1:5" s="16" customFormat="1" ht="21.75" customHeight="1">
      <c r="A92" s="12">
        <v>1252</v>
      </c>
      <c r="B92" s="12" t="s">
        <v>159</v>
      </c>
      <c r="C92" s="13" t="s">
        <v>160</v>
      </c>
      <c r="D92" s="17" t="s">
        <v>110</v>
      </c>
      <c r="E92" s="15">
        <v>680</v>
      </c>
    </row>
    <row r="93" spans="1:5" s="16" customFormat="1" ht="21.75" customHeight="1">
      <c r="A93" s="12">
        <v>1253</v>
      </c>
      <c r="B93" s="12" t="s">
        <v>161</v>
      </c>
      <c r="C93" s="13" t="s">
        <v>162</v>
      </c>
      <c r="D93" s="17" t="s">
        <v>110</v>
      </c>
      <c r="E93" s="15">
        <v>500</v>
      </c>
    </row>
    <row r="94" spans="1:5" s="16" customFormat="1" ht="21.75" customHeight="1">
      <c r="A94" s="12">
        <v>1254</v>
      </c>
      <c r="B94" s="12" t="s">
        <v>163</v>
      </c>
      <c r="C94" s="13" t="s">
        <v>164</v>
      </c>
      <c r="D94" s="17" t="s">
        <v>110</v>
      </c>
      <c r="E94" s="15">
        <v>500</v>
      </c>
    </row>
    <row r="95" spans="1:5" s="16" customFormat="1" ht="21.75" customHeight="1">
      <c r="A95" s="12">
        <v>1255</v>
      </c>
      <c r="B95" s="12" t="s">
        <v>165</v>
      </c>
      <c r="C95" s="13" t="s">
        <v>83</v>
      </c>
      <c r="D95" s="17" t="s">
        <v>110</v>
      </c>
      <c r="E95" s="15">
        <v>270</v>
      </c>
    </row>
    <row r="96" spans="1:5" s="16" customFormat="1" ht="21.75" customHeight="1">
      <c r="A96" s="12">
        <v>1256</v>
      </c>
      <c r="B96" s="12" t="s">
        <v>166</v>
      </c>
      <c r="C96" s="13" t="s">
        <v>167</v>
      </c>
      <c r="D96" s="17" t="s">
        <v>110</v>
      </c>
      <c r="E96" s="15">
        <v>2020</v>
      </c>
    </row>
    <row r="97" spans="1:5" s="16" customFormat="1" ht="21.75" customHeight="1">
      <c r="A97" s="12">
        <v>1257</v>
      </c>
      <c r="B97" s="12" t="s">
        <v>168</v>
      </c>
      <c r="C97" s="13" t="s">
        <v>100</v>
      </c>
      <c r="D97" s="17" t="s">
        <v>110</v>
      </c>
      <c r="E97" s="15">
        <v>1000</v>
      </c>
    </row>
    <row r="98" spans="1:5" s="16" customFormat="1" ht="21.75" customHeight="1">
      <c r="A98" s="12">
        <v>1258</v>
      </c>
      <c r="B98" s="12" t="s">
        <v>169</v>
      </c>
      <c r="C98" s="13" t="s">
        <v>170</v>
      </c>
      <c r="D98" s="17" t="s">
        <v>110</v>
      </c>
      <c r="E98" s="15">
        <v>780</v>
      </c>
    </row>
    <row r="99" spans="1:5" s="16" customFormat="1" ht="21.75" customHeight="1">
      <c r="A99" s="12">
        <v>1171</v>
      </c>
      <c r="B99" s="12" t="s">
        <v>171</v>
      </c>
      <c r="C99" s="13" t="s">
        <v>172</v>
      </c>
      <c r="D99" s="17" t="s">
        <v>110</v>
      </c>
      <c r="E99" s="15">
        <v>900</v>
      </c>
    </row>
    <row r="100" spans="1:5" s="16" customFormat="1" ht="21.75" customHeight="1">
      <c r="A100" s="12">
        <v>1172</v>
      </c>
      <c r="B100" s="12" t="s">
        <v>173</v>
      </c>
      <c r="C100" s="13" t="s">
        <v>174</v>
      </c>
      <c r="D100" s="17" t="s">
        <v>110</v>
      </c>
      <c r="E100" s="15">
        <v>1200</v>
      </c>
    </row>
    <row r="101" spans="1:5" s="16" customFormat="1" ht="21.75" customHeight="1">
      <c r="A101" s="12">
        <v>1173</v>
      </c>
      <c r="B101" s="12" t="s">
        <v>175</v>
      </c>
      <c r="C101" s="13" t="s">
        <v>176</v>
      </c>
      <c r="D101" s="17" t="s">
        <v>110</v>
      </c>
      <c r="E101" s="15">
        <v>780</v>
      </c>
    </row>
    <row r="102" spans="1:5" s="16" customFormat="1" ht="21.75" customHeight="1">
      <c r="A102" s="12">
        <v>1174</v>
      </c>
      <c r="B102" s="12" t="s">
        <v>177</v>
      </c>
      <c r="C102" s="13" t="s">
        <v>178</v>
      </c>
      <c r="D102" s="17" t="s">
        <v>110</v>
      </c>
      <c r="E102" s="15">
        <v>600</v>
      </c>
    </row>
    <row r="103" spans="1:5" s="16" customFormat="1" ht="21.75" customHeight="1">
      <c r="A103" s="12">
        <v>1175</v>
      </c>
      <c r="B103" s="12" t="s">
        <v>179</v>
      </c>
      <c r="C103" s="13" t="s">
        <v>180</v>
      </c>
      <c r="D103" s="17" t="s">
        <v>110</v>
      </c>
      <c r="E103" s="15">
        <v>680</v>
      </c>
    </row>
    <row r="104" spans="1:5" s="16" customFormat="1" ht="21.75" customHeight="1">
      <c r="A104" s="12">
        <v>1176</v>
      </c>
      <c r="B104" s="12" t="s">
        <v>181</v>
      </c>
      <c r="C104" s="13" t="s">
        <v>182</v>
      </c>
      <c r="D104" s="17" t="s">
        <v>110</v>
      </c>
      <c r="E104" s="15">
        <v>950</v>
      </c>
    </row>
    <row r="105" spans="1:5" s="16" customFormat="1" ht="21.75" customHeight="1">
      <c r="A105" s="12">
        <v>1177</v>
      </c>
      <c r="B105" s="12" t="s">
        <v>183</v>
      </c>
      <c r="C105" s="13" t="s">
        <v>184</v>
      </c>
      <c r="D105" s="17" t="s">
        <v>110</v>
      </c>
      <c r="E105" s="15">
        <v>1300</v>
      </c>
    </row>
    <row r="106" spans="1:5" s="16" customFormat="1" ht="21.75" customHeight="1">
      <c r="A106" s="12">
        <v>1178</v>
      </c>
      <c r="B106" s="12" t="s">
        <v>185</v>
      </c>
      <c r="C106" s="13" t="s">
        <v>186</v>
      </c>
      <c r="D106" s="17" t="s">
        <v>110</v>
      </c>
      <c r="E106" s="15">
        <v>800</v>
      </c>
    </row>
    <row r="107" spans="1:5" s="16" customFormat="1" ht="34.5" customHeight="1">
      <c r="A107" s="12">
        <v>1179</v>
      </c>
      <c r="B107" s="12" t="s">
        <v>187</v>
      </c>
      <c r="C107" s="13" t="s">
        <v>188</v>
      </c>
      <c r="D107" s="17" t="s">
        <v>110</v>
      </c>
      <c r="E107" s="15">
        <v>900</v>
      </c>
    </row>
    <row r="108" spans="1:5" s="16" customFormat="1" ht="21.75" customHeight="1">
      <c r="A108" s="12">
        <v>1180</v>
      </c>
      <c r="B108" s="12" t="s">
        <v>189</v>
      </c>
      <c r="C108" s="13" t="s">
        <v>190</v>
      </c>
      <c r="D108" s="17" t="s">
        <v>110</v>
      </c>
      <c r="E108" s="15">
        <v>750</v>
      </c>
    </row>
    <row r="109" spans="1:5" s="16" customFormat="1" ht="21.75" customHeight="1">
      <c r="A109" s="12">
        <v>1181</v>
      </c>
      <c r="B109" s="12" t="s">
        <v>191</v>
      </c>
      <c r="C109" s="13" t="s">
        <v>192</v>
      </c>
      <c r="D109" s="17" t="s">
        <v>110</v>
      </c>
      <c r="E109" s="15">
        <v>1750</v>
      </c>
    </row>
    <row r="110" spans="1:5" s="16" customFormat="1" ht="21.75" customHeight="1">
      <c r="A110" s="12">
        <v>1182</v>
      </c>
      <c r="B110" s="12" t="s">
        <v>193</v>
      </c>
      <c r="C110" s="13" t="s">
        <v>194</v>
      </c>
      <c r="D110" s="17" t="s">
        <v>110</v>
      </c>
      <c r="E110" s="15">
        <v>120</v>
      </c>
    </row>
    <row r="111" spans="1:5" s="16" customFormat="1" ht="21.75" customHeight="1">
      <c r="A111" s="19" t="s">
        <v>195</v>
      </c>
      <c r="B111" s="12" t="s">
        <v>196</v>
      </c>
      <c r="C111" s="13" t="s">
        <v>197</v>
      </c>
      <c r="D111" s="17" t="s">
        <v>110</v>
      </c>
      <c r="E111" s="15">
        <v>1150</v>
      </c>
    </row>
    <row r="112" spans="1:5" s="16" customFormat="1" ht="21.75" customHeight="1">
      <c r="A112" s="12">
        <v>1184</v>
      </c>
      <c r="B112" s="12" t="s">
        <v>198</v>
      </c>
      <c r="C112" s="13" t="s">
        <v>199</v>
      </c>
      <c r="D112" s="17" t="s">
        <v>110</v>
      </c>
      <c r="E112" s="15">
        <v>1000</v>
      </c>
    </row>
    <row r="113" spans="1:5" s="16" customFormat="1" ht="21.75" customHeight="1">
      <c r="A113" s="12">
        <v>1185</v>
      </c>
      <c r="B113" s="12" t="s">
        <v>200</v>
      </c>
      <c r="C113" s="13" t="s">
        <v>201</v>
      </c>
      <c r="D113" s="17" t="s">
        <v>110</v>
      </c>
      <c r="E113" s="15">
        <v>1000</v>
      </c>
    </row>
    <row r="114" spans="1:5" s="16" customFormat="1" ht="21.75" customHeight="1">
      <c r="A114" s="12">
        <v>1186</v>
      </c>
      <c r="B114" s="12" t="s">
        <v>202</v>
      </c>
      <c r="C114" s="13" t="s">
        <v>203</v>
      </c>
      <c r="D114" s="17" t="s">
        <v>110</v>
      </c>
      <c r="E114" s="15">
        <v>1080</v>
      </c>
    </row>
    <row r="115" spans="1:5" s="16" customFormat="1" ht="21.75" customHeight="1">
      <c r="A115" s="12">
        <v>1187</v>
      </c>
      <c r="B115" s="12" t="s">
        <v>204</v>
      </c>
      <c r="C115" s="13" t="s">
        <v>205</v>
      </c>
      <c r="D115" s="17" t="s">
        <v>110</v>
      </c>
      <c r="E115" s="15">
        <v>700</v>
      </c>
    </row>
    <row r="116" spans="1:5" s="16" customFormat="1" ht="21.75" customHeight="1">
      <c r="A116" s="12">
        <v>1188</v>
      </c>
      <c r="B116" s="12" t="s">
        <v>206</v>
      </c>
      <c r="C116" s="13" t="s">
        <v>207</v>
      </c>
      <c r="D116" s="17" t="s">
        <v>110</v>
      </c>
      <c r="E116" s="15">
        <v>1750</v>
      </c>
    </row>
    <row r="117" spans="1:5" s="16" customFormat="1" ht="21.75" customHeight="1">
      <c r="A117" s="12">
        <v>1189</v>
      </c>
      <c r="B117" s="12" t="s">
        <v>208</v>
      </c>
      <c r="C117" s="13" t="s">
        <v>209</v>
      </c>
      <c r="D117" s="17" t="s">
        <v>110</v>
      </c>
      <c r="E117" s="15">
        <v>750</v>
      </c>
    </row>
    <row r="118" spans="1:5" s="16" customFormat="1" ht="21.75" customHeight="1">
      <c r="A118" s="12">
        <v>1190</v>
      </c>
      <c r="B118" s="12" t="s">
        <v>210</v>
      </c>
      <c r="C118" s="13" t="s">
        <v>211</v>
      </c>
      <c r="D118" s="17" t="s">
        <v>110</v>
      </c>
      <c r="E118" s="15">
        <v>900</v>
      </c>
    </row>
    <row r="119" spans="1:5" s="16" customFormat="1" ht="21.75" customHeight="1">
      <c r="A119" s="12">
        <v>1191</v>
      </c>
      <c r="B119" s="12" t="s">
        <v>212</v>
      </c>
      <c r="C119" s="13" t="s">
        <v>213</v>
      </c>
      <c r="D119" s="17" t="s">
        <v>110</v>
      </c>
      <c r="E119" s="15">
        <v>800</v>
      </c>
    </row>
    <row r="120" spans="1:5" s="16" customFormat="1" ht="21.75" customHeight="1">
      <c r="A120" s="12">
        <v>1192</v>
      </c>
      <c r="B120" s="12" t="s">
        <v>214</v>
      </c>
      <c r="C120" s="13" t="s">
        <v>215</v>
      </c>
      <c r="D120" s="17" t="s">
        <v>110</v>
      </c>
      <c r="E120" s="15">
        <v>1300</v>
      </c>
    </row>
    <row r="121" spans="1:5" s="16" customFormat="1" ht="21.75" customHeight="1">
      <c r="A121" s="12">
        <v>1193</v>
      </c>
      <c r="B121" s="12" t="s">
        <v>216</v>
      </c>
      <c r="C121" s="13" t="s">
        <v>217</v>
      </c>
      <c r="D121" s="17" t="s">
        <v>110</v>
      </c>
      <c r="E121" s="15">
        <v>1200</v>
      </c>
    </row>
    <row r="122" spans="1:5" s="16" customFormat="1" ht="21.75" customHeight="1">
      <c r="A122" s="12">
        <v>1194</v>
      </c>
      <c r="B122" s="12" t="s">
        <v>218</v>
      </c>
      <c r="C122" s="13" t="s">
        <v>219</v>
      </c>
      <c r="D122" s="17" t="s">
        <v>110</v>
      </c>
      <c r="E122" s="15">
        <v>270</v>
      </c>
    </row>
    <row r="123" spans="1:5" s="16" customFormat="1" ht="21.75" customHeight="1">
      <c r="A123" s="12">
        <v>1195</v>
      </c>
      <c r="B123" s="12" t="s">
        <v>220</v>
      </c>
      <c r="C123" s="13" t="s">
        <v>221</v>
      </c>
      <c r="D123" s="17" t="s">
        <v>110</v>
      </c>
      <c r="E123" s="15">
        <v>980</v>
      </c>
    </row>
    <row r="124" spans="1:5" s="16" customFormat="1" ht="21.75" customHeight="1">
      <c r="A124" s="12">
        <v>1196</v>
      </c>
      <c r="B124" s="12" t="s">
        <v>222</v>
      </c>
      <c r="C124" s="13" t="s">
        <v>223</v>
      </c>
      <c r="D124" s="17" t="s">
        <v>110</v>
      </c>
      <c r="E124" s="15">
        <v>850</v>
      </c>
    </row>
    <row r="125" spans="1:5" s="16" customFormat="1" ht="21.75" customHeight="1">
      <c r="A125" s="12">
        <v>1197</v>
      </c>
      <c r="B125" s="12" t="s">
        <v>224</v>
      </c>
      <c r="C125" s="13" t="s">
        <v>225</v>
      </c>
      <c r="D125" s="17" t="s">
        <v>110</v>
      </c>
      <c r="E125" s="15">
        <v>2100</v>
      </c>
    </row>
    <row r="126" spans="1:5" s="16" customFormat="1" ht="21.75" customHeight="1">
      <c r="A126" s="12">
        <v>1198</v>
      </c>
      <c r="B126" s="12" t="s">
        <v>226</v>
      </c>
      <c r="C126" s="13" t="s">
        <v>227</v>
      </c>
      <c r="D126" s="17" t="s">
        <v>110</v>
      </c>
      <c r="E126" s="15">
        <v>1100</v>
      </c>
    </row>
    <row r="127" spans="1:5" s="16" customFormat="1" ht="21.75" customHeight="1">
      <c r="A127" s="12">
        <v>1199</v>
      </c>
      <c r="B127" s="12" t="s">
        <v>228</v>
      </c>
      <c r="C127" s="13" t="s">
        <v>229</v>
      </c>
      <c r="D127" s="17" t="s">
        <v>110</v>
      </c>
      <c r="E127" s="15">
        <v>1300</v>
      </c>
    </row>
    <row r="128" spans="1:5" s="16" customFormat="1" ht="21.75" customHeight="1">
      <c r="A128" s="12">
        <v>1200</v>
      </c>
      <c r="B128" s="12" t="s">
        <v>230</v>
      </c>
      <c r="C128" s="13" t="s">
        <v>231</v>
      </c>
      <c r="D128" s="17" t="s">
        <v>110</v>
      </c>
      <c r="E128" s="15">
        <v>1000</v>
      </c>
    </row>
    <row r="129" spans="1:5" s="16" customFormat="1" ht="21.75" customHeight="1">
      <c r="A129" s="12">
        <v>1201</v>
      </c>
      <c r="B129" s="12" t="s">
        <v>232</v>
      </c>
      <c r="C129" s="13" t="s">
        <v>233</v>
      </c>
      <c r="D129" s="17" t="s">
        <v>110</v>
      </c>
      <c r="E129" s="15">
        <v>1080</v>
      </c>
    </row>
    <row r="130" spans="1:5" s="16" customFormat="1" ht="21.75" customHeight="1">
      <c r="A130" s="12">
        <v>1202</v>
      </c>
      <c r="B130" s="12" t="s">
        <v>234</v>
      </c>
      <c r="C130" s="13" t="s">
        <v>235</v>
      </c>
      <c r="D130" s="17" t="s">
        <v>110</v>
      </c>
      <c r="E130" s="15">
        <v>200</v>
      </c>
    </row>
    <row r="131" spans="1:5" s="16" customFormat="1" ht="21.75" customHeight="1">
      <c r="A131" s="12">
        <v>1203</v>
      </c>
      <c r="B131" s="12" t="s">
        <v>236</v>
      </c>
      <c r="C131" s="13" t="s">
        <v>237</v>
      </c>
      <c r="D131" s="17" t="s">
        <v>110</v>
      </c>
      <c r="E131" s="15">
        <v>720</v>
      </c>
    </row>
    <row r="132" spans="1:5" s="16" customFormat="1" ht="21.75" customHeight="1">
      <c r="A132" s="12">
        <v>1204</v>
      </c>
      <c r="B132" s="12" t="s">
        <v>238</v>
      </c>
      <c r="C132" s="13" t="s">
        <v>239</v>
      </c>
      <c r="D132" s="17" t="s">
        <v>110</v>
      </c>
      <c r="E132" s="15">
        <v>760</v>
      </c>
    </row>
    <row r="133" spans="1:5" s="16" customFormat="1" ht="21.75" customHeight="1">
      <c r="A133" s="12">
        <v>1205</v>
      </c>
      <c r="B133" s="12" t="s">
        <v>240</v>
      </c>
      <c r="C133" s="13" t="s">
        <v>241</v>
      </c>
      <c r="D133" s="17" t="s">
        <v>110</v>
      </c>
      <c r="E133" s="15">
        <v>1050</v>
      </c>
    </row>
    <row r="134" spans="1:5" s="16" customFormat="1" ht="21.75" customHeight="1">
      <c r="A134" s="12">
        <v>1206</v>
      </c>
      <c r="B134" s="12" t="s">
        <v>242</v>
      </c>
      <c r="C134" s="13" t="s">
        <v>243</v>
      </c>
      <c r="D134" s="17" t="s">
        <v>110</v>
      </c>
      <c r="E134" s="15">
        <v>580</v>
      </c>
    </row>
    <row r="135" spans="1:5" s="16" customFormat="1" ht="21.75" customHeight="1">
      <c r="A135" s="12">
        <v>1207</v>
      </c>
      <c r="B135" s="12" t="s">
        <v>244</v>
      </c>
      <c r="C135" s="13" t="s">
        <v>245</v>
      </c>
      <c r="D135" s="17" t="s">
        <v>110</v>
      </c>
      <c r="E135" s="15">
        <v>800</v>
      </c>
    </row>
    <row r="136" spans="1:5" s="16" customFormat="1" ht="21.75" customHeight="1">
      <c r="A136" s="12">
        <v>1208</v>
      </c>
      <c r="B136" s="12" t="s">
        <v>246</v>
      </c>
      <c r="C136" s="13" t="s">
        <v>247</v>
      </c>
      <c r="D136" s="17" t="s">
        <v>110</v>
      </c>
      <c r="E136" s="15">
        <v>580</v>
      </c>
    </row>
    <row r="137" spans="1:5" s="16" customFormat="1" ht="35.25" customHeight="1">
      <c r="A137" s="12">
        <v>1209</v>
      </c>
      <c r="B137" s="12" t="s">
        <v>248</v>
      </c>
      <c r="C137" s="13" t="s">
        <v>249</v>
      </c>
      <c r="D137" s="17" t="s">
        <v>110</v>
      </c>
      <c r="E137" s="15">
        <v>1060</v>
      </c>
    </row>
    <row r="138" spans="1:5" s="16" customFormat="1" ht="21.75" customHeight="1">
      <c r="A138" s="12">
        <v>1210</v>
      </c>
      <c r="B138" s="12" t="s">
        <v>250</v>
      </c>
      <c r="C138" s="13" t="s">
        <v>251</v>
      </c>
      <c r="D138" s="17" t="s">
        <v>110</v>
      </c>
      <c r="E138" s="15">
        <v>860</v>
      </c>
    </row>
    <row r="139" spans="1:5" s="16" customFormat="1" ht="21.75" customHeight="1">
      <c r="A139" s="12">
        <v>1211</v>
      </c>
      <c r="B139" s="12" t="s">
        <v>252</v>
      </c>
      <c r="C139" s="13" t="s">
        <v>253</v>
      </c>
      <c r="D139" s="17" t="s">
        <v>110</v>
      </c>
      <c r="E139" s="15">
        <v>800</v>
      </c>
    </row>
    <row r="140" spans="1:5" s="16" customFormat="1" ht="21.75" customHeight="1">
      <c r="A140" s="12">
        <v>1212</v>
      </c>
      <c r="B140" s="12" t="s">
        <v>254</v>
      </c>
      <c r="C140" s="13" t="s">
        <v>255</v>
      </c>
      <c r="D140" s="17" t="s">
        <v>110</v>
      </c>
      <c r="E140" s="15">
        <v>860</v>
      </c>
    </row>
    <row r="141" spans="1:5" s="16" customFormat="1" ht="21.75" customHeight="1">
      <c r="A141" s="12">
        <v>1213</v>
      </c>
      <c r="B141" s="12" t="s">
        <v>256</v>
      </c>
      <c r="C141" s="13" t="s">
        <v>257</v>
      </c>
      <c r="D141" s="17" t="s">
        <v>110</v>
      </c>
      <c r="E141" s="15">
        <v>870</v>
      </c>
    </row>
    <row r="142" spans="1:5" s="16" customFormat="1" ht="21.75" customHeight="1">
      <c r="A142" s="12">
        <v>1214</v>
      </c>
      <c r="B142" s="12" t="s">
        <v>258</v>
      </c>
      <c r="C142" s="13" t="s">
        <v>259</v>
      </c>
      <c r="D142" s="17" t="s">
        <v>110</v>
      </c>
      <c r="E142" s="15">
        <v>870</v>
      </c>
    </row>
    <row r="143" spans="1:5" s="16" customFormat="1" ht="21.75" customHeight="1">
      <c r="A143" s="12">
        <v>1215</v>
      </c>
      <c r="B143" s="12" t="s">
        <v>260</v>
      </c>
      <c r="C143" s="13" t="s">
        <v>261</v>
      </c>
      <c r="D143" s="17" t="s">
        <v>110</v>
      </c>
      <c r="E143" s="15">
        <v>670</v>
      </c>
    </row>
    <row r="144" spans="1:5" s="16" customFormat="1" ht="36" customHeight="1">
      <c r="A144" s="12">
        <v>865</v>
      </c>
      <c r="B144" s="12" t="s">
        <v>262</v>
      </c>
      <c r="C144" s="13" t="s">
        <v>81</v>
      </c>
      <c r="D144" s="17" t="s">
        <v>263</v>
      </c>
      <c r="E144" s="15">
        <f>600+220</f>
        <v>820</v>
      </c>
    </row>
    <row r="145" spans="1:5" s="16" customFormat="1" ht="33.75" customHeight="1">
      <c r="A145" s="12">
        <v>868</v>
      </c>
      <c r="B145" s="12" t="s">
        <v>264</v>
      </c>
      <c r="C145" s="13" t="s">
        <v>98</v>
      </c>
      <c r="D145" s="17" t="s">
        <v>263</v>
      </c>
      <c r="E145" s="15">
        <v>520</v>
      </c>
    </row>
    <row r="146" spans="1:5" s="16" customFormat="1" ht="32.25" customHeight="1">
      <c r="A146" s="12">
        <v>867</v>
      </c>
      <c r="B146" s="12" t="s">
        <v>265</v>
      </c>
      <c r="C146" s="13" t="s">
        <v>71</v>
      </c>
      <c r="D146" s="17" t="s">
        <v>263</v>
      </c>
      <c r="E146" s="15">
        <v>1220</v>
      </c>
    </row>
    <row r="147" spans="1:5" s="16" customFormat="1" ht="34.5" customHeight="1">
      <c r="A147" s="12">
        <v>866</v>
      </c>
      <c r="B147" s="12" t="s">
        <v>266</v>
      </c>
      <c r="C147" s="13" t="s">
        <v>52</v>
      </c>
      <c r="D147" s="17" t="s">
        <v>263</v>
      </c>
      <c r="E147" s="15">
        <f>900+220</f>
        <v>1120</v>
      </c>
    </row>
    <row r="148" spans="1:5" s="16" customFormat="1" ht="34.5" customHeight="1">
      <c r="A148" s="12" t="s">
        <v>267</v>
      </c>
      <c r="B148" s="12" t="s">
        <v>268</v>
      </c>
      <c r="C148" s="13" t="s">
        <v>269</v>
      </c>
      <c r="D148" s="17" t="s">
        <v>270</v>
      </c>
      <c r="E148" s="15">
        <v>400</v>
      </c>
    </row>
    <row r="149" spans="1:5" s="16" customFormat="1" ht="35.25" customHeight="1">
      <c r="A149" s="12" t="s">
        <v>271</v>
      </c>
      <c r="B149" s="12" t="s">
        <v>18</v>
      </c>
      <c r="C149" s="13" t="s">
        <v>8</v>
      </c>
      <c r="D149" s="17" t="s">
        <v>272</v>
      </c>
      <c r="E149" s="15">
        <f>1900+220</f>
        <v>2120</v>
      </c>
    </row>
    <row r="150" spans="1:5" s="16" customFormat="1" ht="21.75" customHeight="1">
      <c r="A150" s="12" t="s">
        <v>273</v>
      </c>
      <c r="B150" s="12" t="s">
        <v>13</v>
      </c>
      <c r="C150" s="13" t="s">
        <v>8</v>
      </c>
      <c r="D150" s="17" t="s">
        <v>272</v>
      </c>
      <c r="E150" s="15">
        <v>220</v>
      </c>
    </row>
    <row r="151" spans="1:5" s="16" customFormat="1" ht="21.75" customHeight="1">
      <c r="A151" s="12" t="s">
        <v>274</v>
      </c>
      <c r="B151" s="12" t="s">
        <v>275</v>
      </c>
      <c r="C151" s="13" t="s">
        <v>276</v>
      </c>
      <c r="D151" s="14" t="s">
        <v>277</v>
      </c>
      <c r="E151" s="15">
        <v>220</v>
      </c>
    </row>
    <row r="152" spans="1:5" s="16" customFormat="1" ht="21.75" customHeight="1">
      <c r="A152" s="12" t="s">
        <v>278</v>
      </c>
      <c r="B152" s="12" t="s">
        <v>279</v>
      </c>
      <c r="C152" s="13" t="s">
        <v>280</v>
      </c>
      <c r="D152" s="14" t="s">
        <v>277</v>
      </c>
      <c r="E152" s="15">
        <v>220</v>
      </c>
    </row>
    <row r="153" spans="1:5" s="16" customFormat="1" ht="21.75" customHeight="1">
      <c r="A153" s="12">
        <v>1259</v>
      </c>
      <c r="B153" s="12" t="s">
        <v>281</v>
      </c>
      <c r="C153" s="13" t="s">
        <v>282</v>
      </c>
      <c r="D153" s="14" t="s">
        <v>283</v>
      </c>
      <c r="E153" s="15">
        <v>700</v>
      </c>
    </row>
    <row r="154" spans="1:5" s="16" customFormat="1" ht="21.75" customHeight="1">
      <c r="A154" s="12">
        <v>1261</v>
      </c>
      <c r="B154" s="12" t="s">
        <v>284</v>
      </c>
      <c r="C154" s="13" t="s">
        <v>94</v>
      </c>
      <c r="D154" s="14" t="s">
        <v>285</v>
      </c>
      <c r="E154" s="15">
        <v>1220</v>
      </c>
    </row>
    <row r="155" spans="1:5" s="16" customFormat="1" ht="21.75" customHeight="1">
      <c r="A155" s="12">
        <v>1262</v>
      </c>
      <c r="B155" s="12" t="s">
        <v>286</v>
      </c>
      <c r="C155" s="13" t="s">
        <v>79</v>
      </c>
      <c r="D155" s="14" t="s">
        <v>285</v>
      </c>
      <c r="E155" s="15">
        <v>1520</v>
      </c>
    </row>
    <row r="156" spans="1:5" s="16" customFormat="1" ht="21.75" customHeight="1">
      <c r="A156" s="12">
        <v>1263</v>
      </c>
      <c r="B156" s="12" t="s">
        <v>287</v>
      </c>
      <c r="C156" s="13" t="s">
        <v>91</v>
      </c>
      <c r="D156" s="14" t="s">
        <v>285</v>
      </c>
      <c r="E156" s="15">
        <v>1520</v>
      </c>
    </row>
    <row r="157" spans="1:5" s="16" customFormat="1" ht="21.75" customHeight="1">
      <c r="A157" s="12">
        <v>1264</v>
      </c>
      <c r="B157" s="12" t="s">
        <v>288</v>
      </c>
      <c r="C157" s="13" t="s">
        <v>31</v>
      </c>
      <c r="D157" s="14" t="s">
        <v>285</v>
      </c>
      <c r="E157" s="15">
        <v>1520</v>
      </c>
    </row>
    <row r="158" spans="1:5" s="16" customFormat="1" ht="21.75" customHeight="1">
      <c r="A158" s="12">
        <v>1265</v>
      </c>
      <c r="B158" s="12" t="s">
        <v>289</v>
      </c>
      <c r="C158" s="13" t="s">
        <v>76</v>
      </c>
      <c r="D158" s="14" t="s">
        <v>285</v>
      </c>
      <c r="E158" s="15">
        <v>1120</v>
      </c>
    </row>
    <row r="159" spans="1:5" s="16" customFormat="1" ht="21.75" customHeight="1">
      <c r="A159" s="12">
        <v>1266</v>
      </c>
      <c r="B159" s="12" t="s">
        <v>290</v>
      </c>
      <c r="C159" s="13" t="s">
        <v>291</v>
      </c>
      <c r="D159" s="14" t="s">
        <v>292</v>
      </c>
      <c r="E159" s="15">
        <v>670</v>
      </c>
    </row>
    <row r="160" spans="1:5" s="16" customFormat="1" ht="21.75" customHeight="1">
      <c r="A160" s="12">
        <v>1267</v>
      </c>
      <c r="B160" s="12" t="s">
        <v>293</v>
      </c>
      <c r="C160" s="13" t="s">
        <v>291</v>
      </c>
      <c r="D160" s="14" t="s">
        <v>292</v>
      </c>
      <c r="E160" s="15">
        <v>220</v>
      </c>
    </row>
    <row r="161" spans="1:5" s="16" customFormat="1" ht="21.75" customHeight="1">
      <c r="A161" s="12">
        <v>1268</v>
      </c>
      <c r="B161" s="12" t="s">
        <v>290</v>
      </c>
      <c r="C161" s="13" t="s">
        <v>291</v>
      </c>
      <c r="D161" s="14" t="s">
        <v>294</v>
      </c>
      <c r="E161" s="15">
        <v>1130</v>
      </c>
    </row>
    <row r="162" spans="1:5" s="16" customFormat="1" ht="21.75" customHeight="1">
      <c r="A162" s="12">
        <v>1269</v>
      </c>
      <c r="B162" s="12" t="s">
        <v>293</v>
      </c>
      <c r="C162" s="13" t="s">
        <v>291</v>
      </c>
      <c r="D162" s="14" t="s">
        <v>294</v>
      </c>
      <c r="E162" s="15">
        <v>220</v>
      </c>
    </row>
    <row r="163" spans="1:5" s="16" customFormat="1" ht="21.75" customHeight="1">
      <c r="A163" s="12">
        <v>1270</v>
      </c>
      <c r="B163" s="12" t="s">
        <v>290</v>
      </c>
      <c r="C163" s="13" t="s">
        <v>291</v>
      </c>
      <c r="D163" s="14" t="s">
        <v>295</v>
      </c>
      <c r="E163" s="15">
        <v>780</v>
      </c>
    </row>
    <row r="164" spans="1:5" s="16" customFormat="1" ht="21.75" customHeight="1">
      <c r="A164" s="12">
        <v>1271</v>
      </c>
      <c r="B164" s="12" t="s">
        <v>293</v>
      </c>
      <c r="C164" s="13" t="s">
        <v>291</v>
      </c>
      <c r="D164" s="14" t="s">
        <v>295</v>
      </c>
      <c r="E164" s="15">
        <v>220</v>
      </c>
    </row>
    <row r="165" spans="1:5" s="16" customFormat="1" ht="21.75" customHeight="1">
      <c r="A165" s="12" t="s">
        <v>296</v>
      </c>
      <c r="B165" s="12" t="s">
        <v>297</v>
      </c>
      <c r="C165" s="13" t="s">
        <v>298</v>
      </c>
      <c r="D165" s="14" t="s">
        <v>299</v>
      </c>
      <c r="E165" s="15">
        <v>1330</v>
      </c>
    </row>
    <row r="166" spans="1:5" s="16" customFormat="1" ht="21.75" customHeight="1">
      <c r="A166" s="12" t="s">
        <v>300</v>
      </c>
      <c r="B166" s="12" t="s">
        <v>301</v>
      </c>
      <c r="C166" s="13" t="s">
        <v>302</v>
      </c>
      <c r="D166" s="14" t="s">
        <v>104</v>
      </c>
      <c r="E166" s="15">
        <v>9300</v>
      </c>
    </row>
    <row r="167" spans="1:5" s="16" customFormat="1" ht="21.75" customHeight="1">
      <c r="A167" s="12" t="s">
        <v>303</v>
      </c>
      <c r="B167" s="12" t="s">
        <v>304</v>
      </c>
      <c r="C167" s="13" t="s">
        <v>302</v>
      </c>
      <c r="D167" s="14" t="s">
        <v>305</v>
      </c>
      <c r="E167" s="15">
        <v>4300</v>
      </c>
    </row>
    <row r="168" spans="1:5" s="16" customFormat="1" ht="21.75" customHeight="1">
      <c r="A168" s="12" t="s">
        <v>306</v>
      </c>
      <c r="B168" s="12" t="s">
        <v>297</v>
      </c>
      <c r="C168" s="13" t="s">
        <v>298</v>
      </c>
      <c r="D168" s="14" t="s">
        <v>307</v>
      </c>
      <c r="E168" s="15">
        <v>1050</v>
      </c>
    </row>
    <row r="169" spans="1:5" s="16" customFormat="1" ht="21.75" customHeight="1">
      <c r="A169" s="12">
        <v>1260</v>
      </c>
      <c r="B169" s="12" t="s">
        <v>308</v>
      </c>
      <c r="C169" s="13" t="s">
        <v>309</v>
      </c>
      <c r="D169" s="14" t="s">
        <v>310</v>
      </c>
      <c r="E169" s="15">
        <v>220</v>
      </c>
    </row>
    <row r="170" spans="1:5" s="16" customFormat="1" ht="34.5" customHeight="1">
      <c r="A170" s="12" t="s">
        <v>311</v>
      </c>
      <c r="B170" s="12" t="s">
        <v>312</v>
      </c>
      <c r="C170" s="13" t="s">
        <v>313</v>
      </c>
      <c r="D170" s="14" t="s">
        <v>314</v>
      </c>
      <c r="E170" s="15">
        <v>1300</v>
      </c>
    </row>
    <row r="171" spans="1:5" s="16" customFormat="1" ht="21.75" customHeight="1">
      <c r="A171" s="12" t="s">
        <v>315</v>
      </c>
      <c r="B171" s="12" t="s">
        <v>316</v>
      </c>
      <c r="C171" s="13" t="s">
        <v>317</v>
      </c>
      <c r="D171" s="14" t="s">
        <v>318</v>
      </c>
      <c r="E171" s="15">
        <v>1150</v>
      </c>
    </row>
    <row r="172" spans="1:5" s="16" customFormat="1" ht="21.75" customHeight="1">
      <c r="A172" s="12" t="s">
        <v>319</v>
      </c>
      <c r="B172" s="12" t="s">
        <v>320</v>
      </c>
      <c r="C172" s="13" t="s">
        <v>321</v>
      </c>
      <c r="D172" s="14" t="s">
        <v>322</v>
      </c>
      <c r="E172" s="15">
        <v>300</v>
      </c>
    </row>
    <row r="173" spans="1:5" s="16" customFormat="1" ht="21.75" customHeight="1">
      <c r="A173" s="12">
        <v>1281</v>
      </c>
      <c r="B173" s="12" t="s">
        <v>281</v>
      </c>
      <c r="C173" s="13" t="s">
        <v>282</v>
      </c>
      <c r="D173" s="14" t="s">
        <v>323</v>
      </c>
      <c r="E173" s="15">
        <v>400</v>
      </c>
    </row>
    <row r="174" spans="1:5" s="16" customFormat="1" ht="21.75" customHeight="1">
      <c r="A174" s="12" t="s">
        <v>324</v>
      </c>
      <c r="B174" s="12" t="s">
        <v>11</v>
      </c>
      <c r="C174" s="13" t="s">
        <v>8</v>
      </c>
      <c r="D174" s="14" t="s">
        <v>325</v>
      </c>
      <c r="E174" s="15">
        <v>1220</v>
      </c>
    </row>
    <row r="175" spans="1:5" s="16" customFormat="1" ht="35.25" customHeight="1">
      <c r="A175" s="12" t="s">
        <v>326</v>
      </c>
      <c r="B175" s="12" t="s">
        <v>18</v>
      </c>
      <c r="C175" s="13" t="s">
        <v>8</v>
      </c>
      <c r="D175" s="14" t="s">
        <v>327</v>
      </c>
      <c r="E175" s="15">
        <f>3212+220</f>
        <v>3432</v>
      </c>
    </row>
    <row r="176" spans="1:5" s="16" customFormat="1" ht="21.75" customHeight="1">
      <c r="A176" s="12" t="s">
        <v>328</v>
      </c>
      <c r="B176" s="12" t="s">
        <v>7</v>
      </c>
      <c r="C176" s="13" t="s">
        <v>8</v>
      </c>
      <c r="D176" s="14" t="s">
        <v>329</v>
      </c>
      <c r="E176" s="15">
        <v>220</v>
      </c>
    </row>
    <row r="177" spans="1:5" s="16" customFormat="1" ht="21.75" customHeight="1">
      <c r="A177" s="12" t="s">
        <v>330</v>
      </c>
      <c r="B177" s="12" t="s">
        <v>38</v>
      </c>
      <c r="C177" s="13" t="s">
        <v>8</v>
      </c>
      <c r="D177" s="14" t="s">
        <v>331</v>
      </c>
      <c r="E177" s="15">
        <v>220</v>
      </c>
    </row>
    <row r="178" spans="1:5" s="16" customFormat="1" ht="21.75" customHeight="1">
      <c r="A178" s="12" t="s">
        <v>332</v>
      </c>
      <c r="B178" s="12" t="s">
        <v>42</v>
      </c>
      <c r="C178" s="13" t="s">
        <v>8</v>
      </c>
      <c r="D178" s="14" t="s">
        <v>331</v>
      </c>
      <c r="E178" s="15">
        <f>1200+220</f>
        <v>1420</v>
      </c>
    </row>
    <row r="179" spans="1:5" s="16" customFormat="1" ht="21.75" customHeight="1">
      <c r="A179" s="12" t="s">
        <v>333</v>
      </c>
      <c r="B179" s="12" t="s">
        <v>102</v>
      </c>
      <c r="C179" s="13" t="s">
        <v>103</v>
      </c>
      <c r="D179" s="14" t="s">
        <v>334</v>
      </c>
      <c r="E179" s="15">
        <f>1600+400</f>
        <v>2000</v>
      </c>
    </row>
    <row r="180" spans="1:5" s="16" customFormat="1" ht="21.75" customHeight="1">
      <c r="A180" s="12" t="s">
        <v>335</v>
      </c>
      <c r="B180" s="12" t="s">
        <v>336</v>
      </c>
      <c r="C180" s="13" t="s">
        <v>337</v>
      </c>
      <c r="D180" s="14" t="s">
        <v>338</v>
      </c>
      <c r="E180" s="15">
        <v>1800</v>
      </c>
    </row>
    <row r="181" spans="1:5" s="16" customFormat="1" ht="21.75" customHeight="1">
      <c r="A181" s="12" t="s">
        <v>72</v>
      </c>
      <c r="B181" s="12" t="s">
        <v>339</v>
      </c>
      <c r="C181" s="13" t="s">
        <v>313</v>
      </c>
      <c r="D181" s="14" t="s">
        <v>340</v>
      </c>
      <c r="E181" s="15">
        <v>300</v>
      </c>
    </row>
    <row r="182" spans="1:5" s="16" customFormat="1" ht="21.75" customHeight="1">
      <c r="A182" s="12">
        <v>1282</v>
      </c>
      <c r="B182" s="12" t="s">
        <v>308</v>
      </c>
      <c r="C182" s="13" t="s">
        <v>309</v>
      </c>
      <c r="D182" s="14" t="s">
        <v>341</v>
      </c>
      <c r="E182" s="15">
        <v>720</v>
      </c>
    </row>
    <row r="183" spans="1:5" s="16" customFormat="1" ht="21.75" customHeight="1">
      <c r="A183" s="12" t="s">
        <v>342</v>
      </c>
      <c r="B183" s="12" t="s">
        <v>13</v>
      </c>
      <c r="C183" s="13" t="s">
        <v>8</v>
      </c>
      <c r="D183" s="14" t="s">
        <v>329</v>
      </c>
      <c r="E183" s="15">
        <f>1100+220</f>
        <v>1320</v>
      </c>
    </row>
    <row r="184" spans="1:5" s="16" customFormat="1" ht="21.75" customHeight="1">
      <c r="A184" s="12" t="s">
        <v>328</v>
      </c>
      <c r="B184" s="12" t="s">
        <v>13</v>
      </c>
      <c r="C184" s="13" t="s">
        <v>8</v>
      </c>
      <c r="D184" s="14" t="s">
        <v>343</v>
      </c>
      <c r="E184" s="15">
        <v>1120</v>
      </c>
    </row>
    <row r="185" spans="1:5" s="16" customFormat="1" ht="21.75" customHeight="1">
      <c r="A185" s="12" t="s">
        <v>342</v>
      </c>
      <c r="B185" s="12" t="s">
        <v>21</v>
      </c>
      <c r="C185" s="13" t="s">
        <v>8</v>
      </c>
      <c r="D185" s="14" t="s">
        <v>344</v>
      </c>
      <c r="E185" s="15">
        <f>1900+220</f>
        <v>2120</v>
      </c>
    </row>
    <row r="186" spans="1:5" s="16" customFormat="1" ht="34.5" customHeight="1">
      <c r="A186" s="12" t="s">
        <v>345</v>
      </c>
      <c r="B186" s="12" t="s">
        <v>346</v>
      </c>
      <c r="C186" s="13" t="s">
        <v>347</v>
      </c>
      <c r="D186" s="14" t="s">
        <v>348</v>
      </c>
      <c r="E186" s="15">
        <v>2220</v>
      </c>
    </row>
    <row r="187" spans="1:5" s="16" customFormat="1" ht="37.5" customHeight="1">
      <c r="A187" s="12" t="s">
        <v>349</v>
      </c>
      <c r="B187" s="12" t="s">
        <v>293</v>
      </c>
      <c r="C187" s="13" t="s">
        <v>291</v>
      </c>
      <c r="D187" s="14" t="s">
        <v>348</v>
      </c>
      <c r="E187" s="15">
        <v>220</v>
      </c>
    </row>
    <row r="188" spans="1:5" s="16" customFormat="1" ht="21.75" customHeight="1">
      <c r="A188" s="12">
        <v>1281</v>
      </c>
      <c r="B188" s="12" t="s">
        <v>281</v>
      </c>
      <c r="C188" s="13" t="s">
        <v>282</v>
      </c>
      <c r="D188" s="14" t="s">
        <v>350</v>
      </c>
      <c r="E188" s="15">
        <v>400</v>
      </c>
    </row>
    <row r="189" spans="1:5" s="16" customFormat="1" ht="21.75" customHeight="1">
      <c r="A189" s="12" t="s">
        <v>351</v>
      </c>
      <c r="B189" s="12" t="s">
        <v>352</v>
      </c>
      <c r="C189" s="13" t="s">
        <v>353</v>
      </c>
      <c r="D189" s="14" t="s">
        <v>354</v>
      </c>
      <c r="E189" s="15">
        <v>340</v>
      </c>
    </row>
    <row r="190" spans="1:5" s="16" customFormat="1" ht="21.75" customHeight="1">
      <c r="A190" s="12" t="s">
        <v>355</v>
      </c>
      <c r="B190" s="12" t="s">
        <v>356</v>
      </c>
      <c r="C190" s="13" t="s">
        <v>98</v>
      </c>
      <c r="D190" s="14" t="s">
        <v>357</v>
      </c>
      <c r="E190" s="15">
        <v>600</v>
      </c>
    </row>
    <row r="191" spans="1:5" s="16" customFormat="1" ht="21.75" customHeight="1">
      <c r="A191" s="12" t="s">
        <v>358</v>
      </c>
      <c r="B191" s="12" t="s">
        <v>359</v>
      </c>
      <c r="C191" s="13" t="s">
        <v>98</v>
      </c>
      <c r="D191" s="14" t="s">
        <v>357</v>
      </c>
      <c r="E191" s="15">
        <v>600</v>
      </c>
    </row>
    <row r="192" spans="1:5" s="16" customFormat="1" ht="33" customHeight="1">
      <c r="A192" s="12">
        <v>1310</v>
      </c>
      <c r="B192" s="12" t="s">
        <v>360</v>
      </c>
      <c r="C192" s="13" t="s">
        <v>361</v>
      </c>
      <c r="D192" s="14" t="s">
        <v>362</v>
      </c>
      <c r="E192" s="15">
        <v>320</v>
      </c>
    </row>
    <row r="193" spans="1:5" s="16" customFormat="1" ht="33.75" customHeight="1">
      <c r="A193" s="12">
        <v>1311</v>
      </c>
      <c r="B193" s="12" t="s">
        <v>363</v>
      </c>
      <c r="C193" s="13" t="s">
        <v>65</v>
      </c>
      <c r="D193" s="14" t="s">
        <v>362</v>
      </c>
      <c r="E193" s="15">
        <v>320</v>
      </c>
    </row>
    <row r="194" spans="1:5" s="16" customFormat="1" ht="33" customHeight="1">
      <c r="A194" s="12">
        <v>1312</v>
      </c>
      <c r="B194" s="12" t="s">
        <v>364</v>
      </c>
      <c r="C194" s="13" t="s">
        <v>365</v>
      </c>
      <c r="D194" s="14" t="s">
        <v>362</v>
      </c>
      <c r="E194" s="15">
        <v>320</v>
      </c>
    </row>
    <row r="195" spans="1:5" s="16" customFormat="1" ht="35.25" customHeight="1">
      <c r="A195" s="12">
        <v>1313</v>
      </c>
      <c r="B195" s="12" t="s">
        <v>366</v>
      </c>
      <c r="C195" s="13" t="s">
        <v>63</v>
      </c>
      <c r="D195" s="14" t="s">
        <v>362</v>
      </c>
      <c r="E195" s="15">
        <v>320</v>
      </c>
    </row>
    <row r="196" spans="1:5" s="16" customFormat="1" ht="34.5" customHeight="1">
      <c r="A196" s="12">
        <v>1314</v>
      </c>
      <c r="B196" s="12" t="s">
        <v>367</v>
      </c>
      <c r="C196" s="13" t="s">
        <v>368</v>
      </c>
      <c r="D196" s="14" t="s">
        <v>362</v>
      </c>
      <c r="E196" s="15">
        <v>320</v>
      </c>
    </row>
    <row r="197" spans="1:5" s="16" customFormat="1" ht="34.5" customHeight="1">
      <c r="A197" s="12">
        <v>1315</v>
      </c>
      <c r="B197" s="12" t="s">
        <v>369</v>
      </c>
      <c r="C197" s="13" t="s">
        <v>368</v>
      </c>
      <c r="D197" s="14" t="s">
        <v>362</v>
      </c>
      <c r="E197" s="15">
        <v>320</v>
      </c>
    </row>
    <row r="198" spans="1:5" s="16" customFormat="1" ht="35.25" customHeight="1">
      <c r="A198" s="12">
        <v>1316</v>
      </c>
      <c r="B198" s="12" t="s">
        <v>370</v>
      </c>
      <c r="C198" s="13" t="s">
        <v>137</v>
      </c>
      <c r="D198" s="14" t="s">
        <v>362</v>
      </c>
      <c r="E198" s="15">
        <v>320</v>
      </c>
    </row>
    <row r="199" spans="1:5" s="16" customFormat="1" ht="32.25" customHeight="1">
      <c r="A199" s="12">
        <v>1317</v>
      </c>
      <c r="B199" s="12" t="s">
        <v>371</v>
      </c>
      <c r="C199" s="13" t="s">
        <v>71</v>
      </c>
      <c r="D199" s="14" t="s">
        <v>362</v>
      </c>
      <c r="E199" s="15">
        <v>570</v>
      </c>
    </row>
    <row r="200" spans="1:5" s="16" customFormat="1" ht="31.5" customHeight="1">
      <c r="A200" s="12">
        <v>1318</v>
      </c>
      <c r="B200" s="12" t="s">
        <v>372</v>
      </c>
      <c r="C200" s="13" t="s">
        <v>149</v>
      </c>
      <c r="D200" s="14" t="s">
        <v>362</v>
      </c>
      <c r="E200" s="15">
        <v>320</v>
      </c>
    </row>
    <row r="201" spans="1:5" s="16" customFormat="1" ht="34.5" customHeight="1">
      <c r="A201" s="12">
        <v>1319</v>
      </c>
      <c r="B201" s="12" t="s">
        <v>373</v>
      </c>
      <c r="C201" s="13" t="s">
        <v>153</v>
      </c>
      <c r="D201" s="14" t="s">
        <v>362</v>
      </c>
      <c r="E201" s="15">
        <v>420</v>
      </c>
    </row>
    <row r="202" spans="1:5" s="16" customFormat="1" ht="33" customHeight="1">
      <c r="A202" s="12">
        <v>1320</v>
      </c>
      <c r="B202" s="12" t="s">
        <v>374</v>
      </c>
      <c r="C202" s="13" t="s">
        <v>69</v>
      </c>
      <c r="D202" s="14" t="s">
        <v>362</v>
      </c>
      <c r="E202" s="15">
        <v>320</v>
      </c>
    </row>
    <row r="203" spans="1:5" s="16" customFormat="1" ht="34.5" customHeight="1">
      <c r="A203" s="12">
        <v>1283</v>
      </c>
      <c r="B203" s="12" t="s">
        <v>375</v>
      </c>
      <c r="C203" s="13" t="s">
        <v>376</v>
      </c>
      <c r="D203" s="14" t="s">
        <v>377</v>
      </c>
      <c r="E203" s="15">
        <v>600</v>
      </c>
    </row>
    <row r="204" spans="1:5" s="16" customFormat="1" ht="32.25" customHeight="1">
      <c r="A204" s="12">
        <v>1284</v>
      </c>
      <c r="B204" s="12" t="s">
        <v>378</v>
      </c>
      <c r="C204" s="13" t="s">
        <v>81</v>
      </c>
      <c r="D204" s="14" t="s">
        <v>377</v>
      </c>
      <c r="E204" s="15">
        <v>520</v>
      </c>
    </row>
    <row r="205" spans="1:5" s="16" customFormat="1" ht="35.25" customHeight="1">
      <c r="A205" s="12">
        <v>1285</v>
      </c>
      <c r="B205" s="12" t="s">
        <v>379</v>
      </c>
      <c r="C205" s="13" t="s">
        <v>79</v>
      </c>
      <c r="D205" s="14" t="s">
        <v>377</v>
      </c>
      <c r="E205" s="15">
        <v>670</v>
      </c>
    </row>
    <row r="206" spans="1:5" s="16" customFormat="1" ht="32.25" customHeight="1">
      <c r="A206" s="12">
        <v>1286</v>
      </c>
      <c r="B206" s="12" t="s">
        <v>380</v>
      </c>
      <c r="C206" s="13" t="s">
        <v>381</v>
      </c>
      <c r="D206" s="14" t="s">
        <v>377</v>
      </c>
      <c r="E206" s="15">
        <v>340</v>
      </c>
    </row>
    <row r="207" spans="1:5" s="16" customFormat="1" ht="31.5" customHeight="1">
      <c r="A207" s="12">
        <v>1287</v>
      </c>
      <c r="B207" s="12" t="s">
        <v>382</v>
      </c>
      <c r="C207" s="13" t="s">
        <v>76</v>
      </c>
      <c r="D207" s="14" t="s">
        <v>377</v>
      </c>
      <c r="E207" s="15">
        <v>620</v>
      </c>
    </row>
    <row r="208" spans="1:5" s="16" customFormat="1" ht="30" customHeight="1">
      <c r="A208" s="12">
        <v>1288</v>
      </c>
      <c r="B208" s="12" t="s">
        <v>383</v>
      </c>
      <c r="C208" s="13" t="s">
        <v>155</v>
      </c>
      <c r="D208" s="14" t="s">
        <v>377</v>
      </c>
      <c r="E208" s="15">
        <v>820</v>
      </c>
    </row>
    <row r="209" spans="1:5" s="16" customFormat="1" ht="34.5" customHeight="1">
      <c r="A209" s="12">
        <v>1289</v>
      </c>
      <c r="B209" s="12" t="s">
        <v>384</v>
      </c>
      <c r="C209" s="13" t="s">
        <v>83</v>
      </c>
      <c r="D209" s="14" t="s">
        <v>377</v>
      </c>
      <c r="E209" s="15">
        <v>270</v>
      </c>
    </row>
    <row r="210" spans="1:5" s="16" customFormat="1" ht="34.5" customHeight="1">
      <c r="A210" s="12">
        <v>1290</v>
      </c>
      <c r="B210" s="12" t="s">
        <v>385</v>
      </c>
      <c r="C210" s="13" t="s">
        <v>157</v>
      </c>
      <c r="D210" s="14" t="s">
        <v>377</v>
      </c>
      <c r="E210" s="15">
        <v>900</v>
      </c>
    </row>
    <row r="211" spans="1:5" s="16" customFormat="1" ht="32.25" customHeight="1">
      <c r="A211" s="12">
        <v>1291</v>
      </c>
      <c r="B211" s="12" t="s">
        <v>386</v>
      </c>
      <c r="C211" s="13" t="s">
        <v>387</v>
      </c>
      <c r="D211" s="14" t="s">
        <v>377</v>
      </c>
      <c r="E211" s="15">
        <v>770</v>
      </c>
    </row>
    <row r="212" spans="1:5" s="16" customFormat="1" ht="36" customHeight="1">
      <c r="A212" s="12">
        <v>1292</v>
      </c>
      <c r="B212" s="12" t="s">
        <v>388</v>
      </c>
      <c r="C212" s="13" t="s">
        <v>85</v>
      </c>
      <c r="D212" s="14" t="s">
        <v>377</v>
      </c>
      <c r="E212" s="15">
        <v>200</v>
      </c>
    </row>
    <row r="213" spans="1:5" s="16" customFormat="1" ht="33.75" customHeight="1">
      <c r="A213" s="12">
        <v>1293</v>
      </c>
      <c r="B213" s="12" t="s">
        <v>389</v>
      </c>
      <c r="C213" s="13" t="s">
        <v>160</v>
      </c>
      <c r="D213" s="14" t="s">
        <v>377</v>
      </c>
      <c r="E213" s="15">
        <v>680</v>
      </c>
    </row>
    <row r="214" spans="1:5" s="16" customFormat="1" ht="33" customHeight="1">
      <c r="A214" s="12">
        <v>1294</v>
      </c>
      <c r="B214" s="12" t="s">
        <v>390</v>
      </c>
      <c r="C214" s="13" t="s">
        <v>162</v>
      </c>
      <c r="D214" s="14" t="s">
        <v>377</v>
      </c>
      <c r="E214" s="15">
        <v>500</v>
      </c>
    </row>
    <row r="215" spans="1:5" s="16" customFormat="1" ht="33.75" customHeight="1">
      <c r="A215" s="12">
        <v>1295</v>
      </c>
      <c r="B215" s="12" t="s">
        <v>163</v>
      </c>
      <c r="C215" s="13" t="s">
        <v>164</v>
      </c>
      <c r="D215" s="14" t="s">
        <v>377</v>
      </c>
      <c r="E215" s="15">
        <v>500</v>
      </c>
    </row>
    <row r="216" spans="1:5" s="16" customFormat="1" ht="31.5" customHeight="1">
      <c r="A216" s="12">
        <v>1296</v>
      </c>
      <c r="B216" s="12" t="s">
        <v>391</v>
      </c>
      <c r="C216" s="13" t="s">
        <v>98</v>
      </c>
      <c r="D216" s="14" t="s">
        <v>392</v>
      </c>
      <c r="E216" s="15">
        <v>320</v>
      </c>
    </row>
    <row r="217" spans="1:5" s="16" customFormat="1" ht="34.5" customHeight="1">
      <c r="A217" s="12">
        <v>1298</v>
      </c>
      <c r="B217" s="12" t="s">
        <v>393</v>
      </c>
      <c r="C217" s="13" t="s">
        <v>394</v>
      </c>
      <c r="D217" s="14" t="s">
        <v>392</v>
      </c>
      <c r="E217" s="15">
        <v>1500</v>
      </c>
    </row>
    <row r="218" spans="1:5" s="16" customFormat="1" ht="33.75" customHeight="1">
      <c r="A218" s="12">
        <v>1299</v>
      </c>
      <c r="B218" s="12" t="s">
        <v>395</v>
      </c>
      <c r="C218" s="13" t="s">
        <v>396</v>
      </c>
      <c r="D218" s="14" t="s">
        <v>392</v>
      </c>
      <c r="E218" s="15">
        <v>1420</v>
      </c>
    </row>
    <row r="219" spans="1:5" s="16" customFormat="1" ht="34.5" customHeight="1">
      <c r="A219" s="12">
        <v>1300</v>
      </c>
      <c r="B219" s="12" t="s">
        <v>397</v>
      </c>
      <c r="C219" s="13" t="s">
        <v>398</v>
      </c>
      <c r="D219" s="14" t="s">
        <v>392</v>
      </c>
      <c r="E219" s="15">
        <v>500</v>
      </c>
    </row>
    <row r="220" spans="1:5" s="16" customFormat="1" ht="33" customHeight="1">
      <c r="A220" s="12">
        <v>1301</v>
      </c>
      <c r="B220" s="12" t="s">
        <v>399</v>
      </c>
      <c r="C220" s="13" t="s">
        <v>398</v>
      </c>
      <c r="D220" s="14" t="s">
        <v>392</v>
      </c>
      <c r="E220" s="15">
        <v>500</v>
      </c>
    </row>
    <row r="221" spans="1:5" s="16" customFormat="1" ht="33.75" customHeight="1">
      <c r="A221" s="12">
        <v>1302</v>
      </c>
      <c r="B221" s="12" t="s">
        <v>400</v>
      </c>
      <c r="C221" s="13" t="s">
        <v>94</v>
      </c>
      <c r="D221" s="14" t="s">
        <v>392</v>
      </c>
      <c r="E221" s="15">
        <v>420</v>
      </c>
    </row>
    <row r="222" spans="1:5" s="16" customFormat="1" ht="35.25" customHeight="1">
      <c r="A222" s="12">
        <v>1303</v>
      </c>
      <c r="B222" s="12" t="s">
        <v>401</v>
      </c>
      <c r="C222" s="13" t="s">
        <v>402</v>
      </c>
      <c r="D222" s="14" t="s">
        <v>392</v>
      </c>
      <c r="E222" s="15">
        <v>420</v>
      </c>
    </row>
    <row r="223" spans="1:5" s="16" customFormat="1" ht="37.5" customHeight="1">
      <c r="A223" s="12">
        <v>1304</v>
      </c>
      <c r="B223" s="12" t="s">
        <v>403</v>
      </c>
      <c r="C223" s="13" t="s">
        <v>404</v>
      </c>
      <c r="D223" s="14" t="s">
        <v>392</v>
      </c>
      <c r="E223" s="15">
        <v>1420</v>
      </c>
    </row>
    <row r="224" spans="1:5" s="16" customFormat="1" ht="36" customHeight="1">
      <c r="A224" s="12">
        <v>1305</v>
      </c>
      <c r="B224" s="12" t="s">
        <v>405</v>
      </c>
      <c r="C224" s="13" t="s">
        <v>406</v>
      </c>
      <c r="D224" s="14" t="s">
        <v>392</v>
      </c>
      <c r="E224" s="15">
        <v>700</v>
      </c>
    </row>
    <row r="225" spans="1:5" s="16" customFormat="1" ht="33.75" customHeight="1">
      <c r="A225" s="12">
        <v>1306</v>
      </c>
      <c r="B225" s="12" t="s">
        <v>407</v>
      </c>
      <c r="C225" s="13" t="s">
        <v>91</v>
      </c>
      <c r="D225" s="14" t="s">
        <v>392</v>
      </c>
      <c r="E225" s="15">
        <v>620</v>
      </c>
    </row>
    <row r="226" spans="1:5" s="16" customFormat="1" ht="34.5" customHeight="1">
      <c r="A226" s="12">
        <v>1307</v>
      </c>
      <c r="B226" s="12" t="s">
        <v>408</v>
      </c>
      <c r="C226" s="13" t="s">
        <v>167</v>
      </c>
      <c r="D226" s="14" t="s">
        <v>392</v>
      </c>
      <c r="E226" s="15">
        <v>1420</v>
      </c>
    </row>
    <row r="227" spans="1:5" s="16" customFormat="1" ht="34.5" customHeight="1">
      <c r="A227" s="12">
        <v>1308</v>
      </c>
      <c r="B227" s="12" t="s">
        <v>409</v>
      </c>
      <c r="C227" s="13" t="s">
        <v>100</v>
      </c>
      <c r="D227" s="14" t="s">
        <v>392</v>
      </c>
      <c r="E227" s="15">
        <v>720</v>
      </c>
    </row>
    <row r="228" spans="1:5" s="16" customFormat="1" ht="35.25" customHeight="1">
      <c r="A228" s="12">
        <v>1309</v>
      </c>
      <c r="B228" s="12" t="s">
        <v>410</v>
      </c>
      <c r="C228" s="13" t="s">
        <v>170</v>
      </c>
      <c r="D228" s="14" t="s">
        <v>392</v>
      </c>
      <c r="E228" s="15">
        <v>720</v>
      </c>
    </row>
    <row r="229" spans="1:5" s="16" customFormat="1" ht="33.75" customHeight="1">
      <c r="A229" s="12">
        <v>26</v>
      </c>
      <c r="B229" s="12" t="s">
        <v>411</v>
      </c>
      <c r="C229" s="13" t="s">
        <v>412</v>
      </c>
      <c r="D229" s="14" t="s">
        <v>413</v>
      </c>
      <c r="E229" s="15">
        <v>400</v>
      </c>
    </row>
    <row r="230" spans="1:5" s="16" customFormat="1" ht="31.5" customHeight="1">
      <c r="A230" s="12" t="s">
        <v>414</v>
      </c>
      <c r="B230" s="12" t="s">
        <v>415</v>
      </c>
      <c r="C230" s="13" t="s">
        <v>317</v>
      </c>
      <c r="D230" s="14" t="s">
        <v>416</v>
      </c>
      <c r="E230" s="15">
        <f>2980+300</f>
        <v>3280</v>
      </c>
    </row>
    <row r="231" spans="1:5" s="16" customFormat="1" ht="21.75" customHeight="1">
      <c r="A231" s="12" t="s">
        <v>417</v>
      </c>
      <c r="B231" s="12" t="s">
        <v>418</v>
      </c>
      <c r="C231" s="13" t="s">
        <v>419</v>
      </c>
      <c r="D231" s="14" t="s">
        <v>420</v>
      </c>
      <c r="E231" s="15">
        <v>220</v>
      </c>
    </row>
    <row r="232" spans="1:5" s="16" customFormat="1" ht="21.75" customHeight="1">
      <c r="A232" s="12" t="s">
        <v>421</v>
      </c>
      <c r="B232" s="12" t="s">
        <v>279</v>
      </c>
      <c r="C232" s="13" t="s">
        <v>419</v>
      </c>
      <c r="D232" s="14" t="s">
        <v>420</v>
      </c>
      <c r="E232" s="15">
        <v>220</v>
      </c>
    </row>
    <row r="233" spans="1:5" s="16" customFormat="1" ht="21.75" customHeight="1">
      <c r="A233" s="12" t="s">
        <v>422</v>
      </c>
      <c r="B233" s="12" t="s">
        <v>423</v>
      </c>
      <c r="C233" s="13" t="s">
        <v>424</v>
      </c>
      <c r="D233" s="14" t="s">
        <v>420</v>
      </c>
      <c r="E233" s="15">
        <v>1420</v>
      </c>
    </row>
    <row r="234" spans="1:5" s="16" customFormat="1" ht="21.75" customHeight="1">
      <c r="A234" s="12" t="s">
        <v>425</v>
      </c>
      <c r="B234" s="12" t="s">
        <v>426</v>
      </c>
      <c r="C234" s="13" t="s">
        <v>302</v>
      </c>
      <c r="D234" s="14" t="s">
        <v>427</v>
      </c>
      <c r="E234" s="15">
        <v>1300</v>
      </c>
    </row>
    <row r="235" spans="1:5" s="16" customFormat="1" ht="31.5" customHeight="1">
      <c r="A235" s="12" t="s">
        <v>428</v>
      </c>
      <c r="B235" s="12" t="s">
        <v>297</v>
      </c>
      <c r="C235" s="13" t="s">
        <v>298</v>
      </c>
      <c r="D235" s="14" t="s">
        <v>429</v>
      </c>
      <c r="E235" s="15">
        <v>1600</v>
      </c>
    </row>
    <row r="236" spans="1:5" s="16" customFormat="1" ht="32.25" customHeight="1">
      <c r="A236" s="12">
        <v>1321</v>
      </c>
      <c r="B236" s="12" t="s">
        <v>430</v>
      </c>
      <c r="C236" s="13" t="s">
        <v>431</v>
      </c>
      <c r="D236" s="14" t="s">
        <v>432</v>
      </c>
      <c r="E236" s="15">
        <v>400</v>
      </c>
    </row>
    <row r="237" spans="1:5" s="16" customFormat="1" ht="32.25" customHeight="1">
      <c r="A237" s="12">
        <v>1322</v>
      </c>
      <c r="B237" s="12" t="s">
        <v>433</v>
      </c>
      <c r="C237" s="13" t="s">
        <v>54</v>
      </c>
      <c r="D237" s="14" t="s">
        <v>432</v>
      </c>
      <c r="E237" s="15">
        <v>320</v>
      </c>
    </row>
    <row r="238" spans="1:5" s="16" customFormat="1" ht="33" customHeight="1">
      <c r="A238" s="12">
        <v>1323</v>
      </c>
      <c r="B238" s="12" t="s">
        <v>434</v>
      </c>
      <c r="C238" s="13" t="s">
        <v>435</v>
      </c>
      <c r="D238" s="14" t="s">
        <v>432</v>
      </c>
      <c r="E238" s="15">
        <v>400</v>
      </c>
    </row>
    <row r="239" spans="1:5" s="16" customFormat="1" ht="36" customHeight="1">
      <c r="A239" s="12">
        <v>1324</v>
      </c>
      <c r="B239" s="12" t="s">
        <v>436</v>
      </c>
      <c r="C239" s="13" t="s">
        <v>437</v>
      </c>
      <c r="D239" s="14" t="s">
        <v>432</v>
      </c>
      <c r="E239" s="15">
        <v>500</v>
      </c>
    </row>
    <row r="240" spans="1:5" s="16" customFormat="1" ht="33" customHeight="1">
      <c r="A240" s="12">
        <v>1325</v>
      </c>
      <c r="B240" s="12" t="s">
        <v>438</v>
      </c>
      <c r="C240" s="13" t="s">
        <v>31</v>
      </c>
      <c r="D240" s="14" t="s">
        <v>432</v>
      </c>
      <c r="E240" s="15">
        <v>420</v>
      </c>
    </row>
    <row r="241" spans="1:5" s="16" customFormat="1" ht="33" customHeight="1">
      <c r="A241" s="12">
        <v>1326</v>
      </c>
      <c r="B241" s="12" t="s">
        <v>439</v>
      </c>
      <c r="C241" s="13" t="s">
        <v>440</v>
      </c>
      <c r="D241" s="14" t="s">
        <v>432</v>
      </c>
      <c r="E241" s="15">
        <v>400</v>
      </c>
    </row>
    <row r="242" spans="1:5" s="16" customFormat="1" ht="36.75" customHeight="1">
      <c r="A242" s="12">
        <v>1327</v>
      </c>
      <c r="B242" s="12" t="s">
        <v>441</v>
      </c>
      <c r="C242" s="13" t="s">
        <v>58</v>
      </c>
      <c r="D242" s="14" t="s">
        <v>432</v>
      </c>
      <c r="E242" s="15">
        <v>320</v>
      </c>
    </row>
    <row r="243" spans="1:5" s="16" customFormat="1" ht="33" customHeight="1">
      <c r="A243" s="12">
        <v>1328</v>
      </c>
      <c r="B243" s="12" t="s">
        <v>442</v>
      </c>
      <c r="C243" s="13" t="s">
        <v>135</v>
      </c>
      <c r="D243" s="14" t="s">
        <v>432</v>
      </c>
      <c r="E243" s="15">
        <v>420</v>
      </c>
    </row>
    <row r="244" spans="1:5" s="16" customFormat="1" ht="36" customHeight="1">
      <c r="A244" s="12">
        <v>1329</v>
      </c>
      <c r="B244" s="12" t="s">
        <v>443</v>
      </c>
      <c r="C244" s="13" t="s">
        <v>139</v>
      </c>
      <c r="D244" s="14" t="s">
        <v>432</v>
      </c>
      <c r="E244" s="15">
        <v>320</v>
      </c>
    </row>
    <row r="245" spans="1:5" s="16" customFormat="1" ht="34.5" customHeight="1">
      <c r="A245" s="12">
        <v>1330</v>
      </c>
      <c r="B245" s="12" t="s">
        <v>444</v>
      </c>
      <c r="C245" s="13" t="s">
        <v>144</v>
      </c>
      <c r="D245" s="14" t="s">
        <v>432</v>
      </c>
      <c r="E245" s="15">
        <v>320</v>
      </c>
    </row>
    <row r="246" spans="1:5" s="16" customFormat="1" ht="34.5" customHeight="1">
      <c r="A246" s="12">
        <v>1331</v>
      </c>
      <c r="B246" s="12" t="s">
        <v>445</v>
      </c>
      <c r="C246" s="13" t="s">
        <v>146</v>
      </c>
      <c r="D246" s="14" t="s">
        <v>432</v>
      </c>
      <c r="E246" s="15">
        <v>370</v>
      </c>
    </row>
    <row r="247" spans="1:5" s="16" customFormat="1" ht="34.5" customHeight="1">
      <c r="A247" s="12">
        <v>1332</v>
      </c>
      <c r="B247" s="12" t="s">
        <v>446</v>
      </c>
      <c r="C247" s="13" t="s">
        <v>447</v>
      </c>
      <c r="D247" s="14" t="s">
        <v>432</v>
      </c>
      <c r="E247" s="15">
        <v>320</v>
      </c>
    </row>
    <row r="248" spans="1:5" s="16" customFormat="1" ht="36" customHeight="1">
      <c r="A248" s="12">
        <v>1333</v>
      </c>
      <c r="B248" s="12" t="s">
        <v>448</v>
      </c>
      <c r="C248" s="13" t="s">
        <v>142</v>
      </c>
      <c r="D248" s="14" t="s">
        <v>432</v>
      </c>
      <c r="E248" s="15">
        <v>420</v>
      </c>
    </row>
    <row r="249" spans="1:5" s="16" customFormat="1" ht="33.75" customHeight="1">
      <c r="A249" s="12">
        <v>1334</v>
      </c>
      <c r="B249" s="12" t="s">
        <v>449</v>
      </c>
      <c r="C249" s="13" t="s">
        <v>151</v>
      </c>
      <c r="D249" s="14" t="s">
        <v>432</v>
      </c>
      <c r="E249" s="15">
        <v>320</v>
      </c>
    </row>
    <row r="250" spans="1:5" s="16" customFormat="1" ht="34.5" customHeight="1">
      <c r="A250" s="12" t="s">
        <v>450</v>
      </c>
      <c r="B250" s="12" t="s">
        <v>451</v>
      </c>
      <c r="C250" s="13" t="s">
        <v>452</v>
      </c>
      <c r="D250" s="14" t="s">
        <v>429</v>
      </c>
      <c r="E250" s="15">
        <v>220</v>
      </c>
    </row>
    <row r="251" spans="1:5" s="16" customFormat="1" ht="33.75" customHeight="1">
      <c r="A251" s="12" t="s">
        <v>453</v>
      </c>
      <c r="B251" s="12" t="s">
        <v>454</v>
      </c>
      <c r="C251" s="13" t="s">
        <v>455</v>
      </c>
      <c r="D251" s="14" t="s">
        <v>429</v>
      </c>
      <c r="E251" s="15">
        <v>1420</v>
      </c>
    </row>
    <row r="252" spans="1:5" s="16" customFormat="1" ht="31.5" customHeight="1">
      <c r="A252" s="12" t="s">
        <v>456</v>
      </c>
      <c r="B252" s="12" t="s">
        <v>106</v>
      </c>
      <c r="C252" s="13" t="s">
        <v>107</v>
      </c>
      <c r="D252" s="14" t="s">
        <v>429</v>
      </c>
      <c r="E252" s="15">
        <v>220</v>
      </c>
    </row>
    <row r="253" spans="1:5" s="16" customFormat="1" ht="21.75" customHeight="1">
      <c r="A253" s="12">
        <v>1346</v>
      </c>
      <c r="B253" s="12" t="s">
        <v>308</v>
      </c>
      <c r="C253" s="13" t="s">
        <v>309</v>
      </c>
      <c r="D253" s="14" t="s">
        <v>457</v>
      </c>
      <c r="E253" s="15">
        <f>1500+220</f>
        <v>1720</v>
      </c>
    </row>
    <row r="254" spans="1:5" s="16" customFormat="1" ht="21.75" customHeight="1">
      <c r="A254" s="12">
        <v>869</v>
      </c>
      <c r="B254" s="12" t="s">
        <v>262</v>
      </c>
      <c r="C254" s="13" t="s">
        <v>81</v>
      </c>
      <c r="D254" s="14" t="s">
        <v>458</v>
      </c>
      <c r="E254" s="15">
        <v>820</v>
      </c>
    </row>
    <row r="255" spans="1:5" s="16" customFormat="1" ht="21.75" customHeight="1">
      <c r="A255" s="12">
        <v>870</v>
      </c>
      <c r="B255" s="12" t="s">
        <v>266</v>
      </c>
      <c r="C255" s="13" t="s">
        <v>52</v>
      </c>
      <c r="D255" s="14" t="s">
        <v>458</v>
      </c>
      <c r="E255" s="15">
        <f>900+220</f>
        <v>1120</v>
      </c>
    </row>
    <row r="256" spans="1:5" s="16" customFormat="1" ht="21.75" customHeight="1">
      <c r="A256" s="12">
        <v>871</v>
      </c>
      <c r="B256" s="12" t="s">
        <v>265</v>
      </c>
      <c r="C256" s="13" t="s">
        <v>71</v>
      </c>
      <c r="D256" s="14" t="s">
        <v>458</v>
      </c>
      <c r="E256" s="15">
        <v>1220</v>
      </c>
    </row>
    <row r="257" spans="1:5" s="16" customFormat="1" ht="21.75" customHeight="1">
      <c r="A257" s="12">
        <v>872</v>
      </c>
      <c r="B257" s="12" t="s">
        <v>264</v>
      </c>
      <c r="C257" s="13" t="s">
        <v>98</v>
      </c>
      <c r="D257" s="14" t="s">
        <v>458</v>
      </c>
      <c r="E257" s="15">
        <v>520</v>
      </c>
    </row>
    <row r="258" spans="1:5" s="16" customFormat="1" ht="21.75" customHeight="1">
      <c r="A258" s="12">
        <v>1342</v>
      </c>
      <c r="B258" s="12" t="s">
        <v>308</v>
      </c>
      <c r="C258" s="13" t="s">
        <v>309</v>
      </c>
      <c r="D258" s="14" t="s">
        <v>459</v>
      </c>
      <c r="E258" s="15">
        <v>220</v>
      </c>
    </row>
    <row r="259" spans="1:5" s="16" customFormat="1" ht="21.75" customHeight="1">
      <c r="A259" s="12">
        <v>1347</v>
      </c>
      <c r="B259" s="12" t="s">
        <v>460</v>
      </c>
      <c r="C259" s="13" t="s">
        <v>461</v>
      </c>
      <c r="D259" s="14" t="s">
        <v>462</v>
      </c>
      <c r="E259" s="15">
        <f>1500+220</f>
        <v>1720</v>
      </c>
    </row>
    <row r="260" spans="1:5" s="16" customFormat="1" ht="21.75" customHeight="1">
      <c r="A260" s="12" t="s">
        <v>463</v>
      </c>
      <c r="B260" s="12" t="s">
        <v>308</v>
      </c>
      <c r="C260" s="13" t="s">
        <v>309</v>
      </c>
      <c r="D260" s="14" t="s">
        <v>464</v>
      </c>
      <c r="E260" s="15">
        <v>1520</v>
      </c>
    </row>
    <row r="261" spans="1:5" s="16" customFormat="1" ht="21.75" customHeight="1">
      <c r="A261" s="12" t="s">
        <v>465</v>
      </c>
      <c r="B261" s="12" t="s">
        <v>308</v>
      </c>
      <c r="C261" s="13" t="s">
        <v>309</v>
      </c>
      <c r="D261" s="14" t="s">
        <v>466</v>
      </c>
      <c r="E261" s="15">
        <v>920</v>
      </c>
    </row>
    <row r="262" spans="1:5" s="16" customFormat="1" ht="21.75" customHeight="1">
      <c r="A262" s="12" t="s">
        <v>467</v>
      </c>
      <c r="B262" s="12" t="s">
        <v>320</v>
      </c>
      <c r="C262" s="13" t="s">
        <v>321</v>
      </c>
      <c r="D262" s="14" t="s">
        <v>468</v>
      </c>
      <c r="E262" s="15">
        <v>300</v>
      </c>
    </row>
    <row r="263" spans="1:5" s="16" customFormat="1" ht="21.75" customHeight="1">
      <c r="A263" s="12">
        <v>1348</v>
      </c>
      <c r="B263" s="12" t="s">
        <v>173</v>
      </c>
      <c r="C263" s="13" t="s">
        <v>174</v>
      </c>
      <c r="D263" s="14" t="s">
        <v>469</v>
      </c>
      <c r="E263" s="15">
        <v>1200</v>
      </c>
    </row>
    <row r="264" spans="1:5" s="16" customFormat="1" ht="21.75" customHeight="1">
      <c r="A264" s="12">
        <v>1349</v>
      </c>
      <c r="B264" s="12" t="s">
        <v>181</v>
      </c>
      <c r="C264" s="13" t="s">
        <v>182</v>
      </c>
      <c r="D264" s="14" t="s">
        <v>469</v>
      </c>
      <c r="E264" s="15">
        <v>950</v>
      </c>
    </row>
    <row r="265" spans="1:5" s="16" customFormat="1" ht="21.75" customHeight="1">
      <c r="A265" s="12">
        <v>1350</v>
      </c>
      <c r="B265" s="12" t="s">
        <v>187</v>
      </c>
      <c r="C265" s="13" t="s">
        <v>188</v>
      </c>
      <c r="D265" s="14" t="s">
        <v>469</v>
      </c>
      <c r="E265" s="15">
        <v>900</v>
      </c>
    </row>
    <row r="266" spans="1:5" s="16" customFormat="1" ht="21.75" customHeight="1">
      <c r="A266" s="12">
        <v>1351</v>
      </c>
      <c r="B266" s="12" t="s">
        <v>196</v>
      </c>
      <c r="C266" s="13" t="s">
        <v>197</v>
      </c>
      <c r="D266" s="14" t="s">
        <v>469</v>
      </c>
      <c r="E266" s="15">
        <v>1150</v>
      </c>
    </row>
    <row r="267" spans="1:5" s="16" customFormat="1" ht="21.75" customHeight="1">
      <c r="A267" s="12">
        <v>1352</v>
      </c>
      <c r="B267" s="12" t="s">
        <v>470</v>
      </c>
      <c r="C267" s="13" t="s">
        <v>199</v>
      </c>
      <c r="D267" s="14" t="s">
        <v>469</v>
      </c>
      <c r="E267" s="15">
        <v>1000</v>
      </c>
    </row>
    <row r="268" spans="1:5" s="16" customFormat="1" ht="21.75" customHeight="1">
      <c r="A268" s="12">
        <v>1353</v>
      </c>
      <c r="B268" s="12" t="s">
        <v>200</v>
      </c>
      <c r="C268" s="13" t="s">
        <v>201</v>
      </c>
      <c r="D268" s="14" t="s">
        <v>469</v>
      </c>
      <c r="E268" s="15">
        <v>1000</v>
      </c>
    </row>
    <row r="269" spans="1:5" s="16" customFormat="1" ht="21.75" customHeight="1">
      <c r="A269" s="12">
        <v>1354</v>
      </c>
      <c r="B269" s="12" t="s">
        <v>216</v>
      </c>
      <c r="C269" s="13" t="s">
        <v>217</v>
      </c>
      <c r="D269" s="14" t="s">
        <v>469</v>
      </c>
      <c r="E269" s="15">
        <v>1200</v>
      </c>
    </row>
    <row r="270" spans="1:5" s="16" customFormat="1" ht="21.75" customHeight="1">
      <c r="A270" s="12">
        <v>1355</v>
      </c>
      <c r="B270" s="12" t="s">
        <v>218</v>
      </c>
      <c r="C270" s="13" t="s">
        <v>219</v>
      </c>
      <c r="D270" s="14" t="s">
        <v>469</v>
      </c>
      <c r="E270" s="15">
        <v>270</v>
      </c>
    </row>
    <row r="271" spans="1:5" s="16" customFormat="1" ht="21.75" customHeight="1">
      <c r="A271" s="12">
        <v>1356</v>
      </c>
      <c r="B271" s="12" t="s">
        <v>226</v>
      </c>
      <c r="C271" s="13" t="s">
        <v>227</v>
      </c>
      <c r="D271" s="14" t="s">
        <v>469</v>
      </c>
      <c r="E271" s="15">
        <v>1100</v>
      </c>
    </row>
    <row r="272" spans="1:5" s="16" customFormat="1" ht="21.75" customHeight="1">
      <c r="A272" s="12">
        <v>1357</v>
      </c>
      <c r="B272" s="12" t="s">
        <v>228</v>
      </c>
      <c r="C272" s="13" t="s">
        <v>229</v>
      </c>
      <c r="D272" s="14" t="s">
        <v>469</v>
      </c>
      <c r="E272" s="15">
        <v>1300</v>
      </c>
    </row>
    <row r="273" spans="1:5" s="16" customFormat="1" ht="21.75" customHeight="1">
      <c r="A273" s="12">
        <v>1358</v>
      </c>
      <c r="B273" s="12" t="s">
        <v>236</v>
      </c>
      <c r="C273" s="13" t="s">
        <v>237</v>
      </c>
      <c r="D273" s="14" t="s">
        <v>469</v>
      </c>
      <c r="E273" s="15">
        <v>720</v>
      </c>
    </row>
    <row r="274" spans="1:5" s="16" customFormat="1" ht="21.75" customHeight="1">
      <c r="A274" s="12">
        <v>1359</v>
      </c>
      <c r="B274" s="12" t="s">
        <v>248</v>
      </c>
      <c r="C274" s="13" t="s">
        <v>249</v>
      </c>
      <c r="D274" s="14" t="s">
        <v>469</v>
      </c>
      <c r="E274" s="15">
        <v>1060</v>
      </c>
    </row>
    <row r="275" spans="1:5" s="16" customFormat="1" ht="21.75" customHeight="1">
      <c r="A275" s="12">
        <v>1337</v>
      </c>
      <c r="B275" s="12" t="s">
        <v>471</v>
      </c>
      <c r="C275" s="13" t="s">
        <v>313</v>
      </c>
      <c r="D275" s="14" t="s">
        <v>472</v>
      </c>
      <c r="E275" s="15">
        <v>5750</v>
      </c>
    </row>
    <row r="276" spans="1:5" s="16" customFormat="1" ht="21.75" customHeight="1">
      <c r="A276" s="12">
        <v>1338</v>
      </c>
      <c r="B276" s="12" t="s">
        <v>473</v>
      </c>
      <c r="C276" s="13" t="s">
        <v>31</v>
      </c>
      <c r="D276" s="14" t="s">
        <v>472</v>
      </c>
      <c r="E276" s="15">
        <v>3920</v>
      </c>
    </row>
    <row r="277" spans="1:5" s="16" customFormat="1" ht="21.75" customHeight="1">
      <c r="A277" s="12">
        <v>1339</v>
      </c>
      <c r="B277" s="12" t="s">
        <v>286</v>
      </c>
      <c r="C277" s="13" t="s">
        <v>79</v>
      </c>
      <c r="D277" s="14" t="s">
        <v>472</v>
      </c>
      <c r="E277" s="15">
        <v>2420</v>
      </c>
    </row>
    <row r="278" spans="1:5" s="16" customFormat="1" ht="34.5" customHeight="1">
      <c r="A278" s="12" t="s">
        <v>72</v>
      </c>
      <c r="B278" s="12" t="s">
        <v>474</v>
      </c>
      <c r="C278" s="13" t="s">
        <v>317</v>
      </c>
      <c r="D278" s="14" t="s">
        <v>475</v>
      </c>
      <c r="E278" s="15">
        <v>300</v>
      </c>
    </row>
    <row r="279" spans="1:5" s="16" customFormat="1" ht="35.25" customHeight="1">
      <c r="A279" s="12" t="s">
        <v>72</v>
      </c>
      <c r="B279" s="12" t="s">
        <v>476</v>
      </c>
      <c r="C279" s="13" t="s">
        <v>477</v>
      </c>
      <c r="D279" s="14" t="s">
        <v>475</v>
      </c>
      <c r="E279" s="15">
        <v>300</v>
      </c>
    </row>
    <row r="280" spans="1:5" s="16" customFormat="1" ht="30.75" customHeight="1">
      <c r="A280" s="12">
        <v>8</v>
      </c>
      <c r="B280" s="12" t="s">
        <v>478</v>
      </c>
      <c r="C280" s="13" t="s">
        <v>479</v>
      </c>
      <c r="D280" s="14" t="s">
        <v>475</v>
      </c>
      <c r="E280" s="15">
        <v>400</v>
      </c>
    </row>
    <row r="281" spans="1:5" s="16" customFormat="1" ht="34.5" customHeight="1">
      <c r="A281" s="12" t="s">
        <v>480</v>
      </c>
      <c r="B281" s="12" t="s">
        <v>481</v>
      </c>
      <c r="C281" s="13" t="s">
        <v>317</v>
      </c>
      <c r="D281" s="14" t="s">
        <v>475</v>
      </c>
      <c r="E281" s="15">
        <f>3800+300</f>
        <v>4100</v>
      </c>
    </row>
    <row r="282" spans="1:5" s="16" customFormat="1" ht="37.5" customHeight="1">
      <c r="A282" s="12" t="s">
        <v>482</v>
      </c>
      <c r="B282" s="12" t="s">
        <v>7</v>
      </c>
      <c r="C282" s="13" t="s">
        <v>8</v>
      </c>
      <c r="D282" s="14" t="s">
        <v>483</v>
      </c>
      <c r="E282" s="15">
        <f>2500+220</f>
        <v>2720</v>
      </c>
    </row>
    <row r="283" spans="1:5" s="16" customFormat="1" ht="31.5" customHeight="1">
      <c r="A283" s="12" t="s">
        <v>484</v>
      </c>
      <c r="B283" s="12" t="s">
        <v>18</v>
      </c>
      <c r="C283" s="13" t="s">
        <v>8</v>
      </c>
      <c r="D283" s="14" t="s">
        <v>483</v>
      </c>
      <c r="E283" s="15">
        <v>220</v>
      </c>
    </row>
    <row r="284" spans="1:5" s="16" customFormat="1" ht="36" customHeight="1">
      <c r="A284" s="12" t="s">
        <v>485</v>
      </c>
      <c r="B284" s="12" t="s">
        <v>189</v>
      </c>
      <c r="C284" s="13" t="s">
        <v>190</v>
      </c>
      <c r="D284" s="14" t="s">
        <v>486</v>
      </c>
      <c r="E284" s="15">
        <v>750</v>
      </c>
    </row>
    <row r="285" spans="1:5" s="16" customFormat="1" ht="45.75" customHeight="1">
      <c r="A285" s="12" t="s">
        <v>487</v>
      </c>
      <c r="B285" s="12" t="s">
        <v>488</v>
      </c>
      <c r="C285" s="13" t="s">
        <v>69</v>
      </c>
      <c r="D285" s="14" t="s">
        <v>489</v>
      </c>
      <c r="E285" s="15">
        <v>1720</v>
      </c>
    </row>
    <row r="286" spans="1:5" s="16" customFormat="1" ht="34.5" customHeight="1">
      <c r="A286" s="12">
        <v>1364</v>
      </c>
      <c r="B286" s="12" t="s">
        <v>490</v>
      </c>
      <c r="C286" s="13" t="s">
        <v>52</v>
      </c>
      <c r="D286" s="14" t="s">
        <v>491</v>
      </c>
      <c r="E286" s="15">
        <v>820</v>
      </c>
    </row>
    <row r="287" spans="1:5" s="16" customFormat="1" ht="33.75" customHeight="1">
      <c r="A287" s="12">
        <v>1365</v>
      </c>
      <c r="B287" s="12" t="s">
        <v>116</v>
      </c>
      <c r="C287" s="13" t="s">
        <v>492</v>
      </c>
      <c r="D287" s="14" t="s">
        <v>491</v>
      </c>
      <c r="E287" s="15">
        <v>720</v>
      </c>
    </row>
    <row r="288" spans="1:5" s="16" customFormat="1" ht="34.5" customHeight="1">
      <c r="A288" s="12">
        <v>1366</v>
      </c>
      <c r="B288" s="12" t="s">
        <v>363</v>
      </c>
      <c r="C288" s="13" t="s">
        <v>115</v>
      </c>
      <c r="D288" s="14" t="s">
        <v>491</v>
      </c>
      <c r="E288" s="15">
        <v>870</v>
      </c>
    </row>
    <row r="289" spans="1:5" s="16" customFormat="1" ht="21.75" customHeight="1">
      <c r="A289" s="12">
        <v>1367</v>
      </c>
      <c r="B289" s="12" t="s">
        <v>488</v>
      </c>
      <c r="C289" s="13" t="s">
        <v>69</v>
      </c>
      <c r="D289" s="14" t="s">
        <v>491</v>
      </c>
      <c r="E289" s="15">
        <v>640</v>
      </c>
    </row>
    <row r="290" spans="1:5" s="16" customFormat="1" ht="21.75" customHeight="1">
      <c r="A290" s="12" t="s">
        <v>493</v>
      </c>
      <c r="B290" s="12" t="s">
        <v>42</v>
      </c>
      <c r="C290" s="13" t="s">
        <v>8</v>
      </c>
      <c r="D290" s="14" t="s">
        <v>494</v>
      </c>
      <c r="E290" s="15">
        <v>1370</v>
      </c>
    </row>
    <row r="291" spans="1:5" s="16" customFormat="1" ht="33.75">
      <c r="A291" s="12" t="s">
        <v>495</v>
      </c>
      <c r="B291" s="12" t="s">
        <v>496</v>
      </c>
      <c r="C291" s="13" t="s">
        <v>313</v>
      </c>
      <c r="D291" s="14" t="s">
        <v>497</v>
      </c>
      <c r="E291" s="15">
        <v>300</v>
      </c>
    </row>
    <row r="292" spans="1:5" s="16" customFormat="1" ht="21.75" customHeight="1" thickBot="1">
      <c r="A292" s="12"/>
      <c r="B292" s="12"/>
      <c r="C292" s="13"/>
      <c r="D292" s="14"/>
      <c r="E292" s="15"/>
    </row>
    <row r="293" spans="3:5" s="16" customFormat="1" ht="13.5" thickBot="1">
      <c r="C293" s="22"/>
      <c r="D293" s="23"/>
      <c r="E293" s="24">
        <f>SUM(E9:E292)</f>
        <v>263512</v>
      </c>
    </row>
    <row r="294" s="16" customFormat="1" ht="12.75">
      <c r="E294" s="21"/>
    </row>
    <row r="295" s="16" customFormat="1" ht="12.75">
      <c r="E295" s="21"/>
    </row>
    <row r="296" s="16" customFormat="1" ht="12.75">
      <c r="E296" s="21"/>
    </row>
    <row r="297" s="16" customFormat="1" ht="12.75">
      <c r="E297" s="21"/>
    </row>
    <row r="298" s="16" customFormat="1" ht="12.75">
      <c r="E298" s="21"/>
    </row>
    <row r="299" s="16" customFormat="1" ht="12.75">
      <c r="E299" s="21"/>
    </row>
    <row r="300" s="16" customFormat="1" ht="12.75">
      <c r="E300" s="21"/>
    </row>
    <row r="301" s="16" customFormat="1" ht="12.75">
      <c r="E301" s="21"/>
    </row>
    <row r="302" s="16" customFormat="1" ht="12.75">
      <c r="E302" s="21"/>
    </row>
    <row r="303" s="16" customFormat="1" ht="12.75">
      <c r="E303" s="21"/>
    </row>
    <row r="304" s="16" customFormat="1" ht="12.75">
      <c r="E304" s="21"/>
    </row>
    <row r="305" s="16" customFormat="1" ht="12.75">
      <c r="E305" s="21"/>
    </row>
    <row r="306" s="16" customFormat="1" ht="12.75">
      <c r="E306" s="21"/>
    </row>
    <row r="307" s="16" customFormat="1" ht="12.75">
      <c r="E307" s="21"/>
    </row>
    <row r="308" s="16" customFormat="1" ht="12.75">
      <c r="E308" s="21"/>
    </row>
    <row r="309" spans="1:5" s="25" customFormat="1" ht="12.75">
      <c r="A309" s="16"/>
      <c r="B309" s="16"/>
      <c r="C309" s="16"/>
      <c r="D309" s="16"/>
      <c r="E309" s="21"/>
    </row>
    <row r="310" spans="1:5" s="25" customFormat="1" ht="12.75">
      <c r="A310" s="16"/>
      <c r="B310" s="16"/>
      <c r="C310" s="16"/>
      <c r="D310" s="16"/>
      <c r="E310" s="21"/>
    </row>
    <row r="311" spans="1:5" s="25" customFormat="1" ht="12.75">
      <c r="A311" s="16"/>
      <c r="B311" s="16"/>
      <c r="C311" s="16"/>
      <c r="D311" s="16"/>
      <c r="E311" s="21"/>
    </row>
    <row r="312" spans="1:5" s="25" customFormat="1" ht="12.75">
      <c r="A312" s="16"/>
      <c r="B312" s="16"/>
      <c r="C312" s="16"/>
      <c r="D312" s="16"/>
      <c r="E312" s="21"/>
    </row>
    <row r="313" spans="1:5" s="25" customFormat="1" ht="12.75">
      <c r="A313" s="16"/>
      <c r="B313" s="16"/>
      <c r="C313" s="16"/>
      <c r="D313" s="16"/>
      <c r="E313" s="21"/>
    </row>
    <row r="314" spans="1:5" s="25" customFormat="1" ht="12.75">
      <c r="A314" s="16"/>
      <c r="B314" s="16"/>
      <c r="C314" s="16"/>
      <c r="D314" s="16"/>
      <c r="E314" s="21"/>
    </row>
    <row r="315" spans="1:5" s="25" customFormat="1" ht="12.75">
      <c r="A315" s="16"/>
      <c r="B315" s="16"/>
      <c r="C315" s="16"/>
      <c r="D315" s="16"/>
      <c r="E315" s="21"/>
    </row>
    <row r="316" spans="1:5" s="25" customFormat="1" ht="12.75">
      <c r="A316" s="16"/>
      <c r="B316" s="16"/>
      <c r="C316" s="16"/>
      <c r="D316" s="16"/>
      <c r="E316" s="26"/>
    </row>
    <row r="317" s="25" customFormat="1" ht="12.75">
      <c r="E317" s="26"/>
    </row>
    <row r="318" s="25" customFormat="1" ht="12.75">
      <c r="E318" s="26"/>
    </row>
    <row r="319" s="25" customFormat="1" ht="12.75">
      <c r="E319" s="26"/>
    </row>
    <row r="320" s="25" customFormat="1" ht="12.75">
      <c r="E320" s="26"/>
    </row>
    <row r="321" s="25" customFormat="1" ht="12.75">
      <c r="E321" s="26"/>
    </row>
    <row r="322" s="25" customFormat="1" ht="12.75">
      <c r="E322" s="26"/>
    </row>
    <row r="323" s="25" customFormat="1" ht="12.75">
      <c r="E323" s="26"/>
    </row>
    <row r="324" s="25" customFormat="1" ht="12.75">
      <c r="E324" s="26"/>
    </row>
    <row r="325" s="25" customFormat="1" ht="12.75">
      <c r="E325" s="26"/>
    </row>
    <row r="326" s="25" customFormat="1" ht="12.75">
      <c r="E326" s="26"/>
    </row>
    <row r="327" s="25" customFormat="1" ht="12.75">
      <c r="E327" s="26"/>
    </row>
    <row r="328" s="25" customFormat="1" ht="12.75">
      <c r="E328" s="26"/>
    </row>
    <row r="329" s="25" customFormat="1" ht="12.75">
      <c r="E329" s="26"/>
    </row>
    <row r="330" s="25" customFormat="1" ht="12.75">
      <c r="E330" s="26"/>
    </row>
    <row r="331" s="25" customFormat="1" ht="12.75">
      <c r="E331" s="26"/>
    </row>
    <row r="332" s="25" customFormat="1" ht="12.75">
      <c r="E332" s="26"/>
    </row>
    <row r="333" s="25" customFormat="1" ht="12.75">
      <c r="E333" s="26"/>
    </row>
    <row r="334" s="25" customFormat="1" ht="12.75">
      <c r="E334" s="26"/>
    </row>
    <row r="335" s="25" customFormat="1" ht="12.75">
      <c r="E335" s="26"/>
    </row>
    <row r="336" s="25" customFormat="1" ht="12.75">
      <c r="E336" s="26"/>
    </row>
    <row r="337" s="25" customFormat="1" ht="12.75">
      <c r="E337" s="26"/>
    </row>
    <row r="338" s="25" customFormat="1" ht="12.75">
      <c r="E338" s="26"/>
    </row>
    <row r="339" s="25" customFormat="1" ht="12.75">
      <c r="E339" s="26"/>
    </row>
    <row r="340" s="25" customFormat="1" ht="12.75">
      <c r="E340" s="26"/>
    </row>
    <row r="341" s="25" customFormat="1" ht="12.75">
      <c r="E341" s="26"/>
    </row>
    <row r="342" s="25" customFormat="1" ht="12.75">
      <c r="E342" s="26"/>
    </row>
    <row r="343" s="25" customFormat="1" ht="12.75">
      <c r="E343" s="26"/>
    </row>
    <row r="344" s="25" customFormat="1" ht="12.75">
      <c r="E344" s="26"/>
    </row>
    <row r="345" s="25" customFormat="1" ht="12.75">
      <c r="E345" s="26"/>
    </row>
    <row r="346" s="25" customFormat="1" ht="12.75">
      <c r="E346" s="26"/>
    </row>
    <row r="347" s="25" customFormat="1" ht="12.75">
      <c r="E347" s="26"/>
    </row>
    <row r="348" s="25" customFormat="1" ht="12.75">
      <c r="E348" s="26"/>
    </row>
    <row r="349" s="25" customFormat="1" ht="12.75">
      <c r="E349" s="26"/>
    </row>
    <row r="350" s="25" customFormat="1" ht="12.75">
      <c r="E350" s="26"/>
    </row>
    <row r="351" s="25" customFormat="1" ht="12.75">
      <c r="E351" s="26"/>
    </row>
    <row r="352" s="25" customFormat="1" ht="12.75">
      <c r="E352" s="26"/>
    </row>
    <row r="353" s="25" customFormat="1" ht="12.75">
      <c r="E353" s="26"/>
    </row>
    <row r="354" s="25" customFormat="1" ht="12.75">
      <c r="E354" s="26"/>
    </row>
    <row r="355" s="25" customFormat="1" ht="12.75">
      <c r="E355" s="26"/>
    </row>
    <row r="356" s="25" customFormat="1" ht="12.75">
      <c r="E356" s="26"/>
    </row>
    <row r="357" s="25" customFormat="1" ht="12.75">
      <c r="E357" s="26"/>
    </row>
    <row r="358" s="25" customFormat="1" ht="12.75">
      <c r="E358" s="26"/>
    </row>
    <row r="359" s="25" customFormat="1" ht="12.75">
      <c r="E359" s="26"/>
    </row>
    <row r="360" s="25" customFormat="1" ht="12.75">
      <c r="E360" s="26"/>
    </row>
    <row r="361" s="25" customFormat="1" ht="12.75">
      <c r="E361" s="26"/>
    </row>
    <row r="362" s="25" customFormat="1" ht="12.75">
      <c r="E362" s="26"/>
    </row>
    <row r="363" s="25" customFormat="1" ht="12.75">
      <c r="E363" s="26"/>
    </row>
    <row r="364" s="25" customFormat="1" ht="12.75">
      <c r="E364" s="26"/>
    </row>
    <row r="365" s="25" customFormat="1" ht="12.75">
      <c r="E365" s="26"/>
    </row>
    <row r="366" s="25" customFormat="1" ht="12.75">
      <c r="E366" s="26"/>
    </row>
    <row r="367" s="25" customFormat="1" ht="12.75">
      <c r="E367" s="26"/>
    </row>
    <row r="368" s="25" customFormat="1" ht="12.75">
      <c r="E368" s="26"/>
    </row>
    <row r="369" s="25" customFormat="1" ht="12.75">
      <c r="E369" s="26"/>
    </row>
    <row r="370" s="25" customFormat="1" ht="12.75">
      <c r="E370" s="26"/>
    </row>
    <row r="371" s="25" customFormat="1" ht="12.75">
      <c r="E371" s="26"/>
    </row>
    <row r="372" s="25" customFormat="1" ht="12.75">
      <c r="E372" s="26"/>
    </row>
    <row r="373" s="25" customFormat="1" ht="12.75">
      <c r="E373" s="26"/>
    </row>
    <row r="374" s="25" customFormat="1" ht="12.75">
      <c r="E374" s="26"/>
    </row>
    <row r="375" s="25" customFormat="1" ht="12.75">
      <c r="E375" s="26"/>
    </row>
    <row r="376" s="25" customFormat="1" ht="12.75">
      <c r="E376" s="26"/>
    </row>
    <row r="377" s="25" customFormat="1" ht="12.75">
      <c r="E377" s="26"/>
    </row>
    <row r="378" s="25" customFormat="1" ht="12.75">
      <c r="E378" s="26"/>
    </row>
    <row r="379" s="25" customFormat="1" ht="12.75">
      <c r="E379" s="26"/>
    </row>
    <row r="380" s="25" customFormat="1" ht="12.75">
      <c r="E380" s="26"/>
    </row>
    <row r="381" s="25" customFormat="1" ht="12.75">
      <c r="E381" s="26"/>
    </row>
    <row r="382" s="25" customFormat="1" ht="12.75">
      <c r="E382" s="26"/>
    </row>
    <row r="383" s="25" customFormat="1" ht="12.75">
      <c r="E383" s="26"/>
    </row>
    <row r="384" s="25" customFormat="1" ht="12.75">
      <c r="E384" s="26"/>
    </row>
    <row r="385" s="25" customFormat="1" ht="12.75">
      <c r="E385" s="26"/>
    </row>
    <row r="386" s="25" customFormat="1" ht="12.75">
      <c r="E386" s="26"/>
    </row>
    <row r="387" s="25" customFormat="1" ht="12.75">
      <c r="E387" s="26"/>
    </row>
    <row r="388" s="25" customFormat="1" ht="12.75">
      <c r="E388" s="26"/>
    </row>
    <row r="389" s="25" customFormat="1" ht="12.75">
      <c r="E389" s="26"/>
    </row>
    <row r="390" s="25" customFormat="1" ht="12.75">
      <c r="E390" s="26"/>
    </row>
    <row r="391" s="25" customFormat="1" ht="12.75">
      <c r="E391" s="26"/>
    </row>
    <row r="392" s="25" customFormat="1" ht="12.75">
      <c r="E392" s="3"/>
    </row>
    <row r="393" spans="1:5" s="25" customFormat="1" ht="12.75">
      <c r="A393" s="27"/>
      <c r="B393" s="27"/>
      <c r="C393" s="27"/>
      <c r="D393" s="27"/>
      <c r="E393" s="3"/>
    </row>
    <row r="394" spans="1:5" s="25" customFormat="1" ht="12.75">
      <c r="A394" s="27"/>
      <c r="B394" s="27"/>
      <c r="C394" s="27"/>
      <c r="D394" s="27"/>
      <c r="E394" s="3"/>
    </row>
    <row r="395" spans="1:5" s="25" customFormat="1" ht="12.75">
      <c r="A395" s="27"/>
      <c r="B395" s="27"/>
      <c r="C395" s="27"/>
      <c r="D395" s="27"/>
      <c r="E395" s="3"/>
    </row>
    <row r="396" spans="1:5" s="25" customFormat="1" ht="12.75">
      <c r="A396" s="27"/>
      <c r="B396" s="27"/>
      <c r="C396" s="27"/>
      <c r="D396" s="27"/>
      <c r="E396" s="3"/>
    </row>
    <row r="397" spans="1:5" s="25" customFormat="1" ht="12.75">
      <c r="A397" s="27"/>
      <c r="B397" s="27"/>
      <c r="C397" s="27"/>
      <c r="D397" s="27"/>
      <c r="E397" s="3"/>
    </row>
    <row r="398" spans="1:5" s="25" customFormat="1" ht="12.75">
      <c r="A398" s="27"/>
      <c r="B398" s="27"/>
      <c r="C398" s="27"/>
      <c r="D398" s="27"/>
      <c r="E398" s="3"/>
    </row>
    <row r="399" spans="1:5" s="25" customFormat="1" ht="12.75">
      <c r="A399" s="27"/>
      <c r="B399" s="27"/>
      <c r="C399" s="27"/>
      <c r="D399" s="27"/>
      <c r="E399" s="3"/>
    </row>
    <row r="400" spans="1:5" s="25" customFormat="1" ht="12.75">
      <c r="A400" s="27"/>
      <c r="B400" s="27"/>
      <c r="C400" s="27"/>
      <c r="D400" s="27"/>
      <c r="E400" s="3"/>
    </row>
    <row r="401" spans="1:5" s="25" customFormat="1" ht="12.75">
      <c r="A401" s="27"/>
      <c r="B401" s="27"/>
      <c r="C401" s="27"/>
      <c r="D401" s="27"/>
      <c r="E401" s="3"/>
    </row>
    <row r="402" spans="1:5" s="25" customFormat="1" ht="12.75">
      <c r="A402" s="27"/>
      <c r="B402" s="27"/>
      <c r="C402" s="27"/>
      <c r="D402" s="27"/>
      <c r="E402" s="3"/>
    </row>
    <row r="403" spans="1:5" s="25" customFormat="1" ht="12.75">
      <c r="A403" s="27"/>
      <c r="B403" s="27"/>
      <c r="C403" s="27"/>
      <c r="D403" s="27"/>
      <c r="E403" s="3"/>
    </row>
    <row r="404" spans="1:5" s="25" customFormat="1" ht="12.75">
      <c r="A404" s="27"/>
      <c r="B404" s="27"/>
      <c r="C404" s="27"/>
      <c r="D404" s="27"/>
      <c r="E404" s="3"/>
    </row>
    <row r="405" spans="1:5" s="25" customFormat="1" ht="12.75">
      <c r="A405" s="27"/>
      <c r="B405" s="27"/>
      <c r="C405" s="27"/>
      <c r="D405" s="27"/>
      <c r="E405" s="3"/>
    </row>
    <row r="406" spans="1:5" s="25" customFormat="1" ht="12.75">
      <c r="A406" s="27"/>
      <c r="B406" s="27"/>
      <c r="C406" s="27"/>
      <c r="D406" s="27"/>
      <c r="E406" s="3"/>
    </row>
    <row r="407" spans="1:5" s="25" customFormat="1" ht="12.75">
      <c r="A407" s="27"/>
      <c r="B407" s="27"/>
      <c r="C407" s="27"/>
      <c r="D407" s="27"/>
      <c r="E407" s="3"/>
    </row>
    <row r="408" spans="1:5" s="25" customFormat="1" ht="12.75">
      <c r="A408" s="27"/>
      <c r="B408" s="27"/>
      <c r="C408" s="27"/>
      <c r="D408" s="27"/>
      <c r="E408" s="3"/>
    </row>
    <row r="409" spans="1:5" s="25" customFormat="1" ht="12.75">
      <c r="A409" s="27"/>
      <c r="B409" s="27"/>
      <c r="C409" s="27"/>
      <c r="D409" s="27"/>
      <c r="E409" s="3"/>
    </row>
    <row r="410" spans="1:5" s="25" customFormat="1" ht="12.75">
      <c r="A410" s="27"/>
      <c r="B410" s="27"/>
      <c r="C410" s="27"/>
      <c r="D410" s="27"/>
      <c r="E410" s="3"/>
    </row>
    <row r="411" spans="1:5" s="25" customFormat="1" ht="12.75">
      <c r="A411" s="27"/>
      <c r="B411" s="27"/>
      <c r="C411" s="27"/>
      <c r="D411" s="27"/>
      <c r="E411" s="3"/>
    </row>
    <row r="412" spans="1:5" s="25" customFormat="1" ht="12.75">
      <c r="A412" s="27"/>
      <c r="B412" s="27"/>
      <c r="C412" s="27"/>
      <c r="D412" s="27"/>
      <c r="E412" s="3"/>
    </row>
    <row r="413" spans="1:5" s="25" customFormat="1" ht="12.75">
      <c r="A413" s="27"/>
      <c r="B413" s="27"/>
      <c r="C413" s="27"/>
      <c r="D413" s="27"/>
      <c r="E413" s="3"/>
    </row>
    <row r="414" spans="1:5" s="25" customFormat="1" ht="12.75">
      <c r="A414" s="27"/>
      <c r="B414" s="27"/>
      <c r="C414" s="27"/>
      <c r="D414" s="27"/>
      <c r="E414" s="3"/>
    </row>
    <row r="415" spans="1:5" s="25" customFormat="1" ht="12.75">
      <c r="A415" s="27"/>
      <c r="B415" s="27"/>
      <c r="C415" s="27"/>
      <c r="D415" s="27"/>
      <c r="E415" s="3"/>
    </row>
    <row r="416" spans="1:5" s="25" customFormat="1" ht="12.75">
      <c r="A416" s="27"/>
      <c r="B416" s="27"/>
      <c r="C416" s="27"/>
      <c r="D416" s="27"/>
      <c r="E416" s="3"/>
    </row>
    <row r="417" spans="1:5" s="25" customFormat="1" ht="12.75">
      <c r="A417" s="27"/>
      <c r="B417" s="27"/>
      <c r="C417" s="27"/>
      <c r="D417" s="27"/>
      <c r="E417" s="3"/>
    </row>
    <row r="418" spans="1:5" s="25" customFormat="1" ht="12.75">
      <c r="A418" s="27"/>
      <c r="B418" s="27"/>
      <c r="C418" s="27"/>
      <c r="D418" s="27"/>
      <c r="E418" s="3"/>
    </row>
    <row r="419" spans="1:5" s="25" customFormat="1" ht="12.75">
      <c r="A419" s="27"/>
      <c r="B419" s="27"/>
      <c r="C419" s="27"/>
      <c r="D419" s="27"/>
      <c r="E419" s="3"/>
    </row>
    <row r="420" spans="1:5" s="25" customFormat="1" ht="12.75">
      <c r="A420" s="27"/>
      <c r="B420" s="27"/>
      <c r="C420" s="27"/>
      <c r="D420" s="27"/>
      <c r="E420" s="3"/>
    </row>
    <row r="421" spans="1:5" s="25" customFormat="1" ht="12.75">
      <c r="A421" s="27"/>
      <c r="B421" s="27"/>
      <c r="C421" s="27"/>
      <c r="D421" s="27"/>
      <c r="E421" s="3"/>
    </row>
    <row r="422" spans="1:4" ht="12.75">
      <c r="A422" s="27"/>
      <c r="B422" s="27"/>
      <c r="C422" s="27"/>
      <c r="D422" s="27"/>
    </row>
    <row r="423" spans="1:4" ht="12.75">
      <c r="A423" s="27"/>
      <c r="B423" s="27"/>
      <c r="C423" s="27"/>
      <c r="D423" s="27"/>
    </row>
    <row r="424" spans="1:4" ht="12.75">
      <c r="A424" s="27"/>
      <c r="B424" s="27"/>
      <c r="C424" s="27"/>
      <c r="D424" s="27"/>
    </row>
    <row r="425" spans="1:4" ht="12.75">
      <c r="A425" s="27"/>
      <c r="B425" s="27"/>
      <c r="C425" s="27"/>
      <c r="D425" s="27"/>
    </row>
    <row r="426" spans="1:4" ht="12.75">
      <c r="A426" s="27"/>
      <c r="B426" s="27"/>
      <c r="C426" s="27"/>
      <c r="D426" s="27"/>
    </row>
    <row r="427" spans="1:4" ht="12.75">
      <c r="A427" s="27"/>
      <c r="B427" s="27"/>
      <c r="C427" s="27"/>
      <c r="D427" s="27"/>
    </row>
    <row r="428" spans="1:4" ht="12.75">
      <c r="A428" s="27"/>
      <c r="B428" s="27"/>
      <c r="C428" s="27"/>
      <c r="D428" s="27"/>
    </row>
    <row r="429" spans="1:4" ht="12.75">
      <c r="A429" s="27"/>
      <c r="B429" s="27"/>
      <c r="C429" s="27"/>
      <c r="D429" s="27"/>
    </row>
  </sheetData>
  <sheetProtection password="C90B" sheet="1"/>
  <mergeCells count="1">
    <mergeCell ref="A4:E4"/>
  </mergeCells>
  <printOptions/>
  <pageMargins left="0.24" right="0.23" top="0.33" bottom="0.18" header="0.31496062992125984" footer="0.18"/>
  <pageSetup fitToHeight="14" fitToWidth="1" horizontalDpi="600" verticalDpi="600" orientation="landscape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2011-09-05T18:16:56Z</cp:lastPrinted>
  <dcterms:created xsi:type="dcterms:W3CDTF">2011-09-05T18:05:55Z</dcterms:created>
  <dcterms:modified xsi:type="dcterms:W3CDTF">2011-09-05T18:28:07Z</dcterms:modified>
  <cp:category/>
  <cp:version/>
  <cp:contentType/>
  <cp:contentStatus/>
</cp:coreProperties>
</file>