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SEPTIEMBRE 2011" sheetId="1" r:id="rId1"/>
  </sheets>
  <definedNames/>
  <calcPr fullCalcOnLoad="1"/>
</workbook>
</file>

<file path=xl/sharedStrings.xml><?xml version="1.0" encoding="utf-8"?>
<sst xmlns="http://schemas.openxmlformats.org/spreadsheetml/2006/main" count="1134" uniqueCount="622">
  <si>
    <t>DV-518/2011</t>
  </si>
  <si>
    <t>ASISTIR A ACTO DE TOMA DE PROTESTA DE COMITÉ DE PREVENCIÓN DEL DELITO, 23 SEPT, SANTA ANA</t>
  </si>
  <si>
    <t>DV-520/2011</t>
  </si>
  <si>
    <t>Gastos de Viaje</t>
  </si>
  <si>
    <t>MARTÍN HILARIO OCHOA REYES</t>
  </si>
  <si>
    <t>DV-456/2011</t>
  </si>
  <si>
    <t>ENTREGA DE MATERIAL DE LIMPIEZA Y SUPERVISIÓN DE PLANTELES, 28-30 SEPT. ZONA MAYO, ESPERANZA, CAJEME, BAHÍA DE LOBOS Y POTAM</t>
  </si>
  <si>
    <t>DA-262/2011</t>
  </si>
  <si>
    <t>TRASLADO DE 20 COMPUTADORAS, 29-30 SEPT. SUAQUI GRANDE Y YÉCORA</t>
  </si>
  <si>
    <t>DA-261/2011</t>
  </si>
  <si>
    <t>TRASLADOD DE 45 COMPUTADORAS Y MATERIAL DE OFICINA, 28-29 SEPT. POTAM, BAHÍA DE LOBOS, OBREGÓN, ROSARIO TESOPACO Y STA. MA. DE BUÁRAJE</t>
  </si>
  <si>
    <t>DA-266/2011</t>
  </si>
  <si>
    <t>REUNIÓN CON PERSONAL DIRECTIVO DE LA UNAM: NEGOCIAR FIRMA DE CONVENIO PARA LA IMPLEMENTACIÓN DEL BACHILLERATO VIRUTAL, 12-13 SEPTIEMBRE, MÉXICO, D.F.</t>
  </si>
  <si>
    <t>DA/1324</t>
  </si>
  <si>
    <t>RAÚL ENRIQUE LÓPEZ DÍAZ</t>
  </si>
  <si>
    <t>REUNIÓN DE TRABAJO PARA DEFINIR PROPUESTA DE CAPACITACIÓN Y DE FORMACIÓN DOCENTE EN LAS COMPETENCIAS PROFESIONALES DE LAS CARRERAS DISEÑADAS EN 2010, 25 SEPT.1 OCT. MÉXICO, D.F.</t>
  </si>
  <si>
    <t>REUNIÓN DE TRABAJO, 30 SEPT.-1 OCTUBRE, SAN LUIS RÍO COLORADO</t>
  </si>
  <si>
    <t>INTENDENTE EJ. 24 DE FEB.</t>
  </si>
  <si>
    <t>DA/1325</t>
  </si>
  <si>
    <t>REUNIÓN DE SEGUIMIENTO DE ASESORÍA ACADÉMICA, 29-30 SEPT. BACOBAMPO, SON.</t>
  </si>
  <si>
    <t>DA-269/2011</t>
  </si>
  <si>
    <t>TRASLADO DE EQUIPOS DE CÓMPUTO, 30 SEPT-1 OCT. SAN PEDRO DE LA CUEVA, SAHUARIPA</t>
  </si>
  <si>
    <t>S/N</t>
  </si>
  <si>
    <t>JUAN ALBERTO ANGULO LAFFONT</t>
  </si>
  <si>
    <t>VÍCTOR MANUEL ESCOBAR GUTIÉRREZ</t>
  </si>
  <si>
    <t>THELMA GPE. GARCÍA PERALTA</t>
  </si>
  <si>
    <t>COORD. CULTURAL DIR. VINCULACIÓN</t>
  </si>
  <si>
    <t>IVÁN URÍAS BALDERRAMA</t>
  </si>
  <si>
    <t>DOCENTE SAN LUIS RÍO COLORADO</t>
  </si>
  <si>
    <t>FERMÍN HERNÁNDEZ FRAIJO</t>
  </si>
  <si>
    <t>DOCENTE BACERAC</t>
  </si>
  <si>
    <t>ADRIÁN SIQUEIROS MORALES</t>
  </si>
  <si>
    <t>ALFREDO ORTEGA LÓPEZ</t>
  </si>
  <si>
    <t>RICARDO DEL CASTILLO LARES</t>
  </si>
  <si>
    <t>CHOFER DIR. ADMINISTRATIVA</t>
  </si>
  <si>
    <t>CHOFER DIR. ACADÉMICA</t>
  </si>
  <si>
    <t>FCO. JAVIER CRUZ BARRA</t>
  </si>
  <si>
    <t>JOSÉ EVERARDO YESCAS CORELLA</t>
  </si>
  <si>
    <t>PETRA LEAL ROBLES</t>
  </si>
  <si>
    <t>NORMA GPE. MARTÍNEZ MALDONADO</t>
  </si>
  <si>
    <t>ERNESTO VALENZUELA CLARK</t>
  </si>
  <si>
    <t>FCO. EDUARDO HURTADO CORRAL</t>
  </si>
  <si>
    <t>MARIO LEONEL VALENZUELA RUIZ</t>
  </si>
  <si>
    <t>DOCENTE JÚPARE</t>
  </si>
  <si>
    <t>BLANCA IRMA ESCALANTE FÉLIX</t>
  </si>
  <si>
    <t>DIRECTOR BASIROA</t>
  </si>
  <si>
    <t>DIRECTOR TIERRA BLANCA</t>
  </si>
  <si>
    <t>VALENTINA ANGUAMEA RODRÍGUEZ</t>
  </si>
  <si>
    <t>DIRECTOR BUAYSIACOBE</t>
  </si>
  <si>
    <t>RENÁN LÓPEZ CERVANTES</t>
  </si>
  <si>
    <t>DOCENTE BACAME</t>
  </si>
  <si>
    <t>MARTÍN FAVIAN FÉLIX VALENZUELA</t>
  </si>
  <si>
    <t>SUBDIRECTOR BACABACHI</t>
  </si>
  <si>
    <t>DIRECTOR BACOBAMPO</t>
  </si>
  <si>
    <t>ESTELA MARRUFO FLORES</t>
  </si>
  <si>
    <t>JEFE DEPTO. DIR. ACADÉMICA</t>
  </si>
  <si>
    <t>SAÚL VEGA POMPA</t>
  </si>
  <si>
    <t>MARIO VELÁZQUEZ ROBLES</t>
  </si>
  <si>
    <t>SANTIAGO MEZA OJEDA</t>
  </si>
  <si>
    <t>MARTÍN CAÑEZ NORIEGA</t>
  </si>
  <si>
    <t>DIRECTOR PLUTARCO E. CALLES</t>
  </si>
  <si>
    <t>DIRECTOR LUIS B. SÁNCHEZ</t>
  </si>
  <si>
    <t>MANUEL DE JESÚS SILVA SILVA</t>
  </si>
  <si>
    <t>MARTÍN ANTONIO HERRERA DURÁN</t>
  </si>
  <si>
    <t>DIRECTOR GRANADOS</t>
  </si>
  <si>
    <t>ROBERTO MARTÍN URBALEJO BORBÓN</t>
  </si>
  <si>
    <t>DIRECTOR SAHUARIPA</t>
  </si>
  <si>
    <t>DIRECTOR CARBÓ</t>
  </si>
  <si>
    <t>DIRECTOR PESQUEIRA</t>
  </si>
  <si>
    <t>MIGUEL PÉREZ MONARREZ</t>
  </si>
  <si>
    <t>LUZ ELENA MÁRQUEZ VALENZUELA</t>
  </si>
  <si>
    <t>REUNIÓN DE TRABAJO PARA REVISIÓN DE CONTRATO COLECTIVO DE TRABAJO, 08-09 SEPT, HERMOSILLO</t>
  </si>
  <si>
    <t>DV-494/2011</t>
  </si>
  <si>
    <t>DA/1145</t>
  </si>
  <si>
    <t>CHOFER COORD. SUR</t>
  </si>
  <si>
    <t>TRASLADAR AL INTRUCTOR QUE OTORGARÁ CAPACITACIÓN A PERSONAL TÉCNICO Y DOCENTE, 6-10 SEPT, CAJEME</t>
  </si>
  <si>
    <t>DV-490/2011</t>
  </si>
  <si>
    <t>MA. DE JESÚS RODRÍGUEZ MELCHOR</t>
  </si>
  <si>
    <t>ASISTIR A CAPACITACIÓN DE BECAS DE OPORTUNIDADES, 13 SEPTIEMBRE, CABORCA</t>
  </si>
  <si>
    <t>DV-491/2011</t>
  </si>
  <si>
    <t>MARÍA MARQUEZ CHAIRA</t>
  </si>
  <si>
    <t>SECRETARIA PLUTARCO ELÍAS CALLES</t>
  </si>
  <si>
    <t>DV-492/2011</t>
  </si>
  <si>
    <t>ROSA KARINA GARCÍA TRUJILLO</t>
  </si>
  <si>
    <t xml:space="preserve"> DOCENTE GOLFO STA. CLARA</t>
  </si>
  <si>
    <t>ASISTIR A CAPACITACIÓN DE BECAS DE OPORTUNIDADES, 14 SEPTIEMBRE, SAN LUIS RÍO COL.</t>
  </si>
  <si>
    <t>DV-493/2011</t>
  </si>
  <si>
    <t>HERMELINDA SOZA FERNANDEZ</t>
  </si>
  <si>
    <t>DA/1146</t>
  </si>
  <si>
    <t>CAROLINA CÓRDOVA ARAIZA</t>
  </si>
  <si>
    <t>REUNIÓN DE TRABAJO PARA DEFINIR TIPOS DE MATERIALES QUE APOYEN EL DESARROLLO DE CARRERAS, 5-10 SEPT, MÉXICO, D.F.</t>
  </si>
  <si>
    <t>ASISTIR A CAPACITACIÓN DE BECAS DE OPORTUNIDADES, 7 DE SEPTIEMBRE, MOCTEZUMA</t>
  </si>
  <si>
    <t>DV-483/2011</t>
  </si>
  <si>
    <t>RAMIRO ENRÍQUEZ AMAYA</t>
  </si>
  <si>
    <t>DV-484/2011</t>
  </si>
  <si>
    <t>DV-485/2011</t>
  </si>
  <si>
    <t>DV-486/2011</t>
  </si>
  <si>
    <t>DV-487/2011</t>
  </si>
  <si>
    <t>ASISTIR A CAPACITACIÓN DE BECAS DE OPORTUNIDADES, 8 DE SEPTIEMBRE, AGUA PRIETA</t>
  </si>
  <si>
    <t>DV-488/2011</t>
  </si>
  <si>
    <t>DV-489/2011</t>
  </si>
  <si>
    <t>MA. DE LOURDES HERNÁNDEZ MARTÍNEZ</t>
  </si>
  <si>
    <t>SECRETARIA SANTA ANA</t>
  </si>
  <si>
    <t>ASISTIR A CAPACITACIÓN DE BECAS DE OPORTUNIDADES, 12 DE SEPTIEMBRE, NOGALES</t>
  </si>
  <si>
    <t>DG-044/2011</t>
  </si>
  <si>
    <t>REUNIÓN DE TRABAJO DEL DEPTO ADMINISTRATIVO EN LAS OFICINAS DE DIRECCIÓN GRAL DE CECYTEQ, 4-9 SEPT, QUERETARO</t>
  </si>
  <si>
    <t>DA/1390</t>
  </si>
  <si>
    <t>DIAGNÓSTICO Y DETERMINACIÓN DEL PLAN DE ACCIÓN A IMPLEMENTAR PARA MEJORAR LA CAPACITACIÓN DE ALUMNOS, 2-3 SEPT, CD. OBREGÓN</t>
  </si>
  <si>
    <t>DA/1391</t>
  </si>
  <si>
    <t>TRASLADAR A PERSONAL DE DIRECCIÓN ACADÉMICA, 2-3 SEPTIEMBRE, CD. OBREGÓN</t>
  </si>
  <si>
    <t>DA-243/2011</t>
  </si>
  <si>
    <t>ENTREGA DE MESABANCOS, 1 DE SEPTIEMBRE, PLUTARCO E. CALLES</t>
  </si>
  <si>
    <t>DA-244/2011</t>
  </si>
  <si>
    <t>ENTREGA DE MESABANCOS, 31 DE AGOSTO, BENJAMÍN HILL</t>
  </si>
  <si>
    <t>HÉCTOR ESTRADA ALDACO</t>
  </si>
  <si>
    <t>LUIS GERMÁN DUARTE PONCE</t>
  </si>
  <si>
    <t>BRENDA IVONNE DE GPE. VALLE</t>
  </si>
  <si>
    <t>DOCENTE QUIRIEGO</t>
  </si>
  <si>
    <t>ALBA ALICIA GARCÍA MACÍAS</t>
  </si>
  <si>
    <t>JANETH FIMBRES ESCALANTE</t>
  </si>
  <si>
    <t>PROMOTOR DEPORTIVO PLUTARCO ELÍAS CALLES</t>
  </si>
  <si>
    <t>FCO. JAVIER DÍAZ RUÍZ</t>
  </si>
  <si>
    <t>ANTONIO MARTÍNEZ HOLGUÍN</t>
  </si>
  <si>
    <t>PROMOTOR DEPORTIVO BENJAMÍN HILL</t>
  </si>
  <si>
    <t>JEFE DE OFICINA DIR. ACADÉMICA</t>
  </si>
  <si>
    <t>REUNIÓN CON SUPERVISORES, MAESTROS Y LAB. REVISIÓN DEL CURSO DE CAPACITACIÓN, 9 SEPT. CD. OBREGÓN</t>
  </si>
  <si>
    <t>DV-495/2011</t>
  </si>
  <si>
    <t>JESÚS ALBINO VALENZUELA CORRAL</t>
  </si>
  <si>
    <t>REVISIÓN DE TRABAJO DE REGULARIZACIÓN, REINSCRIPCIÓN E INSCRIPCIÓN, 12-14 SEPT. NOGALES II</t>
  </si>
  <si>
    <t>RH-017/2011</t>
  </si>
  <si>
    <t>TRATAR ASUNTOS LABORALES, 8 SEPT. BANÁMICHI</t>
  </si>
  <si>
    <t>ASISTIR A CERTIFICACIÓN DE IMPULSA, 7-9 SEPTIEMBRE, HERMOSILLO</t>
  </si>
  <si>
    <t>ERNESTO ALONSO ARGUELLES LARA</t>
  </si>
  <si>
    <t>NICANOR MEDINA MILLANEZ</t>
  </si>
  <si>
    <t>JOSÉ ADÁN MORALES ARMENTA</t>
  </si>
  <si>
    <t>DOCENTE JUPARE</t>
  </si>
  <si>
    <t>CAPACITACIÓN DE PERSONAL TÉCNICO DE LABORATORIOS Y DOCENTES, 6-9 SEPTIEMBRE, CAJEME</t>
  </si>
  <si>
    <t>LUIS OSWALDO GONZÁLEZ ALCANTAR</t>
  </si>
  <si>
    <t>BEATRIZ TORRES TORRES</t>
  </si>
  <si>
    <t>FCO. ADRIÁN GASTÉLUM BEDOY</t>
  </si>
  <si>
    <t>ANGÉLICA MA. GAYTAN SOTO</t>
  </si>
  <si>
    <t>JOEL MELENDREZ ACEROS</t>
  </si>
  <si>
    <t>JOSÉ ALONSO PACHECO</t>
  </si>
  <si>
    <t>MANUEL ANTONIO GALLO VILLEGAS</t>
  </si>
  <si>
    <t>RICARDO ONTIVEROS NEYOY</t>
  </si>
  <si>
    <t>DOCENTE SANTA ANA</t>
  </si>
  <si>
    <t>JOSÉ LUIS GARCÍA SEPULVEDA</t>
  </si>
  <si>
    <t>MESAS DE TRABAJO DE CONTROL ESCOLAR, 11-15 SEPT. QUERETARIO, QRO.</t>
  </si>
  <si>
    <t>DA-453/2011</t>
  </si>
  <si>
    <t>ENTREGA DE PUPITRES Y MESAS, 13.14 SEPT. ESPERANZA, BACOBAMPO, QUIRIEGO</t>
  </si>
  <si>
    <t>DA-252/2011</t>
  </si>
  <si>
    <t>DA-254/2011</t>
  </si>
  <si>
    <t>ENTREGA DE COMPUTADORAS, 13-14 SEPTIEMBRE, NACO, ESQUEDA</t>
  </si>
  <si>
    <t>DA/2011</t>
  </si>
  <si>
    <t>TRASLADO DE LIBROS, 12-13 SEPTIEMBRE, BUAYSIACOBE, TIERRA BLANCA, JÚPARE</t>
  </si>
  <si>
    <t>DA/1306</t>
  </si>
  <si>
    <t>TRASLADO DE PERSONAL, 20-21 SEPTIEMBRE, CD. OBREGÓN</t>
  </si>
  <si>
    <t>RH-018/2011</t>
  </si>
  <si>
    <t>LUIS FERNANDO JAIME MUÑOZ</t>
  </si>
  <si>
    <t>PREFECTO FCO. JAVIER MINA</t>
  </si>
  <si>
    <t>TRATAR ASUNTOS LABORALES, 20 SEPTIEMBRE, HERMOSILLO</t>
  </si>
  <si>
    <t>DA-256/2011</t>
  </si>
  <si>
    <t>TRASLADAR EQUIPO DE COMPUTO, 20-22 SEPTIEMBRE, 24 DE FEB, BASIROA, MASIACA, JÚPARE, LOS TANQUES, BACAME</t>
  </si>
  <si>
    <t>DA-257/2011</t>
  </si>
  <si>
    <t>JOSÉ LUIS INFANZON BRAMBILA</t>
  </si>
  <si>
    <t>REUNIÓN DE TRABAJO PARA REVISIÓN DE CONTRATO COLECTIVO DE TRABAJO, 19-20 SEPT. HERMOSILLO</t>
  </si>
  <si>
    <t>DG-046/2011</t>
  </si>
  <si>
    <t>COMPLEMENTO REUNIÓN DE TRABAJO DEL DEPTO. ADMINISTRATIVO, 09-10 SEPT, QUERETARO, QRO.</t>
  </si>
  <si>
    <t>DA-255/2011</t>
  </si>
  <si>
    <t>TRASLADO DE ALUMNOS QUE PARTICIPARÁN EN CEREMONIA DE CELEBRACIÓN DE FIESTAS PATRIAS, 15-16 SEPT, IMURIS</t>
  </si>
  <si>
    <t>DV-498/2011</t>
  </si>
  <si>
    <t>ASESORAR A JOVEN QUE ASISTIRÁ AL FESTIVAL NACIONAL DE ARTE Y CULTURA, 14 SEPT, BACOBAMPO</t>
  </si>
  <si>
    <t>DV-496/2011</t>
  </si>
  <si>
    <t>DV-497/2011</t>
  </si>
  <si>
    <t>ACOMPAÑAR A ALUMNOS QUE PARTICIPAN EN PRESELECCIÓN DE XXI OLIMPIADA SONORENSE DE QUÍMICA, 22-25 SEPT, HILLO</t>
  </si>
  <si>
    <t>DEPTO. INFORMÁTICA DIR. ACADÉMCIA</t>
  </si>
  <si>
    <t>MANTENIMIENTO CORRECTIVO EQUIPOS DE CÓMPUTO E INSTALACIÓN RELOJ CHECADOR, 12-15 SEPT, LOS TANQUES, BASIROA Y TIERRA BLANCA</t>
  </si>
  <si>
    <t>MANTENIMIENTO CORRECTIVO EQUIPOS DE CÓMPUTO E INSTALACIÓN RELOJ CHECADOR, 19-23 SEPT, POTAM, FCO. JAVIER MINA, MASIACA, BÁCUM</t>
  </si>
  <si>
    <t>MANTENIMIENTO CORRECTIVO EQUIPOS DE CÓMPUTO E INSTALACIÓN RELOJ CHECADOR, 26-30 SEPT, BACAME, BACABACHI, 24 DE FEB, QUIRIEGO</t>
  </si>
  <si>
    <t>DOCENTE CUMPAS</t>
  </si>
  <si>
    <t>KAREN MARESA HERNÁNDEZ FRAIJO</t>
  </si>
  <si>
    <t>AUXILIAR DE MANTENIMIENTO DIR. ADMINISTRATIVA</t>
  </si>
  <si>
    <t>MANUEL ANTONIO GARCÍA RÍOS</t>
  </si>
  <si>
    <t>TRASLADO DE ALUMNOS DE EMSAD JÚPARE A VIAJE DE ESTUDIOS A MAZATLAN, GUADALAJARA, 30 SEPT-5 OCTUBRE</t>
  </si>
  <si>
    <t>ENRIQUE MORENO GÓMEZ</t>
  </si>
  <si>
    <t>EDNA EDELMIRA MORALES SOTO</t>
  </si>
  <si>
    <t>ERIKA GALAVIZ GUTIÉRREZ</t>
  </si>
  <si>
    <t>MARÍA ISABEL GUTIÉRREZ T</t>
  </si>
  <si>
    <t>DAVID OSVALDO MÁRQUEZ MONTES</t>
  </si>
  <si>
    <t>FILIBERTO BALDERRAMA QUIZÁN</t>
  </si>
  <si>
    <t>REUNIÓN PARA ELABORACIÓN DE MATERIAL DIDÁCTICO DE LAS NUEVAS CARRERAS, 27-28 SEPT, HERMOSILLO</t>
  </si>
  <si>
    <t>JOEL MELENDREZ ARENAS</t>
  </si>
  <si>
    <t>AMÉRICA RIVERA MONTES</t>
  </si>
  <si>
    <t>MA. DEL JAZMÍN CHÁVEZ GONZÁLEZ</t>
  </si>
  <si>
    <t>SAMUEL ELIÚ HURTADO ANAYA</t>
  </si>
  <si>
    <t>DOCDENTE NAVOJOA</t>
  </si>
  <si>
    <t>JOSÉ MA. VALDERRAIN GALAVIZ</t>
  </si>
  <si>
    <t>JESÚS RAMÓN AYALA ARMENTA</t>
  </si>
  <si>
    <t>MARTHA NEGRETE RAMÍREZ</t>
  </si>
  <si>
    <t>CARMEN LETICIA CASTAÑEDO CASTRO</t>
  </si>
  <si>
    <t>IRIS EDITH COTRI MELECEZ</t>
  </si>
  <si>
    <t>AURELIO RODRÍGUEZ CAÑEDA</t>
  </si>
  <si>
    <t>JESÚS ANTONIO BUSTAMANTE CEBREROS</t>
  </si>
  <si>
    <t>REUNIÓN PARA ELABORACIÓN DE MATERIAL DIDÁCTICO DE LAS NUEVAS CARRERAS, 29-30 SEPT, HERMOSILLO</t>
  </si>
  <si>
    <t>CLAUDIA MERAZ QUIROZ</t>
  </si>
  <si>
    <t>FRANCISCO TORT ESPINOZA</t>
  </si>
  <si>
    <t>KARLA ELENA SANTOS GUARDADO</t>
  </si>
  <si>
    <t>YASTMIRA CORONADO OLGUÍN</t>
  </si>
  <si>
    <t>SUBDIRECTOR ACADÉMICO</t>
  </si>
  <si>
    <t>OMAR LAUTERIO PINEDA</t>
  </si>
  <si>
    <t>JOSÉ MA. GAXIOLA RANGEL</t>
  </si>
  <si>
    <t>DA-264/2011</t>
  </si>
  <si>
    <t>ENTREGA 150 MESABANCOS, COMPUTADORAS, IMPRESORAS MATERIAL DE OFICINA, 30 SEPT-1 OCT., SANTA ANA, PLUTARCO E. CALLES, GOLFO STA CLARA LUIS B. SÁNCHEZ Y SAN LUIS RÍO COLORADO</t>
  </si>
  <si>
    <t>DA-263/2011</t>
  </si>
  <si>
    <t>ACUDIR A LOS MUNICIPIOS PARA DAR A CONOCER EL PROYECTO DE CECYTES VIRTUAL, 31 AGOSTO-1 SEPT, GUAYMAS, EMPALME</t>
  </si>
  <si>
    <t>REUNIÓN CON LOS PLANTELES DE LA ZONA NORTE PARA REVISIÓN Y AVANCES DE NUEVAS CARRERAS, 27-28 SEPT. NOGALES, SON.</t>
  </si>
  <si>
    <t>DA-265/2011</t>
  </si>
  <si>
    <t>JORGE LUIS FIGUEROA ARCE</t>
  </si>
  <si>
    <t>MOÍSES FIGUEROA MIMBELA</t>
  </si>
  <si>
    <t>GEORGINA LOERA MEZA</t>
  </si>
  <si>
    <t>CARLOS ADRIÁN VEGA ZAZUETA</t>
  </si>
  <si>
    <t>ERNESTO ARGUELLES LARA</t>
  </si>
  <si>
    <t>CARMEN YADIRA ATONDO SÁNCHEZ</t>
  </si>
  <si>
    <t>CELIA GPE. GONZÁLEZ ZAZUETA</t>
  </si>
  <si>
    <t>OFICIAL DE MANTENIMIENTO DIR. ACADÉMICA</t>
  </si>
  <si>
    <t>COORD. TÉCNICO DIR. VINCULACIÓN</t>
  </si>
  <si>
    <t>DIRECTOR ESQUEDA</t>
  </si>
  <si>
    <t>SARAHÍ LIMÓN MIRANDA</t>
  </si>
  <si>
    <t>DOCENTE NOGALES II</t>
  </si>
  <si>
    <t>ANGÉLICA MA. ARMENTA MARTÍNEZ</t>
  </si>
  <si>
    <t>AUXILIAR ADMINISTRATIVO SAN PEDRO DE LA CUEVA</t>
  </si>
  <si>
    <t>JEFE DE OFICINA GRANADOS</t>
  </si>
  <si>
    <t>JEFE DE OFICINA LUIS B. SÁNCHEZ</t>
  </si>
  <si>
    <t>JEFE DE OFICINA BÁCUM</t>
  </si>
  <si>
    <t>JEFE DE OFICINA BENJAMÍN HILL</t>
  </si>
  <si>
    <t>MILCA ELENA PARRA MARTÍNEZ</t>
  </si>
  <si>
    <t>RAMÓN GARCÍA SAUCEDA</t>
  </si>
  <si>
    <t>ALFONSO MITRE CARBAJAL</t>
  </si>
  <si>
    <t>ALBERTINA MORALES OSUNA</t>
  </si>
  <si>
    <t>DIRECTOR SUAQUI GRANDE</t>
  </si>
  <si>
    <t>DIRECTOR EJ. FCO. JAVIER MINA</t>
  </si>
  <si>
    <t>DV-439/2011</t>
  </si>
  <si>
    <t>CAPACITACIÓN DE BECAS OPORTUNIDADES, 1 SEPTIEMBRE, NAVOJOA</t>
  </si>
  <si>
    <t>DV-441/2011</t>
  </si>
  <si>
    <t>DV-443/2011</t>
  </si>
  <si>
    <t>DV-447/2011</t>
  </si>
  <si>
    <t>MARIO ÁLVAREZ PONCE</t>
  </si>
  <si>
    <t>TÉCNICO DOCENTE FCO. JAVIER MINA</t>
  </si>
  <si>
    <t>DV-448/2011</t>
  </si>
  <si>
    <t>DV-437/2011</t>
  </si>
  <si>
    <t>AUXILIAR ADMINISTRATIVO STA. MA. DEL BUÁRAJE</t>
  </si>
  <si>
    <t>DV-438/2011</t>
  </si>
  <si>
    <t>DV-440/2011</t>
  </si>
  <si>
    <t>DV-444/2011</t>
  </si>
  <si>
    <t>DV-445/2011</t>
  </si>
  <si>
    <t>AUXILIAR ADMINISTRATIVO ROSARIO TESOPACO</t>
  </si>
  <si>
    <t>DV-446/2011</t>
  </si>
  <si>
    <t>DV-449/2011</t>
  </si>
  <si>
    <t>FCA. FRANCELIA ANTUNA MUÑOZ</t>
  </si>
  <si>
    <t>DV-442/2011</t>
  </si>
  <si>
    <t>REUNIÓN DE MATERIALES Y ELABORACIÓN DE REACTIVOS PARA ASIGNATURAS DE 5TO. SEMESTRE, 1-3 SEPT, HILLO</t>
  </si>
  <si>
    <t>MARÍA JESÚS PERALTA PERALTA</t>
  </si>
  <si>
    <t>JESÚS SAÚL OSUNA MENDÍVIL</t>
  </si>
  <si>
    <t>ROSA ISELA NORIEGA NIEBLAS</t>
  </si>
  <si>
    <t>13 81</t>
  </si>
  <si>
    <t>MANUEL CORRAL RUIZ</t>
  </si>
  <si>
    <t>YATSMIRA CORONADO OLGUÍN</t>
  </si>
  <si>
    <t>CECILIA YANIRA GÓMEZ LÓPEZ</t>
  </si>
  <si>
    <t>HÉCTOR MANUEL MANZANARES MORENO</t>
  </si>
  <si>
    <t>FELIPE TRINIDAD ACOSTA SOTO</t>
  </si>
  <si>
    <t>DOCENTE BACOBAMPO</t>
  </si>
  <si>
    <t>DOCENTE BÁCUM</t>
  </si>
  <si>
    <t>DOCENTE CAJEME</t>
  </si>
  <si>
    <t>DOCENTE FCO. JAVIER MINA</t>
  </si>
  <si>
    <t>DOCENTE ESPERANZA</t>
  </si>
  <si>
    <t>DOCENTE NAVOJOA</t>
  </si>
  <si>
    <t>DOCENTE BASIROA</t>
  </si>
  <si>
    <t>DOCENTE BAHÍA DE LOBOS</t>
  </si>
  <si>
    <t>DOCENTE PÓTAM</t>
  </si>
  <si>
    <t>DOCENTE STA. MA. BUÁRAJE</t>
  </si>
  <si>
    <t>DOCENTE YÉCORA</t>
  </si>
  <si>
    <t>JAZMÍN GPE. NAVARRO GÁRATE</t>
  </si>
  <si>
    <t>JOSÉ PUENTES ADAME</t>
  </si>
  <si>
    <t>ENEDINA MOLINA RODRÍGUEZ</t>
  </si>
  <si>
    <t>JOSÉ LUIS MORENO VALENZUELA</t>
  </si>
  <si>
    <t>ULISES ADRIÁN ÁVILA FLORES</t>
  </si>
  <si>
    <t>CLAUDIA ISABEL MERAZ QUIROZ</t>
  </si>
  <si>
    <t>GLADYS FABIOLA MERAZ QUIROZ</t>
  </si>
  <si>
    <t>JOSÉ TRINIDAD SÁNCHEZ GASTÉLUM</t>
  </si>
  <si>
    <t>DOCENTE LUIS B. SÁNCHEZ</t>
  </si>
  <si>
    <t>DOCENTE PLUTARCO E. CALLES</t>
  </si>
  <si>
    <t>DOCENTE NACO</t>
  </si>
  <si>
    <t>DOCENTE TUBUTAMA</t>
  </si>
  <si>
    <t>OFICIAL DE MANTENIMIENTO DIR. ADMINISTRATIVA</t>
  </si>
  <si>
    <t>MARIO FCO. ZUÑIGA ULLOA</t>
  </si>
  <si>
    <t>DANIEL VALDEZ ESPINOZA</t>
  </si>
  <si>
    <t>ADRIÁN BARBEYTO ESPINOZA</t>
  </si>
  <si>
    <t>DOCENTE HERMOSILLO I</t>
  </si>
  <si>
    <t>DOCENTE HERMOSILLO III</t>
  </si>
  <si>
    <t>DA/1318</t>
  </si>
  <si>
    <t>JOSÉ CARLOS MÁRQUEZ CALZADA</t>
  </si>
  <si>
    <t>DORA EVELIA SANDOVAL GARCÍA</t>
  </si>
  <si>
    <t>LETICIA GARAY HERRERA</t>
  </si>
  <si>
    <t>JULIO CÉSAR PORCHAS MONGE</t>
  </si>
  <si>
    <t>CARLOS GABRIEL CORONADO CASTRO</t>
  </si>
  <si>
    <t>JOSÉ CARLOS AGUIRRE ROSAS</t>
  </si>
  <si>
    <t>JESÚS ENRIQUE CHÁVEZ CORRALES</t>
  </si>
  <si>
    <t>COORD. ÁREA DIR. GENERAL</t>
  </si>
  <si>
    <t>ALMA ROSA AGUIAR SIFUENTES</t>
  </si>
  <si>
    <t>MAURICIO PÉREZ GÓMEZ</t>
  </si>
  <si>
    <t>JAIME PUENTES ADAME</t>
  </si>
  <si>
    <t>NYDIA TAPIA MORENO</t>
  </si>
  <si>
    <t>RUBÉN RIVERA SÁNCHEZ</t>
  </si>
  <si>
    <t>DENISSE ADRIANA VÁZQUEZ MONTAÑO</t>
  </si>
  <si>
    <t>GABRIEL CAMPAS BRISEÑO</t>
  </si>
  <si>
    <t>JESÚS ANTONIO MOROYOQUI MENDÍVIL</t>
  </si>
  <si>
    <t>JESÚS ACUÑA ACUÑA</t>
  </si>
  <si>
    <t>RICARDO BARCELÓ LINO</t>
  </si>
  <si>
    <t>RAMÓN FERNANDO JORDAN TALAMANTE</t>
  </si>
  <si>
    <t>REYNALDO DOMÍNGUEZ HAROS</t>
  </si>
  <si>
    <t>ROBERTO ALFONSO BORBÓN CASTRO</t>
  </si>
  <si>
    <t>LUIS ENRIQUE BUENO ORTIZ</t>
  </si>
  <si>
    <t>MA. SOLEDAD PINEDA VILCHES</t>
  </si>
  <si>
    <t>JOSÉ MA. LEYVA VALENCIA</t>
  </si>
  <si>
    <t>JESÚS OSVALDO LEYVA NIEBLAS</t>
  </si>
  <si>
    <t>FERNANDO QUIJADA FÉLIX</t>
  </si>
  <si>
    <t>DOCENTE SAHUARIPA</t>
  </si>
  <si>
    <t>DOCENTE PTO. LIBERTAD</t>
  </si>
  <si>
    <t>DOCENTE BENJAMÍN HILL</t>
  </si>
  <si>
    <t>MERCEDES LILIANA GALINDO FREGOSO</t>
  </si>
  <si>
    <t>ASISTIR AL XIV FEST NACIONAL DE ARTE Y CULTURA, 24 SEPT-2 OCTUBRE, CAMPECHE, CAMP</t>
  </si>
  <si>
    <t>DV-511/2011</t>
  </si>
  <si>
    <t>DV-512/2011</t>
  </si>
  <si>
    <t>DV-513/2011</t>
  </si>
  <si>
    <t>DV-514/2011</t>
  </si>
  <si>
    <t>DV-515/2011</t>
  </si>
  <si>
    <t>DV-516/2011</t>
  </si>
  <si>
    <t>DV-517/2011</t>
  </si>
  <si>
    <t>PROMOTOR CÍVICO DIR. VINCULACIÓN</t>
  </si>
  <si>
    <t>GIRA DE SUPERVISIÓN Y REUNIÓN CON COORDINADOR ZONA NORTE Y DIRECTORES DE PLANTEL, 21-23 SEPT, SANTA ANA, BENJAMÍN HILL, TUBUTAMA Y NOGALES</t>
  </si>
  <si>
    <t>DV-502/2011</t>
  </si>
  <si>
    <t>JEFE DEPTO. EJ. 24 DE FEB.</t>
  </si>
  <si>
    <t>DV-501/2011</t>
  </si>
  <si>
    <t>DA/1154</t>
  </si>
  <si>
    <t>MANTENIMIENTO CORRECTIVO A EQUIPOS DE CÓMPUTO E INSTALACIÓN DE RELOJ CHECADOR, 26-30 SEPT. BACAME, BACABACHI, 24 DE FEBRERO, QUIRIEGO</t>
  </si>
  <si>
    <t>DA/1196</t>
  </si>
  <si>
    <t>DV-503/2011</t>
  </si>
  <si>
    <t>NORMA OZUNA NOLASCO</t>
  </si>
  <si>
    <t>SECRETARIA BACOBAMPO</t>
  </si>
  <si>
    <t>DV-499/2011</t>
  </si>
  <si>
    <t>ASISTIR AL IX ENCUENTRO DEPORTIVO INTERCECYTES ETAPA ESTATAL, 8-10 SEPTIEMBRE, HERMOSILLO</t>
  </si>
  <si>
    <t>DV-457/2011</t>
  </si>
  <si>
    <t>DV-458/2011</t>
  </si>
  <si>
    <t>ALEJANDRO PÉREZ VALENZUELA</t>
  </si>
  <si>
    <t>PROMOTOR DEPORTIVO ESPERANZA</t>
  </si>
  <si>
    <t>DV-459/2011</t>
  </si>
  <si>
    <t>JESÚS ARMANDO OLIVARES LARIOS</t>
  </si>
  <si>
    <t>INTENDENTE ESPERANZA</t>
  </si>
  <si>
    <t>DV-460/2011</t>
  </si>
  <si>
    <t>EDUARDO MUÑOZ PICOS</t>
  </si>
  <si>
    <t>DV-461/2011</t>
  </si>
  <si>
    <t>PROMOTOR DEPORTIVO EJ. 24 DE FEB.</t>
  </si>
  <si>
    <t>DV-463/2011</t>
  </si>
  <si>
    <t>DV-465/2011</t>
  </si>
  <si>
    <t>DV-466/2011</t>
  </si>
  <si>
    <t>DV-467/2011</t>
  </si>
  <si>
    <t>HAROLD JOSÉ QUIJADA</t>
  </si>
  <si>
    <t>PROMOTOR DEPORTIVO BANÁMICHI</t>
  </si>
  <si>
    <t>DV-468/2011</t>
  </si>
  <si>
    <t>DV-470/2011</t>
  </si>
  <si>
    <t>ALMA LORENIA VALENZUELA G.</t>
  </si>
  <si>
    <t>DV-471/2011</t>
  </si>
  <si>
    <t>DV-475/2011</t>
  </si>
  <si>
    <t>DV-469/2011</t>
  </si>
  <si>
    <t>DV-464/2011</t>
  </si>
  <si>
    <t>VICTOR MANUEL HURTADO PEÑA</t>
  </si>
  <si>
    <t>PROMOTOR DEPORTIVO SAHUARIPA</t>
  </si>
  <si>
    <t>DV-462/2011</t>
  </si>
  <si>
    <t>CHOFER EJ. 24 DE FEB</t>
  </si>
  <si>
    <t>DV-474/2011</t>
  </si>
  <si>
    <t>CHRISTIAN PAUL MONDACA</t>
  </si>
  <si>
    <t>PROMOTOR DEPORTIVO BACABACHI</t>
  </si>
  <si>
    <t>DV-473/2011</t>
  </si>
  <si>
    <t>DV-472/2011</t>
  </si>
  <si>
    <t>DELMA ACUÑA MORENO</t>
  </si>
  <si>
    <t>DV-455/2011</t>
  </si>
  <si>
    <t>ARMANDO DOMÍNGUEZ RAMÍREZ</t>
  </si>
  <si>
    <t>DV-452/2011</t>
  </si>
  <si>
    <t>DV-453/2011</t>
  </si>
  <si>
    <t>PROMOTOR DEPORTIVO NOGALES I</t>
  </si>
  <si>
    <t>DV-454/2011</t>
  </si>
  <si>
    <t>OCDA-012/11</t>
  </si>
  <si>
    <t>DIRECTOR DE VINCULACIÓN</t>
  </si>
  <si>
    <t>DIRECTOR DE PLANEACIÓN</t>
  </si>
  <si>
    <t>RECOGER BUZONES DE QUEJAS, 1-2 SEPTIEMBRE, ESPERANZA, CAJEME, FCO JAVIER MINA</t>
  </si>
  <si>
    <t>DV-476/2011</t>
  </si>
  <si>
    <t>ASISTIR A CAPACITACIÓN DE BECAS DE OPORTUNIDADES, 6 SEPTIEMBRE, HERMOSILLO</t>
  </si>
  <si>
    <t>DV-477/2011</t>
  </si>
  <si>
    <t>DV-478/2011</t>
  </si>
  <si>
    <t>DV-479/2011</t>
  </si>
  <si>
    <t>MARÍA YANEZ ARBAYO</t>
  </si>
  <si>
    <t>DV-480/2011</t>
  </si>
  <si>
    <t>DV-481/2011</t>
  </si>
  <si>
    <t>TUTORA SAHUARIPA</t>
  </si>
  <si>
    <t>DV-482/2011</t>
  </si>
  <si>
    <t>DIRECTOR PUERTO LIBERTAD</t>
  </si>
  <si>
    <t>LOURDES VALENZUELA PALAFOX</t>
  </si>
  <si>
    <t>FERNANDO CAMPOY IBARRA</t>
  </si>
  <si>
    <t>DOCENTE MASIACA</t>
  </si>
  <si>
    <t>JESÚS ANTONIO TAMAYO FERNÁNDEZ</t>
  </si>
  <si>
    <t>MARCELA GPE. GARCÍA ÁLVAREZ</t>
  </si>
  <si>
    <t>DOCENTE SAN PEDRO DE LA CUEVA</t>
  </si>
  <si>
    <t>MANUEL DE JESÚS RODRÍGUEZ GARCÍA</t>
  </si>
  <si>
    <t>PROMOTOR DEPORTIVO BACAME</t>
  </si>
  <si>
    <t>JESÚS TRINIDAD GUERRERO CAMPILLO</t>
  </si>
  <si>
    <t>LEONOR MAGALY REYES GURROLA</t>
  </si>
  <si>
    <t>DOCENTE NOGALES I</t>
  </si>
  <si>
    <t>NICOLÁS ALFONSO LIZARRAGA RIVAS</t>
  </si>
  <si>
    <t>JESÚS ANDRÉS MIRANDA COTA</t>
  </si>
  <si>
    <t>RENÉ FCO. VALENZUELA HERNÁNDEZ</t>
  </si>
  <si>
    <t>ALMA FLOR ATONDO OBREGÓN</t>
  </si>
  <si>
    <t>PEDRO REYES GUZMÁN</t>
  </si>
  <si>
    <t>DIRECTOR BACAME</t>
  </si>
  <si>
    <t>DIRECTOR BÁCUM</t>
  </si>
  <si>
    <t>SUBDIRECTOR CAJEME</t>
  </si>
  <si>
    <t>DIRECTOR EJ. 24 DE FEB.</t>
  </si>
  <si>
    <t>DIRECTOR ESPERANZA</t>
  </si>
  <si>
    <t>DIRECTOR NAVOJOA</t>
  </si>
  <si>
    <t>MARTÍN VALENZUELA ARMENTA</t>
  </si>
  <si>
    <t>DIRECTOR MASIACA</t>
  </si>
  <si>
    <t>DIRECTOR JÚPARE</t>
  </si>
  <si>
    <t>DIRECTOR YÉCORA</t>
  </si>
  <si>
    <t>MIGUEL HORALDO CARRASCO TARAZÓN</t>
  </si>
  <si>
    <t>MARIO ALBERTO RODRÍGUEZ</t>
  </si>
  <si>
    <t>FLAVIO AMARILLAS CASTRO</t>
  </si>
  <si>
    <t>DOCENTE BACABACHI</t>
  </si>
  <si>
    <t>FCO. JAVIER SALAZAR COCOBA</t>
  </si>
  <si>
    <t>ROSA ALICIA ORTEGA RUIZ</t>
  </si>
  <si>
    <t>Nombre</t>
  </si>
  <si>
    <t>Puesto</t>
  </si>
  <si>
    <t>Motivo de la comisión</t>
  </si>
  <si>
    <t>Gastos de viaje</t>
  </si>
  <si>
    <t>JEFE DE OFICINA DIR. VINCULACIÓN</t>
  </si>
  <si>
    <t>ROSA MA. BORBÓN MOROYOQUI</t>
  </si>
  <si>
    <t>GILDA ADRIANA RODRÍGUEZ CELAYA</t>
  </si>
  <si>
    <t>GERARDO GAYTAN FOX</t>
  </si>
  <si>
    <t>JORGE IGNACIO CARRILLO ENCINAS</t>
  </si>
  <si>
    <t>DIRECTOR ACADÉMICO</t>
  </si>
  <si>
    <t>DA-241/2011</t>
  </si>
  <si>
    <t>ENTREGA DE MATERIAL DE LIMPIEZA, PAPELERÍA Y LIBROS, 1-3 SEPT, PESQ CARBO BHILL, STA ANA, TUB, SLRC, GSC</t>
  </si>
  <si>
    <t>DA-242/2011</t>
  </si>
  <si>
    <t>DV-450/2011</t>
  </si>
  <si>
    <t>CAPACITACIÓN DE BECAS OPORTUNIDADES, 1-2 SEPTIEMBRE, NAVOJOA, CD. OBREGÓN</t>
  </si>
  <si>
    <t>DV-451/2011</t>
  </si>
  <si>
    <t>ACOMPAÑAR A DTOR DE VINCULACIÓN, 1-2 SEPTIEMBRE, NAVOJOA, CD. OBREGÓN</t>
  </si>
  <si>
    <t>JESÚS GPE. SÁNCHEZ LÓPEZ</t>
  </si>
  <si>
    <t>COORD. TÉCNICO DIR. ADMINISTRATIVA</t>
  </si>
  <si>
    <t>JUAN CARLOS MONTAÑO RUIZ</t>
  </si>
  <si>
    <t>MANUEL BUSTAMANTE MÉNDEZ</t>
  </si>
  <si>
    <t>THELMA DINORAH ENCINAS SÁNCHEZ</t>
  </si>
  <si>
    <t>DIRECTOR BANÁMICHI</t>
  </si>
  <si>
    <t>DIRECTOR BENJAMÍN HILL</t>
  </si>
  <si>
    <t>SIMÓN GARCÍA RIVERA</t>
  </si>
  <si>
    <t>JOSÉ VICENTE NÚÑEZ DOZAL</t>
  </si>
  <si>
    <t>DOCENTE BANÁMICHI</t>
  </si>
  <si>
    <t>MARTÍN FCO. QUINTANAR LUJÁN</t>
  </si>
  <si>
    <t>DIRECTOR DE FINANZAS</t>
  </si>
  <si>
    <t>JEFE DEPTO. DIR. FINANZAS</t>
  </si>
  <si>
    <t>ANDREA CECILIA BUITIMEA ARCE</t>
  </si>
  <si>
    <t>JOSÉ ALONSO PACHECO SÁNCHEZ</t>
  </si>
  <si>
    <t>FEDERICO OTHON LARA</t>
  </si>
  <si>
    <t>JEFE DEPTO. DIR. PLANEACIÓN</t>
  </si>
  <si>
    <t>SULEMA HURTADO NAVARRO</t>
  </si>
  <si>
    <t>MARTÍN FCO. CALIXTRO SOTO</t>
  </si>
  <si>
    <t>RAMÓN ANTONIO GASTÉLUM LERMA</t>
  </si>
  <si>
    <t>JULIO CÉSAR ARMENTA DUARTE</t>
  </si>
  <si>
    <t>RAMÓN RAMÍREZ GARCÍA</t>
  </si>
  <si>
    <t>CHOFER BANÁMICHI</t>
  </si>
  <si>
    <t>JEFE DEPTO. DIR. ADMINISTRATIVA</t>
  </si>
  <si>
    <t>LUIS ENRIQUE VALDEZ VALDEZ</t>
  </si>
  <si>
    <t>BLANCA ESTHELA ENCINAS FIGUEROA</t>
  </si>
  <si>
    <t>071/2011</t>
  </si>
  <si>
    <t>ENTREVISTA CON PRESIDENTES MUNICIPALES SOBRE CECYTES VIRTUAL, 28-29 SEPT. EMPALME, GUAYMAS, HUATABAMPO</t>
  </si>
  <si>
    <t>070/2011</t>
  </si>
  <si>
    <t>ENTREVISTA CON PRESIDENTE MUNICIPAL SOBRE CECYTES VIRTUAL, 27 SEPT. OPODEPE</t>
  </si>
  <si>
    <t>REUNIÓN DE SEGUIMIENTO DE ASESORÍA ACADÉMICA, 27-28 SEPT. NOGALES, SONORA</t>
  </si>
  <si>
    <t>DA/1319</t>
  </si>
  <si>
    <t>DA/1185</t>
  </si>
  <si>
    <t>REUNIÓN DE FACTIBILIDAD DE NUEVAS CARRERAS, 12 SEPTIEMBRE, HERMOSILLO</t>
  </si>
  <si>
    <t>DA/1184</t>
  </si>
  <si>
    <t>GUADALUPE FÉLIX GOCOBACHI</t>
  </si>
  <si>
    <t>Mes : Septiembre 2011</t>
  </si>
  <si>
    <t>RAFAEL DE JESÚS GRAGEDA PARRA</t>
  </si>
  <si>
    <t>JULIO CÉSAR CAMACHO ARENAS</t>
  </si>
  <si>
    <t>FERNANDO ENRIQUE HULL CAMPOY</t>
  </si>
  <si>
    <t>FABIOLA ROBLES FÉLIX</t>
  </si>
  <si>
    <t>DOCENTE SUAQUI GRANDE</t>
  </si>
  <si>
    <t>JOSÉ MARTÍNEZ HIDALGO</t>
  </si>
  <si>
    <t>AQUILES BAROJAS ESQUER</t>
  </si>
  <si>
    <t>No. Oficio</t>
  </si>
  <si>
    <t>MANUEL ANTONIO MORALES BORBÓN</t>
  </si>
  <si>
    <t>FERNANDO FUENTES VALENZUELA</t>
  </si>
  <si>
    <t>ALEJANDRO CUEVAS ORTIZ</t>
  </si>
  <si>
    <t>ALÁN FCO. HOYOS RAMÍREZ</t>
  </si>
  <si>
    <t>PROMOTOR CULTURAL DIR. VINCULACIÓN</t>
  </si>
  <si>
    <t>IMELDA ESPINOZA GUERRERO</t>
  </si>
  <si>
    <t>PROMOTOR DEPORTIVO PÓTAM</t>
  </si>
  <si>
    <t>DIANA SELENE DÍAZ MERCADO</t>
  </si>
  <si>
    <t>TÉCNICO DOCENTE DIR. VINCULACIÓN</t>
  </si>
  <si>
    <t>PROMOTOR CULTURAL HERMOSILLO I</t>
  </si>
  <si>
    <t>IVONNE ARLETH GPE. SILVA SILVA</t>
  </si>
  <si>
    <t>MA. JESÚS PERALTA PERALTA</t>
  </si>
  <si>
    <t>SUBDIRECTOR ADMINISTRATIVO</t>
  </si>
  <si>
    <t>DIRECTOR CAJEME</t>
  </si>
  <si>
    <t>DIRECTOR NOGALES II</t>
  </si>
  <si>
    <t>DIRECTOR SAN LUIS RÍO COLORADO</t>
  </si>
  <si>
    <t>DIRECTOR SANTA ANA</t>
  </si>
  <si>
    <t>JESÚS REY JIMÉNEZ DE LA TOBA</t>
  </si>
  <si>
    <t>DAMIÁN GURROLA FLORES</t>
  </si>
  <si>
    <t>IMELDA ELISA CARPIO PAREDES</t>
  </si>
  <si>
    <t>DG-042/2011</t>
  </si>
  <si>
    <t>ENTREGA DE DOCUMENTACIÓN ZONA MAYO Y YAQUI, 29 DE AGOSTO AL 1 DE SEPT, NAVOJOA, ALAMOS, CD. OBREGÓN</t>
  </si>
  <si>
    <t>VICENTE NÚÑEZ DOZAL</t>
  </si>
  <si>
    <t>JORGE MARIO ALDAMA LÓPEZ</t>
  </si>
  <si>
    <t>DOCENTE EJ. 24 DE FEB.</t>
  </si>
  <si>
    <t>DOCENTE MIGUEL ALEMÁN</t>
  </si>
  <si>
    <t>MARCELA GUZMÁN ORTIZ</t>
  </si>
  <si>
    <t>JORGE ENRIQUE PEÑA CEBALLOS</t>
  </si>
  <si>
    <t>CARLOS NORIEGA CORTÉZ</t>
  </si>
  <si>
    <t>DOCENTE ROSARIO TESOPACO</t>
  </si>
  <si>
    <t>CRISTINA IRALDA LUQUE ACUÑA</t>
  </si>
  <si>
    <t>JOSÉ ROSARIO CEBALLOS ANGULO</t>
  </si>
  <si>
    <t>ALMA VERÓNICA MARTÍNEZ FEDERICO</t>
  </si>
  <si>
    <t>ROSALÍO INZUNZA VALENZUELA</t>
  </si>
  <si>
    <t>JAVIER LEONEL RUIZ ZAZUETA</t>
  </si>
  <si>
    <t>MARINA ARMENTA DOMÍNGUEZ</t>
  </si>
  <si>
    <t>LUCILA OCHOA ENCINAS</t>
  </si>
  <si>
    <t>LIZBETH CORRAL GARCÍA</t>
  </si>
  <si>
    <t>JUAN MANUEL GARCÍA FRANCO</t>
  </si>
  <si>
    <t>RAMÓN ESTRADA SOTO</t>
  </si>
  <si>
    <t>JEFE DEPTO. ÓRGANO DE CONTROL INTERNO</t>
  </si>
  <si>
    <t>AUXILIAR ADMINISTRATIVO LOS TANQUES</t>
  </si>
  <si>
    <t>DP/067/2011</t>
  </si>
  <si>
    <t>DP/068/2011</t>
  </si>
  <si>
    <t>AUXILIAR ADMINISTRATIVO CUMPAS</t>
  </si>
  <si>
    <t>ADRIÁN ERIVEZ QUILIHUA</t>
  </si>
  <si>
    <t>AUXILIAR ADMINISTRATIVO NACO</t>
  </si>
  <si>
    <t>DA/1149</t>
  </si>
  <si>
    <t>CARMEN KARINA ICEDO AVILES</t>
  </si>
  <si>
    <t>DOCENTE HERMOSILLO</t>
  </si>
  <si>
    <t>ASISTIR A CAPACITACIÓN DE PERSONAL TÉCNICO DE LABORATORIOS Y DOCENTES, 7-9 SEPT, CD. OBREGÓN</t>
  </si>
  <si>
    <t>DA-250/2011</t>
  </si>
  <si>
    <t>TRASLADO DE MATERIAL DE MANTENIMIENTO Y DE OFICINA, 8-9 SEPTIEMBRE, PTO. LIBERTAD</t>
  </si>
  <si>
    <t>DA-249/2011</t>
  </si>
  <si>
    <t>TRASLADO DE MATERIAL DE MANTENIMIENTO Y DE OFICINA, 8-9 SEPTIEMBRE, SAN PEDRO DE LA CUEVA, SAHUARIPA, YÉCORA</t>
  </si>
  <si>
    <t>DA/1148</t>
  </si>
  <si>
    <t>REBECA BARREGO CAMPOS</t>
  </si>
  <si>
    <t>ODA-014/11</t>
  </si>
  <si>
    <t>MARIO ALBERTO CORONA URQUIJO</t>
  </si>
  <si>
    <t>TITULAR DEL OCDA</t>
  </si>
  <si>
    <t>ENTREGA-RECEPCIÓN DE AUXILIARES Y REVISIÓN, 7-9 SEPTIEMBRE, SUAQUI GRANDE, BAHÍA DE LOBOS, JÚPARE</t>
  </si>
  <si>
    <t>DA-246/2011</t>
  </si>
  <si>
    <t>TRASLADO DE PERSONAL AL XI ENCUENTRO DEPORTIVO INTERCECYTES, 10-11 SEPT, ESPERANZA, HERMOSILLO</t>
  </si>
  <si>
    <t>DA-245/2011</t>
  </si>
  <si>
    <t>TRASLADO DE PERSONAL AL XI ENCUENTRO DEPORTIVO INTERCECYTES, 7-8 SEPT, ESPERANZA, HERMOSILLO</t>
  </si>
  <si>
    <t>DA-247/2011</t>
  </si>
  <si>
    <t>TRASLADO DE PERSONAL AL XI ENCUENTRO DEPORTIVO INTERCECYTES, 7-8 SEPT, NOGALES, HILLO</t>
  </si>
  <si>
    <t>DA-248/2011</t>
  </si>
  <si>
    <t>TRASLADO DE PERSONAL AL XI ENCUENTRO DEPORTIVO INTERCECYTES, 9-10 SEPT, NOGALES, HILLO</t>
  </si>
  <si>
    <t>OCDA-013/11</t>
  </si>
  <si>
    <t>ACOMPAÑAR A ALUMNOS A PRESELECCIÓN XXI OLIMPIADA SONORENSE DE QUÍMICA, 8-11 SEPTIEMBRE, HERMOSILLO</t>
  </si>
  <si>
    <t>DOCENTE GOLFO STA. CLARA</t>
  </si>
  <si>
    <t>DOCENTE CARBÓ</t>
  </si>
  <si>
    <t>JUAN CARLOS ROJAS HERNÁNDEZ</t>
  </si>
  <si>
    <t>ROSARIO REFUGIO JUÁREZ LÓPEZ</t>
  </si>
  <si>
    <t>RUBÉN SERVANDO ACOSTA MIRANDA</t>
  </si>
  <si>
    <t>FCO. EDUARDO PEÑA AGUIRRE</t>
  </si>
  <si>
    <t>GONZALO PACHECO ALCANTAR</t>
  </si>
  <si>
    <t>EUSEBIO MIRANDA GUERRERO</t>
  </si>
  <si>
    <t>REUNIÓN CON PERSONAL DIRECTIVO DE LA UNAM, 12-14 SEPTIEMBRE, MÉXICO, D.F.</t>
  </si>
  <si>
    <t>JEFE DEPTO. RECURSOS HUMANOS</t>
  </si>
  <si>
    <t>ATENDER ASUNTOS LABORALES, 13 SEPTIEMBRE, FCO. JAVIER MINA, ESPERANZA</t>
  </si>
  <si>
    <t>REUNIÓN DE FACTIBILIDAD DE NUEVAS CARRERAS, 12-14 SEPTIEMBRE, HERMOSILLO</t>
  </si>
  <si>
    <t>JOSÉ LUIS MORENO</t>
  </si>
  <si>
    <t>PATRICIO EFRÉN MEXÍA SÁNCHEZ</t>
  </si>
  <si>
    <t>CLAUDIA DOMÍNGUEZ ENCINAS</t>
  </si>
  <si>
    <t>JOSÉ ANTONIO ESTRELLA BUITIMEA</t>
  </si>
  <si>
    <t>MIGUEL ÁNGEL CRUZ PALOMARES</t>
  </si>
  <si>
    <t>JESÚS ARMANDO ESPINOZA BELTRÁN</t>
  </si>
  <si>
    <t>MARCO ANTONIO LÓPEZ MORALES</t>
  </si>
  <si>
    <t>JUAN JOSÉ ARAIZA RODRÍGUEZ</t>
  </si>
  <si>
    <t>GILBERTO PEREA MENDOZA</t>
  </si>
  <si>
    <t>JOSÉ ERNESTO PALOMARES ACOSTA</t>
  </si>
  <si>
    <t>CLAUDIA JUDITH RUIZ DÍAZ</t>
  </si>
  <si>
    <t>DOCENTE GRANADOS</t>
  </si>
  <si>
    <t>DV-504/2011</t>
  </si>
  <si>
    <t>SUPERVISAR ASESORIAS ALUMNOS DE DANZA Y ASUNTOS DE TRABAJO EN DIRECCIÓN, 21 SEPT, POTAM, FCO J MINA</t>
  </si>
  <si>
    <t>DV-505/2011</t>
  </si>
  <si>
    <t>ACOMPAÑAR AL DIRECTOR DE VINCULACIÓN, 21 SEPT. FRCO. JAVIER MINA, POTAM</t>
  </si>
  <si>
    <t>DA-260/2011</t>
  </si>
  <si>
    <t>TRASLADO DE ALUMNOS QUE PARTICIPARÁN EN EL IV FESTIVAL ARTÍSTICO Y CULTURAL, 23 SEPT, BANAMICHI</t>
  </si>
  <si>
    <t>DV-519/2011</t>
  </si>
  <si>
    <t>MARTHA IBARRA DURÁN</t>
  </si>
  <si>
    <t>SECRETARIA PLANTEL ESPERANZA</t>
  </si>
  <si>
    <t>ASISTIR A CAPACITACIÓN BECAS DE OPORTUNIDADES, 26 SEPT. HUATABAMPO</t>
  </si>
  <si>
    <t>DA-258/2011</t>
  </si>
  <si>
    <t>RECOGER AIRE ACONDICIONADO PARA GARANTÍA, 22 SEPT. HERMOSILLO-GRANADOS-HERMOSILLO</t>
  </si>
  <si>
    <t>DA-259/2011</t>
  </si>
  <si>
    <t>DV-506/2011</t>
  </si>
  <si>
    <t>ASESORAR A JOVEN QUE ASISTIRÁ AL FESTIVAL NACIONAL DE ARTE Y CULTURA, 21 SEPT. POTAM</t>
  </si>
  <si>
    <t>DV-507/2011</t>
  </si>
  <si>
    <t>DA/1312</t>
  </si>
  <si>
    <t>CÉSAR ANTONIO TRISTÁN DOMÍNGUEZ</t>
  </si>
  <si>
    <t>REUNIÓN PARA ASESORAR A DOCENTES DE LA ZONA SUR SOBRE BACHILLERATO VIRTUAL, 19 SEPT. CD. OBREGÓN</t>
  </si>
  <si>
    <t>DA/1311</t>
  </si>
  <si>
    <t>RENÉ PRECIADO RUIZ</t>
  </si>
  <si>
    <t xml:space="preserve">DOCENTE SAN PEDRO EL SAUCITO </t>
  </si>
  <si>
    <t>DA/1310</t>
  </si>
  <si>
    <t>ELISA SOFÍA VALDEZ ALCORN</t>
  </si>
  <si>
    <t>DA/1309</t>
  </si>
  <si>
    <t>JUAN ANTONIO TRISTÁN MUÑIZ</t>
  </si>
  <si>
    <t>DV-510/2011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</si>
</sst>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8" fillId="0" borderId="15" xfId="0" applyNumberFormat="1" applyFont="1" applyFill="1" applyBorder="1" applyAlignment="1">
      <alignment horizontal="justify" vertical="center"/>
    </xf>
    <xf numFmtId="166" fontId="7" fillId="0" borderId="0" xfId="0" applyNumberFormat="1" applyFont="1" applyFill="1" applyBorder="1" applyAlignment="1">
      <alignment horizontal="center"/>
    </xf>
    <xf numFmtId="0" fontId="4" fillId="16" borderId="17" xfId="0" applyFont="1" applyFill="1" applyBorder="1" applyAlignment="1">
      <alignment horizontal="center" vertical="justify" wrapText="1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74"/>
  <sheetViews>
    <sheetView showGridLines="0" tabSelected="1" workbookViewId="0" topLeftCell="A1">
      <selection activeCell="C13" sqref="C13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3.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3" t="s">
        <v>3</v>
      </c>
      <c r="B4" s="33"/>
      <c r="C4" s="33"/>
      <c r="D4" s="33"/>
      <c r="E4" s="34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491</v>
      </c>
      <c r="E6" s="31"/>
    </row>
    <row r="7" spans="1:4" ht="4.5" customHeight="1" thickBot="1">
      <c r="A7" s="2"/>
      <c r="B7" s="2"/>
      <c r="C7" s="2"/>
      <c r="D7" s="8"/>
    </row>
    <row r="8" spans="1:5" s="15" customFormat="1" ht="54.75" thickBot="1">
      <c r="A8" s="24" t="s">
        <v>499</v>
      </c>
      <c r="B8" s="24" t="s">
        <v>438</v>
      </c>
      <c r="C8" s="25" t="s">
        <v>439</v>
      </c>
      <c r="D8" s="26" t="s">
        <v>440</v>
      </c>
      <c r="E8" s="32" t="s">
        <v>441</v>
      </c>
    </row>
    <row r="9" spans="1:5" s="11" customFormat="1" ht="27.75" customHeight="1">
      <c r="A9" s="27" t="s">
        <v>241</v>
      </c>
      <c r="B9" s="27" t="s">
        <v>227</v>
      </c>
      <c r="C9" s="21" t="s">
        <v>429</v>
      </c>
      <c r="D9" s="20" t="s">
        <v>242</v>
      </c>
      <c r="E9" s="18">
        <v>300</v>
      </c>
    </row>
    <row r="10" spans="1:5" ht="33.75" customHeight="1">
      <c r="A10" s="27" t="s">
        <v>243</v>
      </c>
      <c r="B10" s="27" t="s">
        <v>428</v>
      </c>
      <c r="C10" s="21" t="s">
        <v>45</v>
      </c>
      <c r="D10" s="20" t="s">
        <v>242</v>
      </c>
      <c r="E10" s="18">
        <v>300</v>
      </c>
    </row>
    <row r="11" spans="1:5" ht="21.75" customHeight="1">
      <c r="A11" s="27" t="s">
        <v>244</v>
      </c>
      <c r="B11" s="27" t="s">
        <v>27</v>
      </c>
      <c r="C11" s="21" t="s">
        <v>52</v>
      </c>
      <c r="D11" s="20" t="s">
        <v>242</v>
      </c>
      <c r="E11" s="18">
        <v>300</v>
      </c>
    </row>
    <row r="12" spans="1:5" ht="21.75" customHeight="1">
      <c r="A12" s="27" t="s">
        <v>245</v>
      </c>
      <c r="B12" s="27" t="s">
        <v>246</v>
      </c>
      <c r="C12" s="21" t="s">
        <v>247</v>
      </c>
      <c r="D12" s="20" t="s">
        <v>242</v>
      </c>
      <c r="E12" s="18">
        <v>220</v>
      </c>
    </row>
    <row r="13" spans="1:5" ht="34.5" customHeight="1">
      <c r="A13" s="27" t="s">
        <v>248</v>
      </c>
      <c r="B13" s="27" t="s">
        <v>54</v>
      </c>
      <c r="C13" s="21" t="s">
        <v>233</v>
      </c>
      <c r="D13" s="20" t="s">
        <v>242</v>
      </c>
      <c r="E13" s="18">
        <v>220</v>
      </c>
    </row>
    <row r="14" spans="1:5" ht="32.25" customHeight="1">
      <c r="A14" s="27" t="s">
        <v>249</v>
      </c>
      <c r="B14" s="27" t="s">
        <v>116</v>
      </c>
      <c r="C14" s="21" t="s">
        <v>250</v>
      </c>
      <c r="D14" s="20" t="s">
        <v>242</v>
      </c>
      <c r="E14" s="18">
        <v>220</v>
      </c>
    </row>
    <row r="15" spans="1:5" ht="21.75" customHeight="1">
      <c r="A15" s="27" t="s">
        <v>251</v>
      </c>
      <c r="B15" s="27" t="s">
        <v>318</v>
      </c>
      <c r="C15" s="21" t="s">
        <v>117</v>
      </c>
      <c r="D15" s="20" t="s">
        <v>242</v>
      </c>
      <c r="E15" s="18">
        <v>220</v>
      </c>
    </row>
    <row r="16" spans="1:5" ht="21.75" customHeight="1">
      <c r="A16" s="27" t="s">
        <v>252</v>
      </c>
      <c r="B16" s="27" t="s">
        <v>118</v>
      </c>
      <c r="C16" s="21" t="s">
        <v>541</v>
      </c>
      <c r="D16" s="20" t="s">
        <v>242</v>
      </c>
      <c r="E16" s="18">
        <v>220</v>
      </c>
    </row>
    <row r="17" spans="1:5" ht="21.75" customHeight="1">
      <c r="A17" s="27" t="s">
        <v>253</v>
      </c>
      <c r="B17" s="27" t="s">
        <v>492</v>
      </c>
      <c r="C17" s="21" t="s">
        <v>277</v>
      </c>
      <c r="D17" s="20" t="s">
        <v>242</v>
      </c>
      <c r="E17" s="18">
        <v>220</v>
      </c>
    </row>
    <row r="18" spans="1:5" ht="21" customHeight="1">
      <c r="A18" s="27" t="s">
        <v>254</v>
      </c>
      <c r="B18" s="27" t="s">
        <v>459</v>
      </c>
      <c r="C18" s="21" t="s">
        <v>255</v>
      </c>
      <c r="D18" s="20" t="s">
        <v>242</v>
      </c>
      <c r="E18" s="18">
        <v>220</v>
      </c>
    </row>
    <row r="19" spans="1:5" ht="21.75" customHeight="1">
      <c r="A19" s="27" t="s">
        <v>256</v>
      </c>
      <c r="B19" s="27" t="s">
        <v>519</v>
      </c>
      <c r="C19" s="21" t="s">
        <v>280</v>
      </c>
      <c r="D19" s="20" t="s">
        <v>242</v>
      </c>
      <c r="E19" s="18">
        <v>220</v>
      </c>
    </row>
    <row r="20" spans="1:5" ht="33" customHeight="1">
      <c r="A20" s="27" t="s">
        <v>257</v>
      </c>
      <c r="B20" s="27" t="s">
        <v>258</v>
      </c>
      <c r="C20" s="21" t="s">
        <v>278</v>
      </c>
      <c r="D20" s="20" t="s">
        <v>242</v>
      </c>
      <c r="E20" s="18">
        <v>220</v>
      </c>
    </row>
    <row r="21" spans="1:5" ht="21.75" customHeight="1">
      <c r="A21" s="27" t="s">
        <v>259</v>
      </c>
      <c r="B21" s="27" t="s">
        <v>210</v>
      </c>
      <c r="C21" s="21" t="s">
        <v>46</v>
      </c>
      <c r="D21" s="20" t="s">
        <v>242</v>
      </c>
      <c r="E21" s="18">
        <v>300</v>
      </c>
    </row>
    <row r="22" spans="1:5" s="11" customFormat="1" ht="35.25" customHeight="1">
      <c r="A22" s="27">
        <v>1369</v>
      </c>
      <c r="B22" s="27" t="s">
        <v>592</v>
      </c>
      <c r="C22" s="21" t="s">
        <v>277</v>
      </c>
      <c r="D22" s="23" t="s">
        <v>260</v>
      </c>
      <c r="E22" s="18">
        <v>720</v>
      </c>
    </row>
    <row r="23" spans="1:5" s="11" customFormat="1" ht="21.75" customHeight="1">
      <c r="A23" s="27">
        <v>1370</v>
      </c>
      <c r="B23" s="27" t="s">
        <v>480</v>
      </c>
      <c r="C23" s="21" t="s">
        <v>277</v>
      </c>
      <c r="D23" s="23" t="s">
        <v>260</v>
      </c>
      <c r="E23" s="18">
        <v>720</v>
      </c>
    </row>
    <row r="24" spans="1:5" s="11" customFormat="1" ht="21.75" customHeight="1">
      <c r="A24" s="27">
        <v>1371</v>
      </c>
      <c r="B24" s="27" t="s">
        <v>285</v>
      </c>
      <c r="C24" s="21" t="s">
        <v>572</v>
      </c>
      <c r="D24" s="23" t="s">
        <v>260</v>
      </c>
      <c r="E24" s="18">
        <v>270</v>
      </c>
    </row>
    <row r="25" spans="1:5" s="11" customFormat="1" ht="21.75" customHeight="1">
      <c r="A25" s="27">
        <v>1372</v>
      </c>
      <c r="B25" s="27" t="s">
        <v>588</v>
      </c>
      <c r="C25" s="21" t="s">
        <v>572</v>
      </c>
      <c r="D25" s="23" t="s">
        <v>260</v>
      </c>
      <c r="E25" s="18">
        <v>270</v>
      </c>
    </row>
    <row r="26" spans="1:5" s="11" customFormat="1" ht="34.5" customHeight="1">
      <c r="A26" s="27">
        <v>1373</v>
      </c>
      <c r="B26" s="27" t="s">
        <v>261</v>
      </c>
      <c r="C26" s="21" t="s">
        <v>179</v>
      </c>
      <c r="D26" s="23" t="s">
        <v>260</v>
      </c>
      <c r="E26" s="18">
        <v>900</v>
      </c>
    </row>
    <row r="27" spans="1:5" s="11" customFormat="1" ht="21.75" customHeight="1">
      <c r="A27" s="27">
        <v>1374</v>
      </c>
      <c r="B27" s="27" t="s">
        <v>587</v>
      </c>
      <c r="C27" s="21" t="s">
        <v>179</v>
      </c>
      <c r="D27" s="23" t="s">
        <v>260</v>
      </c>
      <c r="E27" s="18">
        <v>900</v>
      </c>
    </row>
    <row r="28" spans="1:5" s="11" customFormat="1" ht="21.75" customHeight="1">
      <c r="A28" s="27">
        <v>1375</v>
      </c>
      <c r="B28" s="27" t="s">
        <v>313</v>
      </c>
      <c r="C28" s="21" t="s">
        <v>291</v>
      </c>
      <c r="D28" s="23" t="s">
        <v>260</v>
      </c>
      <c r="E28" s="18">
        <v>1000</v>
      </c>
    </row>
    <row r="29" spans="1:5" s="11" customFormat="1" ht="21.75" customHeight="1">
      <c r="A29" s="27">
        <v>1376</v>
      </c>
      <c r="B29" s="27" t="s">
        <v>262</v>
      </c>
      <c r="C29" s="21" t="s">
        <v>291</v>
      </c>
      <c r="D29" s="23" t="s">
        <v>260</v>
      </c>
      <c r="E29" s="18">
        <v>1000</v>
      </c>
    </row>
    <row r="30" spans="1:5" s="11" customFormat="1" ht="33" customHeight="1">
      <c r="A30" s="27">
        <v>1377</v>
      </c>
      <c r="B30" s="27" t="s">
        <v>269</v>
      </c>
      <c r="C30" s="21" t="s">
        <v>327</v>
      </c>
      <c r="D30" s="23" t="s">
        <v>260</v>
      </c>
      <c r="E30" s="18">
        <v>680</v>
      </c>
    </row>
    <row r="31" spans="1:6" s="11" customFormat="1" ht="21.75" customHeight="1">
      <c r="A31" s="27">
        <v>1378</v>
      </c>
      <c r="B31" s="27" t="s">
        <v>575</v>
      </c>
      <c r="C31" s="21" t="s">
        <v>327</v>
      </c>
      <c r="D31" s="23" t="s">
        <v>260</v>
      </c>
      <c r="E31" s="18">
        <v>680</v>
      </c>
      <c r="F31" s="29"/>
    </row>
    <row r="32" spans="1:5" s="11" customFormat="1" ht="33" customHeight="1">
      <c r="A32" s="27">
        <v>1379</v>
      </c>
      <c r="B32" s="27" t="s">
        <v>311</v>
      </c>
      <c r="C32" s="21" t="s">
        <v>529</v>
      </c>
      <c r="D32" s="23" t="s">
        <v>260</v>
      </c>
      <c r="E32" s="18">
        <v>970</v>
      </c>
    </row>
    <row r="33" spans="1:5" s="11" customFormat="1" ht="33" customHeight="1">
      <c r="A33" s="27">
        <v>1380</v>
      </c>
      <c r="B33" s="27" t="s">
        <v>530</v>
      </c>
      <c r="C33" s="21" t="s">
        <v>529</v>
      </c>
      <c r="D33" s="23" t="s">
        <v>260</v>
      </c>
      <c r="E33" s="18">
        <v>970</v>
      </c>
    </row>
    <row r="34" spans="1:5" s="11" customFormat="1" ht="33" customHeight="1">
      <c r="A34" s="30" t="s">
        <v>264</v>
      </c>
      <c r="B34" s="27" t="s">
        <v>263</v>
      </c>
      <c r="C34" s="21" t="s">
        <v>411</v>
      </c>
      <c r="D34" s="23" t="s">
        <v>260</v>
      </c>
      <c r="E34" s="18">
        <v>500</v>
      </c>
    </row>
    <row r="35" spans="1:5" s="11" customFormat="1" ht="33" customHeight="1">
      <c r="A35" s="27">
        <v>1382</v>
      </c>
      <c r="B35" s="27" t="s">
        <v>490</v>
      </c>
      <c r="C35" s="21" t="s">
        <v>411</v>
      </c>
      <c r="D35" s="23" t="s">
        <v>260</v>
      </c>
      <c r="E35" s="18">
        <v>500</v>
      </c>
    </row>
    <row r="36" spans="1:5" s="11" customFormat="1" ht="33" customHeight="1">
      <c r="A36" s="27">
        <v>1383</v>
      </c>
      <c r="B36" s="27" t="s">
        <v>265</v>
      </c>
      <c r="C36" s="21" t="s">
        <v>496</v>
      </c>
      <c r="D36" s="23" t="s">
        <v>260</v>
      </c>
      <c r="E36" s="18">
        <v>500</v>
      </c>
    </row>
    <row r="37" spans="1:5" s="11" customFormat="1" ht="33" customHeight="1">
      <c r="A37" s="27">
        <v>1384</v>
      </c>
      <c r="B37" s="27" t="s">
        <v>495</v>
      </c>
      <c r="C37" s="21" t="s">
        <v>496</v>
      </c>
      <c r="D37" s="23" t="s">
        <v>260</v>
      </c>
      <c r="E37" s="18">
        <v>500</v>
      </c>
    </row>
    <row r="38" spans="1:5" s="11" customFormat="1" ht="33" customHeight="1">
      <c r="A38" s="27">
        <v>1385</v>
      </c>
      <c r="B38" s="21" t="s">
        <v>443</v>
      </c>
      <c r="C38" s="21" t="s">
        <v>292</v>
      </c>
      <c r="D38" s="23" t="s">
        <v>260</v>
      </c>
      <c r="E38" s="18">
        <v>780</v>
      </c>
    </row>
    <row r="39" spans="1:5" s="11" customFormat="1" ht="33" customHeight="1">
      <c r="A39" s="27">
        <v>1386</v>
      </c>
      <c r="B39" s="28" t="s">
        <v>237</v>
      </c>
      <c r="C39" s="21" t="s">
        <v>280</v>
      </c>
      <c r="D39" s="23" t="s">
        <v>260</v>
      </c>
      <c r="E39" s="18">
        <v>720</v>
      </c>
    </row>
    <row r="40" spans="1:5" s="11" customFormat="1" ht="33" customHeight="1">
      <c r="A40" s="27">
        <v>1387</v>
      </c>
      <c r="B40" s="27" t="s">
        <v>266</v>
      </c>
      <c r="C40" s="21" t="s">
        <v>280</v>
      </c>
      <c r="D40" s="23" t="s">
        <v>260</v>
      </c>
      <c r="E40" s="18">
        <v>720</v>
      </c>
    </row>
    <row r="41" spans="1:5" s="11" customFormat="1" ht="33" customHeight="1">
      <c r="A41" s="27" t="s">
        <v>448</v>
      </c>
      <c r="B41" s="27" t="s">
        <v>470</v>
      </c>
      <c r="C41" s="21" t="s">
        <v>34</v>
      </c>
      <c r="D41" s="23" t="s">
        <v>449</v>
      </c>
      <c r="E41" s="18">
        <f>4500+220</f>
        <v>4720</v>
      </c>
    </row>
    <row r="42" spans="1:5" s="11" customFormat="1" ht="32.25" customHeight="1">
      <c r="A42" s="27" t="s">
        <v>450</v>
      </c>
      <c r="B42" s="27" t="s">
        <v>317</v>
      </c>
      <c r="C42" s="21" t="s">
        <v>34</v>
      </c>
      <c r="D42" s="23" t="s">
        <v>449</v>
      </c>
      <c r="E42" s="18">
        <v>220</v>
      </c>
    </row>
    <row r="43" spans="1:5" s="11" customFormat="1" ht="24.75" customHeight="1">
      <c r="A43" s="27" t="s">
        <v>451</v>
      </c>
      <c r="B43" s="27" t="s">
        <v>445</v>
      </c>
      <c r="C43" s="21" t="s">
        <v>392</v>
      </c>
      <c r="D43" s="23" t="s">
        <v>452</v>
      </c>
      <c r="E43" s="18">
        <v>1600</v>
      </c>
    </row>
    <row r="44" spans="1:5" s="11" customFormat="1" ht="24.75" customHeight="1">
      <c r="A44" s="27" t="s">
        <v>453</v>
      </c>
      <c r="B44" s="27" t="s">
        <v>407</v>
      </c>
      <c r="C44" s="21" t="s">
        <v>442</v>
      </c>
      <c r="D44" s="23" t="s">
        <v>454</v>
      </c>
      <c r="E44" s="18">
        <v>220</v>
      </c>
    </row>
    <row r="45" spans="1:5" s="11" customFormat="1" ht="21.75" customHeight="1">
      <c r="A45" s="27" t="s">
        <v>5</v>
      </c>
      <c r="B45" s="27" t="s">
        <v>497</v>
      </c>
      <c r="C45" s="21" t="s">
        <v>123</v>
      </c>
      <c r="D45" s="23" t="s">
        <v>350</v>
      </c>
      <c r="E45" s="18">
        <v>220</v>
      </c>
    </row>
    <row r="46" spans="1:5" s="11" customFormat="1" ht="21.75" customHeight="1">
      <c r="A46" s="27" t="s">
        <v>351</v>
      </c>
      <c r="B46" s="27" t="s">
        <v>493</v>
      </c>
      <c r="C46" s="21" t="s">
        <v>123</v>
      </c>
      <c r="D46" s="23" t="s">
        <v>350</v>
      </c>
      <c r="E46" s="18">
        <f>3500+220</f>
        <v>3720</v>
      </c>
    </row>
    <row r="47" spans="1:5" s="11" customFormat="1" ht="21.75" customHeight="1">
      <c r="A47" s="27" t="s">
        <v>352</v>
      </c>
      <c r="B47" s="27" t="s">
        <v>353</v>
      </c>
      <c r="C47" s="21" t="s">
        <v>354</v>
      </c>
      <c r="D47" s="23" t="s">
        <v>350</v>
      </c>
      <c r="E47" s="18">
        <v>220</v>
      </c>
    </row>
    <row r="48" spans="1:5" s="11" customFormat="1" ht="21.75" customHeight="1">
      <c r="A48" s="27" t="s">
        <v>355</v>
      </c>
      <c r="B48" s="27" t="s">
        <v>356</v>
      </c>
      <c r="C48" s="21" t="s">
        <v>357</v>
      </c>
      <c r="D48" s="23" t="s">
        <v>350</v>
      </c>
      <c r="E48" s="18">
        <v>220</v>
      </c>
    </row>
    <row r="49" spans="1:5" s="11" customFormat="1" ht="21.75" customHeight="1">
      <c r="A49" s="27" t="s">
        <v>358</v>
      </c>
      <c r="B49" s="27" t="s">
        <v>359</v>
      </c>
      <c r="C49" s="21" t="s">
        <v>274</v>
      </c>
      <c r="D49" s="23" t="s">
        <v>350</v>
      </c>
      <c r="E49" s="18">
        <v>220</v>
      </c>
    </row>
    <row r="50" spans="1:5" s="11" customFormat="1" ht="21.75" customHeight="1">
      <c r="A50" s="27" t="s">
        <v>360</v>
      </c>
      <c r="B50" s="27" t="s">
        <v>479</v>
      </c>
      <c r="C50" s="21" t="s">
        <v>361</v>
      </c>
      <c r="D50" s="23" t="s">
        <v>350</v>
      </c>
      <c r="E50" s="18">
        <v>220</v>
      </c>
    </row>
    <row r="51" spans="1:5" s="11" customFormat="1" ht="21.75" customHeight="1">
      <c r="A51" s="27" t="s">
        <v>362</v>
      </c>
      <c r="B51" s="27" t="s">
        <v>502</v>
      </c>
      <c r="C51" s="21" t="s">
        <v>30</v>
      </c>
      <c r="D51" s="23" t="s">
        <v>350</v>
      </c>
      <c r="E51" s="18">
        <v>220</v>
      </c>
    </row>
    <row r="52" spans="1:5" s="11" customFormat="1" ht="21.75" customHeight="1">
      <c r="A52" s="27" t="s">
        <v>363</v>
      </c>
      <c r="B52" s="27" t="s">
        <v>4</v>
      </c>
      <c r="C52" s="21" t="s">
        <v>524</v>
      </c>
      <c r="D52" s="23" t="s">
        <v>350</v>
      </c>
      <c r="E52" s="18">
        <v>220</v>
      </c>
    </row>
    <row r="53" spans="1:5" s="11" customFormat="1" ht="21.75" customHeight="1">
      <c r="A53" s="27" t="s">
        <v>364</v>
      </c>
      <c r="B53" s="27" t="s">
        <v>315</v>
      </c>
      <c r="C53" s="21" t="s">
        <v>524</v>
      </c>
      <c r="D53" s="23" t="s">
        <v>350</v>
      </c>
      <c r="E53" s="18">
        <v>220</v>
      </c>
    </row>
    <row r="54" spans="1:5" s="11" customFormat="1" ht="21.75" customHeight="1">
      <c r="A54" s="27" t="s">
        <v>365</v>
      </c>
      <c r="B54" s="27" t="s">
        <v>366</v>
      </c>
      <c r="C54" s="21" t="s">
        <v>367</v>
      </c>
      <c r="D54" s="23" t="s">
        <v>350</v>
      </c>
      <c r="E54" s="18">
        <v>220</v>
      </c>
    </row>
    <row r="55" spans="1:5" s="11" customFormat="1" ht="41.25" customHeight="1">
      <c r="A55" s="27" t="s">
        <v>368</v>
      </c>
      <c r="B55" s="27" t="s">
        <v>475</v>
      </c>
      <c r="C55" s="21" t="s">
        <v>464</v>
      </c>
      <c r="D55" s="23" t="s">
        <v>350</v>
      </c>
      <c r="E55" s="18">
        <v>220</v>
      </c>
    </row>
    <row r="56" spans="1:5" s="11" customFormat="1" ht="33.75" customHeight="1">
      <c r="A56" s="27" t="s">
        <v>369</v>
      </c>
      <c r="B56" s="27" t="s">
        <v>370</v>
      </c>
      <c r="C56" s="21" t="s">
        <v>179</v>
      </c>
      <c r="D56" s="23" t="s">
        <v>350</v>
      </c>
      <c r="E56" s="18">
        <v>1220</v>
      </c>
    </row>
    <row r="57" spans="1:5" s="11" customFormat="1" ht="34.5" customHeight="1">
      <c r="A57" s="27" t="s">
        <v>371</v>
      </c>
      <c r="B57" s="27" t="s">
        <v>266</v>
      </c>
      <c r="C57" s="21" t="s">
        <v>280</v>
      </c>
      <c r="D57" s="23" t="s">
        <v>350</v>
      </c>
      <c r="E57" s="18">
        <v>1220</v>
      </c>
    </row>
    <row r="58" spans="1:5" s="11" customFormat="1" ht="30" customHeight="1">
      <c r="A58" s="27" t="s">
        <v>372</v>
      </c>
      <c r="B58" s="27" t="s">
        <v>577</v>
      </c>
      <c r="C58" s="21" t="s">
        <v>413</v>
      </c>
      <c r="D58" s="23" t="s">
        <v>350</v>
      </c>
      <c r="E58" s="18">
        <v>220</v>
      </c>
    </row>
    <row r="59" spans="1:5" s="11" customFormat="1" ht="21.75" customHeight="1">
      <c r="A59" s="27" t="s">
        <v>373</v>
      </c>
      <c r="B59" s="27" t="s">
        <v>476</v>
      </c>
      <c r="C59" s="21" t="s">
        <v>477</v>
      </c>
      <c r="D59" s="23" t="s">
        <v>350</v>
      </c>
      <c r="E59" s="18">
        <v>3220</v>
      </c>
    </row>
    <row r="60" spans="1:5" s="11" customFormat="1" ht="21.75" customHeight="1">
      <c r="A60" s="27" t="s">
        <v>374</v>
      </c>
      <c r="B60" s="27" t="s">
        <v>375</v>
      </c>
      <c r="C60" s="21" t="s">
        <v>376</v>
      </c>
      <c r="D60" s="23" t="s">
        <v>350</v>
      </c>
      <c r="E60" s="18">
        <v>4220</v>
      </c>
    </row>
    <row r="61" spans="1:5" s="11" customFormat="1" ht="36" customHeight="1">
      <c r="A61" s="27" t="s">
        <v>377</v>
      </c>
      <c r="B61" s="27" t="s">
        <v>583</v>
      </c>
      <c r="C61" s="21" t="s">
        <v>378</v>
      </c>
      <c r="D61" s="23" t="s">
        <v>350</v>
      </c>
      <c r="E61" s="18">
        <v>5220</v>
      </c>
    </row>
    <row r="62" spans="1:5" s="11" customFormat="1" ht="36.75" customHeight="1">
      <c r="A62" s="27" t="s">
        <v>379</v>
      </c>
      <c r="B62" s="27" t="s">
        <v>380</v>
      </c>
      <c r="C62" s="21" t="s">
        <v>381</v>
      </c>
      <c r="D62" s="23" t="s">
        <v>350</v>
      </c>
      <c r="E62" s="18">
        <v>4220</v>
      </c>
    </row>
    <row r="63" spans="1:5" s="11" customFormat="1" ht="33" customHeight="1">
      <c r="A63" s="27" t="s">
        <v>382</v>
      </c>
      <c r="B63" s="27" t="s">
        <v>498</v>
      </c>
      <c r="C63" s="21" t="s">
        <v>506</v>
      </c>
      <c r="D63" s="23" t="s">
        <v>350</v>
      </c>
      <c r="E63" s="18">
        <f>2640+220</f>
        <v>2860</v>
      </c>
    </row>
    <row r="64" spans="1:5" s="11" customFormat="1" ht="21.75" customHeight="1">
      <c r="A64" s="27" t="s">
        <v>383</v>
      </c>
      <c r="B64" s="27" t="s">
        <v>384</v>
      </c>
      <c r="C64" s="21" t="s">
        <v>431</v>
      </c>
      <c r="D64" s="23" t="s">
        <v>350</v>
      </c>
      <c r="E64" s="18">
        <v>1300</v>
      </c>
    </row>
    <row r="65" spans="1:5" s="11" customFormat="1" ht="21.75" customHeight="1">
      <c r="A65" s="27" t="s">
        <v>385</v>
      </c>
      <c r="B65" s="27" t="s">
        <v>386</v>
      </c>
      <c r="C65" s="21" t="s">
        <v>120</v>
      </c>
      <c r="D65" s="23" t="s">
        <v>350</v>
      </c>
      <c r="E65" s="18">
        <f>2100+220</f>
        <v>2320</v>
      </c>
    </row>
    <row r="66" spans="1:5" s="11" customFormat="1" ht="21.75" customHeight="1">
      <c r="A66" s="27" t="s">
        <v>387</v>
      </c>
      <c r="B66" s="27" t="s">
        <v>414</v>
      </c>
      <c r="C66" s="21" t="s">
        <v>327</v>
      </c>
      <c r="D66" s="23" t="s">
        <v>350</v>
      </c>
      <c r="E66" s="18">
        <v>2220</v>
      </c>
    </row>
    <row r="67" spans="1:5" s="11" customFormat="1" ht="21.75" customHeight="1">
      <c r="A67" s="27" t="s">
        <v>388</v>
      </c>
      <c r="B67" s="27" t="s">
        <v>446</v>
      </c>
      <c r="C67" s="21" t="s">
        <v>389</v>
      </c>
      <c r="D67" s="23" t="s">
        <v>350</v>
      </c>
      <c r="E67" s="18">
        <v>220</v>
      </c>
    </row>
    <row r="68" spans="1:5" s="11" customFormat="1" ht="34.5" customHeight="1">
      <c r="A68" s="27" t="s">
        <v>390</v>
      </c>
      <c r="B68" s="27" t="s">
        <v>31</v>
      </c>
      <c r="C68" s="21" t="s">
        <v>389</v>
      </c>
      <c r="D68" s="23" t="s">
        <v>350</v>
      </c>
      <c r="E68" s="18">
        <v>220</v>
      </c>
    </row>
    <row r="69" spans="1:5" s="11" customFormat="1" ht="34.5" customHeight="1">
      <c r="A69" s="27" t="s">
        <v>391</v>
      </c>
      <c r="B69" s="27" t="s">
        <v>539</v>
      </c>
      <c r="C69" s="21" t="s">
        <v>540</v>
      </c>
      <c r="D69" s="23" t="s">
        <v>394</v>
      </c>
      <c r="E69" s="18">
        <v>300</v>
      </c>
    </row>
    <row r="70" spans="1:5" s="11" customFormat="1" ht="34.5" customHeight="1">
      <c r="A70" s="27" t="s">
        <v>395</v>
      </c>
      <c r="B70" s="27" t="s">
        <v>517</v>
      </c>
      <c r="C70" s="21" t="s">
        <v>67</v>
      </c>
      <c r="D70" s="23" t="s">
        <v>396</v>
      </c>
      <c r="E70" s="18">
        <v>300</v>
      </c>
    </row>
    <row r="71" spans="1:5" s="11" customFormat="1" ht="34.5" customHeight="1">
      <c r="A71" s="27" t="s">
        <v>397</v>
      </c>
      <c r="B71" s="27" t="s">
        <v>518</v>
      </c>
      <c r="C71" s="21" t="s">
        <v>239</v>
      </c>
      <c r="D71" s="23" t="s">
        <v>396</v>
      </c>
      <c r="E71" s="18">
        <v>300</v>
      </c>
    </row>
    <row r="72" spans="1:5" s="11" customFormat="1" ht="34.5" customHeight="1">
      <c r="A72" s="27" t="s">
        <v>398</v>
      </c>
      <c r="B72" s="27" t="s">
        <v>115</v>
      </c>
      <c r="C72" s="21" t="s">
        <v>68</v>
      </c>
      <c r="D72" s="23" t="s">
        <v>396</v>
      </c>
      <c r="E72" s="18">
        <v>300</v>
      </c>
    </row>
    <row r="73" spans="1:5" s="11" customFormat="1" ht="21.75" customHeight="1">
      <c r="A73" s="13" t="s">
        <v>399</v>
      </c>
      <c r="B73" s="27" t="s">
        <v>400</v>
      </c>
      <c r="C73" s="21" t="s">
        <v>230</v>
      </c>
      <c r="D73" s="23" t="s">
        <v>396</v>
      </c>
      <c r="E73" s="18">
        <v>570</v>
      </c>
    </row>
    <row r="74" spans="1:5" s="11" customFormat="1" ht="21.75" customHeight="1">
      <c r="A74" s="27" t="s">
        <v>401</v>
      </c>
      <c r="B74" s="27" t="s">
        <v>267</v>
      </c>
      <c r="C74" s="21" t="s">
        <v>234</v>
      </c>
      <c r="D74" s="23" t="s">
        <v>396</v>
      </c>
      <c r="E74" s="18">
        <v>570</v>
      </c>
    </row>
    <row r="75" spans="1:5" s="11" customFormat="1" ht="21.75" customHeight="1">
      <c r="A75" s="27" t="s">
        <v>402</v>
      </c>
      <c r="B75" s="27" t="s">
        <v>510</v>
      </c>
      <c r="C75" s="21" t="s">
        <v>403</v>
      </c>
      <c r="D75" s="23" t="s">
        <v>396</v>
      </c>
      <c r="E75" s="18">
        <v>560</v>
      </c>
    </row>
    <row r="76" spans="1:5" s="11" customFormat="1" ht="21.75" customHeight="1">
      <c r="A76" s="27" t="s">
        <v>404</v>
      </c>
      <c r="B76" s="27" t="s">
        <v>69</v>
      </c>
      <c r="C76" s="21" t="s">
        <v>405</v>
      </c>
      <c r="D76" s="23" t="s">
        <v>396</v>
      </c>
      <c r="E76" s="18">
        <v>900</v>
      </c>
    </row>
    <row r="77" spans="1:5" s="11" customFormat="1" ht="21.75" customHeight="1">
      <c r="A77" s="27" t="s">
        <v>520</v>
      </c>
      <c r="B77" s="27" t="s">
        <v>472</v>
      </c>
      <c r="C77" s="21" t="s">
        <v>307</v>
      </c>
      <c r="D77" s="23" t="s">
        <v>521</v>
      </c>
      <c r="E77" s="18">
        <v>1920</v>
      </c>
    </row>
    <row r="78" spans="1:5" s="11" customFormat="1" ht="21.75" customHeight="1">
      <c r="A78" s="27">
        <v>881</v>
      </c>
      <c r="B78" s="27" t="s">
        <v>531</v>
      </c>
      <c r="C78" s="21" t="s">
        <v>328</v>
      </c>
      <c r="D78" s="23" t="s">
        <v>71</v>
      </c>
      <c r="E78" s="18">
        <v>520</v>
      </c>
    </row>
    <row r="79" spans="1:5" s="11" customFormat="1" ht="21.75" customHeight="1">
      <c r="A79" s="27">
        <v>880</v>
      </c>
      <c r="B79" s="27" t="s">
        <v>40</v>
      </c>
      <c r="C79" s="21" t="s">
        <v>529</v>
      </c>
      <c r="D79" s="23" t="s">
        <v>71</v>
      </c>
      <c r="E79" s="18">
        <v>1220</v>
      </c>
    </row>
    <row r="80" spans="1:5" s="11" customFormat="1" ht="21.75" customHeight="1">
      <c r="A80" s="27">
        <v>878</v>
      </c>
      <c r="B80" s="27" t="s">
        <v>37</v>
      </c>
      <c r="C80" s="21" t="s">
        <v>464</v>
      </c>
      <c r="D80" s="23" t="s">
        <v>71</v>
      </c>
      <c r="E80" s="18">
        <v>820</v>
      </c>
    </row>
    <row r="81" spans="1:5" s="11" customFormat="1" ht="21.75" customHeight="1">
      <c r="A81" s="27">
        <v>879</v>
      </c>
      <c r="B81" s="27" t="s">
        <v>219</v>
      </c>
      <c r="C81" s="21" t="s">
        <v>274</v>
      </c>
      <c r="D81" s="23" t="s">
        <v>71</v>
      </c>
      <c r="E81" s="18">
        <f>900+220</f>
        <v>1120</v>
      </c>
    </row>
    <row r="82" spans="1:5" s="11" customFormat="1" ht="21.75" customHeight="1">
      <c r="A82" s="27" t="s">
        <v>72</v>
      </c>
      <c r="B82" s="27" t="s">
        <v>434</v>
      </c>
      <c r="C82" s="21" t="s">
        <v>276</v>
      </c>
      <c r="D82" s="23" t="s">
        <v>350</v>
      </c>
      <c r="E82" s="18">
        <f>900+220</f>
        <v>1120</v>
      </c>
    </row>
    <row r="83" spans="1:5" s="11" customFormat="1" ht="21.75" customHeight="1">
      <c r="A83" s="27" t="s">
        <v>73</v>
      </c>
      <c r="B83" s="27" t="s">
        <v>432</v>
      </c>
      <c r="C83" s="21" t="s">
        <v>74</v>
      </c>
      <c r="D83" s="23" t="s">
        <v>75</v>
      </c>
      <c r="E83" s="18">
        <v>600</v>
      </c>
    </row>
    <row r="84" spans="1:5" s="11" customFormat="1" ht="21.75" customHeight="1">
      <c r="A84" s="27" t="s">
        <v>76</v>
      </c>
      <c r="B84" s="27" t="s">
        <v>77</v>
      </c>
      <c r="C84" s="21" t="s">
        <v>292</v>
      </c>
      <c r="D84" s="23" t="s">
        <v>78</v>
      </c>
      <c r="E84" s="18">
        <v>220</v>
      </c>
    </row>
    <row r="85" spans="1:5" s="11" customFormat="1" ht="21.75" customHeight="1">
      <c r="A85" s="27" t="s">
        <v>79</v>
      </c>
      <c r="B85" s="27" t="s">
        <v>80</v>
      </c>
      <c r="C85" s="21" t="s">
        <v>81</v>
      </c>
      <c r="D85" s="23" t="s">
        <v>78</v>
      </c>
      <c r="E85" s="18">
        <v>220</v>
      </c>
    </row>
    <row r="86" spans="1:5" s="11" customFormat="1" ht="21.75" customHeight="1">
      <c r="A86" s="27" t="s">
        <v>82</v>
      </c>
      <c r="B86" s="27" t="s">
        <v>83</v>
      </c>
      <c r="C86" s="21" t="s">
        <v>84</v>
      </c>
      <c r="D86" s="23" t="s">
        <v>85</v>
      </c>
      <c r="E86" s="18">
        <v>220</v>
      </c>
    </row>
    <row r="87" spans="1:5" s="11" customFormat="1" ht="21.75" customHeight="1">
      <c r="A87" s="27" t="s">
        <v>86</v>
      </c>
      <c r="B87" s="27" t="s">
        <v>87</v>
      </c>
      <c r="C87" s="21" t="s">
        <v>232</v>
      </c>
      <c r="D87" s="23" t="s">
        <v>85</v>
      </c>
      <c r="E87" s="18">
        <v>220</v>
      </c>
    </row>
    <row r="88" spans="1:5" s="11" customFormat="1" ht="21.75" customHeight="1">
      <c r="A88" s="27" t="s">
        <v>88</v>
      </c>
      <c r="B88" s="27" t="s">
        <v>89</v>
      </c>
      <c r="C88" s="21" t="s">
        <v>424</v>
      </c>
      <c r="D88" s="23" t="s">
        <v>90</v>
      </c>
      <c r="E88" s="18">
        <v>1300</v>
      </c>
    </row>
    <row r="89" spans="1:5" s="11" customFormat="1" ht="21.75" customHeight="1">
      <c r="A89" s="27" t="s">
        <v>402</v>
      </c>
      <c r="B89" s="27" t="s">
        <v>510</v>
      </c>
      <c r="C89" s="21" t="s">
        <v>403</v>
      </c>
      <c r="D89" s="23" t="s">
        <v>91</v>
      </c>
      <c r="E89" s="18">
        <v>520</v>
      </c>
    </row>
    <row r="90" spans="1:5" s="11" customFormat="1" ht="21.75" customHeight="1">
      <c r="A90" s="27" t="s">
        <v>92</v>
      </c>
      <c r="B90" s="27" t="s">
        <v>93</v>
      </c>
      <c r="C90" s="21" t="s">
        <v>30</v>
      </c>
      <c r="D90" s="23" t="s">
        <v>91</v>
      </c>
      <c r="E90" s="18">
        <v>720</v>
      </c>
    </row>
    <row r="91" spans="1:5" s="11" customFormat="1" ht="21.75" customHeight="1">
      <c r="A91" s="27" t="s">
        <v>94</v>
      </c>
      <c r="B91" s="27" t="s">
        <v>585</v>
      </c>
      <c r="C91" s="21" t="s">
        <v>544</v>
      </c>
      <c r="D91" s="23" t="s">
        <v>91</v>
      </c>
      <c r="E91" s="18">
        <v>370</v>
      </c>
    </row>
    <row r="92" spans="1:5" s="11" customFormat="1" ht="21.75" customHeight="1">
      <c r="A92" s="27" t="s">
        <v>95</v>
      </c>
      <c r="B92" s="27" t="s">
        <v>589</v>
      </c>
      <c r="C92" s="21" t="s">
        <v>464</v>
      </c>
      <c r="D92" s="23" t="s">
        <v>91</v>
      </c>
      <c r="E92" s="18">
        <v>620</v>
      </c>
    </row>
    <row r="93" spans="1:5" s="11" customFormat="1" ht="21.75" customHeight="1">
      <c r="A93" s="27" t="s">
        <v>96</v>
      </c>
      <c r="B93" s="27" t="s">
        <v>268</v>
      </c>
      <c r="C93" s="21" t="s">
        <v>231</v>
      </c>
      <c r="D93" s="23" t="s">
        <v>91</v>
      </c>
      <c r="E93" s="18">
        <v>420</v>
      </c>
    </row>
    <row r="94" spans="1:5" s="11" customFormat="1" ht="21.75" customHeight="1">
      <c r="A94" s="27" t="s">
        <v>97</v>
      </c>
      <c r="B94" s="27" t="s">
        <v>545</v>
      </c>
      <c r="C94" s="21" t="s">
        <v>546</v>
      </c>
      <c r="D94" s="23" t="s">
        <v>98</v>
      </c>
      <c r="E94" s="18">
        <v>520</v>
      </c>
    </row>
    <row r="95" spans="1:5" s="11" customFormat="1" ht="21.75" customHeight="1">
      <c r="A95" s="27" t="s">
        <v>99</v>
      </c>
      <c r="B95" s="27" t="s">
        <v>586</v>
      </c>
      <c r="C95" s="21" t="s">
        <v>226</v>
      </c>
      <c r="D95" s="23" t="s">
        <v>98</v>
      </c>
      <c r="E95" s="18">
        <v>600</v>
      </c>
    </row>
    <row r="96" spans="1:5" s="11" customFormat="1" ht="21.75" customHeight="1">
      <c r="A96" s="27" t="s">
        <v>100</v>
      </c>
      <c r="B96" s="27" t="s">
        <v>101</v>
      </c>
      <c r="C96" s="21" t="s">
        <v>102</v>
      </c>
      <c r="D96" s="23" t="s">
        <v>103</v>
      </c>
      <c r="E96" s="18">
        <v>220</v>
      </c>
    </row>
    <row r="97" spans="1:5" s="11" customFormat="1" ht="21.75" customHeight="1">
      <c r="A97" s="27" t="s">
        <v>104</v>
      </c>
      <c r="B97" s="27" t="s">
        <v>119</v>
      </c>
      <c r="C97" s="21" t="s">
        <v>512</v>
      </c>
      <c r="D97" s="23" t="s">
        <v>105</v>
      </c>
      <c r="E97" s="18">
        <v>300</v>
      </c>
    </row>
    <row r="98" spans="1:5" s="11" customFormat="1" ht="21.75" customHeight="1">
      <c r="A98" s="27" t="s">
        <v>106</v>
      </c>
      <c r="B98" s="27" t="s">
        <v>436</v>
      </c>
      <c r="C98" s="21" t="s">
        <v>208</v>
      </c>
      <c r="D98" s="23" t="s">
        <v>107</v>
      </c>
      <c r="E98" s="18">
        <v>300</v>
      </c>
    </row>
    <row r="99" spans="1:5" s="11" customFormat="1" ht="21.75" customHeight="1">
      <c r="A99" s="27" t="s">
        <v>108</v>
      </c>
      <c r="B99" s="27" t="s">
        <v>306</v>
      </c>
      <c r="C99" s="21" t="s">
        <v>35</v>
      </c>
      <c r="D99" s="23" t="s">
        <v>109</v>
      </c>
      <c r="E99" s="18">
        <v>1220</v>
      </c>
    </row>
    <row r="100" spans="1:5" s="11" customFormat="1" ht="21.75" customHeight="1">
      <c r="A100" s="27" t="s">
        <v>110</v>
      </c>
      <c r="B100" s="27" t="s">
        <v>463</v>
      </c>
      <c r="C100" s="21" t="s">
        <v>34</v>
      </c>
      <c r="D100" s="23" t="s">
        <v>111</v>
      </c>
      <c r="E100" s="18">
        <v>1820</v>
      </c>
    </row>
    <row r="101" spans="1:5" s="11" customFormat="1" ht="21.75" customHeight="1">
      <c r="A101" s="27" t="s">
        <v>112</v>
      </c>
      <c r="B101" s="27" t="s">
        <v>316</v>
      </c>
      <c r="C101" s="21" t="s">
        <v>293</v>
      </c>
      <c r="D101" s="23" t="s">
        <v>113</v>
      </c>
      <c r="E101" s="18">
        <v>1070</v>
      </c>
    </row>
    <row r="102" spans="1:5" s="11" customFormat="1" ht="21.75" customHeight="1">
      <c r="A102" s="27" t="s">
        <v>547</v>
      </c>
      <c r="B102" s="27" t="s">
        <v>548</v>
      </c>
      <c r="C102" s="21" t="s">
        <v>549</v>
      </c>
      <c r="D102" s="23" t="s">
        <v>550</v>
      </c>
      <c r="E102" s="18">
        <v>820</v>
      </c>
    </row>
    <row r="103" spans="1:5" s="11" customFormat="1" ht="21.75" customHeight="1">
      <c r="A103" s="27" t="s">
        <v>551</v>
      </c>
      <c r="B103" s="27" t="s">
        <v>462</v>
      </c>
      <c r="C103" s="21" t="s">
        <v>34</v>
      </c>
      <c r="D103" s="23" t="s">
        <v>552</v>
      </c>
      <c r="E103" s="18">
        <f>910+220</f>
        <v>1130</v>
      </c>
    </row>
    <row r="104" spans="1:5" s="11" customFormat="1" ht="21.75" customHeight="1">
      <c r="A104" s="27" t="s">
        <v>553</v>
      </c>
      <c r="B104" s="27" t="s">
        <v>470</v>
      </c>
      <c r="C104" s="21" t="s">
        <v>34</v>
      </c>
      <c r="D104" s="23" t="s">
        <v>554</v>
      </c>
      <c r="E104" s="18">
        <f>1380+220</f>
        <v>1600</v>
      </c>
    </row>
    <row r="105" spans="1:5" s="11" customFormat="1" ht="21.75" customHeight="1">
      <c r="A105" s="27" t="s">
        <v>555</v>
      </c>
      <c r="B105" s="27" t="s">
        <v>556</v>
      </c>
      <c r="C105" s="21" t="s">
        <v>327</v>
      </c>
      <c r="D105" s="23" t="s">
        <v>570</v>
      </c>
      <c r="E105" s="18">
        <v>2220</v>
      </c>
    </row>
    <row r="106" spans="1:5" s="11" customFormat="1" ht="21.75" customHeight="1">
      <c r="A106" s="27" t="s">
        <v>557</v>
      </c>
      <c r="B106" s="27" t="s">
        <v>558</v>
      </c>
      <c r="C106" s="21" t="s">
        <v>559</v>
      </c>
      <c r="D106" s="23" t="s">
        <v>560</v>
      </c>
      <c r="E106" s="18">
        <v>400</v>
      </c>
    </row>
    <row r="107" spans="1:5" s="11" customFormat="1" ht="34.5" customHeight="1">
      <c r="A107" s="27" t="s">
        <v>561</v>
      </c>
      <c r="B107" s="27" t="s">
        <v>317</v>
      </c>
      <c r="C107" s="21" t="s">
        <v>34</v>
      </c>
      <c r="D107" s="23" t="s">
        <v>562</v>
      </c>
      <c r="E107" s="18">
        <v>2220</v>
      </c>
    </row>
    <row r="108" spans="1:5" s="11" customFormat="1" ht="21.75" customHeight="1">
      <c r="A108" s="27" t="s">
        <v>563</v>
      </c>
      <c r="B108" s="27" t="s">
        <v>457</v>
      </c>
      <c r="C108" s="21" t="s">
        <v>34</v>
      </c>
      <c r="D108" s="23" t="s">
        <v>564</v>
      </c>
      <c r="E108" s="18">
        <v>2220</v>
      </c>
    </row>
    <row r="109" spans="1:5" s="11" customFormat="1" ht="21.75" customHeight="1">
      <c r="A109" s="27" t="s">
        <v>565</v>
      </c>
      <c r="B109" s="27" t="s">
        <v>458</v>
      </c>
      <c r="C109" s="21" t="s">
        <v>34</v>
      </c>
      <c r="D109" s="23" t="s">
        <v>566</v>
      </c>
      <c r="E109" s="18">
        <v>2320</v>
      </c>
    </row>
    <row r="110" spans="1:5" s="11" customFormat="1" ht="21.75" customHeight="1">
      <c r="A110" s="27" t="s">
        <v>567</v>
      </c>
      <c r="B110" s="27" t="s">
        <v>458</v>
      </c>
      <c r="C110" s="21" t="s">
        <v>34</v>
      </c>
      <c r="D110" s="23" t="s">
        <v>568</v>
      </c>
      <c r="E110" s="18">
        <v>2320</v>
      </c>
    </row>
    <row r="111" spans="1:5" s="11" customFormat="1" ht="21.75" customHeight="1">
      <c r="A111" s="30" t="s">
        <v>569</v>
      </c>
      <c r="B111" s="27" t="s">
        <v>539</v>
      </c>
      <c r="C111" s="21" t="s">
        <v>540</v>
      </c>
      <c r="D111" s="23" t="s">
        <v>560</v>
      </c>
      <c r="E111" s="18">
        <v>3300</v>
      </c>
    </row>
    <row r="112" spans="1:5" s="11" customFormat="1" ht="21.75" customHeight="1">
      <c r="A112" s="27">
        <v>1147</v>
      </c>
      <c r="B112" s="27" t="s">
        <v>420</v>
      </c>
      <c r="C112" s="21"/>
      <c r="D112" s="23" t="s">
        <v>570</v>
      </c>
      <c r="E112" s="18">
        <v>2720</v>
      </c>
    </row>
    <row r="113" spans="1:5" s="11" customFormat="1" ht="21.75" customHeight="1">
      <c r="A113" s="27">
        <v>1173</v>
      </c>
      <c r="B113" s="27" t="s">
        <v>305</v>
      </c>
      <c r="C113" s="21" t="s">
        <v>447</v>
      </c>
      <c r="D113" s="23" t="s">
        <v>125</v>
      </c>
      <c r="E113" s="18">
        <v>2200</v>
      </c>
    </row>
    <row r="114" spans="1:5" s="11" customFormat="1" ht="21.75" customHeight="1">
      <c r="A114" s="27" t="s">
        <v>126</v>
      </c>
      <c r="B114" s="27" t="s">
        <v>127</v>
      </c>
      <c r="C114" s="21" t="s">
        <v>274</v>
      </c>
      <c r="D114" s="23" t="s">
        <v>350</v>
      </c>
      <c r="E114" s="18">
        <v>2420</v>
      </c>
    </row>
    <row r="115" spans="1:5" s="11" customFormat="1" ht="21.75" customHeight="1">
      <c r="A115" s="27" t="s">
        <v>542</v>
      </c>
      <c r="B115" s="27" t="s">
        <v>294</v>
      </c>
      <c r="C115" s="21" t="s">
        <v>471</v>
      </c>
      <c r="D115" s="23" t="s">
        <v>128</v>
      </c>
      <c r="E115" s="18">
        <f>1050+300</f>
        <v>1350</v>
      </c>
    </row>
    <row r="116" spans="1:5" s="11" customFormat="1" ht="21.75" customHeight="1">
      <c r="A116" s="27" t="s">
        <v>129</v>
      </c>
      <c r="B116" s="27" t="s">
        <v>114</v>
      </c>
      <c r="C116" s="21" t="s">
        <v>467</v>
      </c>
      <c r="D116" s="23" t="s">
        <v>130</v>
      </c>
      <c r="E116" s="18">
        <v>600</v>
      </c>
    </row>
    <row r="117" spans="1:5" s="11" customFormat="1" ht="21.75" customHeight="1">
      <c r="A117" s="27">
        <v>1166</v>
      </c>
      <c r="B117" s="27" t="s">
        <v>574</v>
      </c>
      <c r="C117" s="21" t="s">
        <v>270</v>
      </c>
      <c r="D117" s="23" t="s">
        <v>131</v>
      </c>
      <c r="E117" s="18">
        <v>1120</v>
      </c>
    </row>
    <row r="118" spans="1:5" s="11" customFormat="1" ht="21.75" customHeight="1">
      <c r="A118" s="27">
        <v>1167</v>
      </c>
      <c r="B118" s="27" t="s">
        <v>132</v>
      </c>
      <c r="C118" s="21" t="s">
        <v>416</v>
      </c>
      <c r="D118" s="23" t="s">
        <v>131</v>
      </c>
      <c r="E118" s="18">
        <v>920</v>
      </c>
    </row>
    <row r="119" spans="1:5" s="11" customFormat="1" ht="21.75" customHeight="1">
      <c r="A119" s="27">
        <v>1168</v>
      </c>
      <c r="B119" s="27" t="s">
        <v>532</v>
      </c>
      <c r="C119" s="21" t="s">
        <v>145</v>
      </c>
      <c r="D119" s="23" t="s">
        <v>131</v>
      </c>
      <c r="E119" s="18">
        <v>670</v>
      </c>
    </row>
    <row r="120" spans="1:5" s="11" customFormat="1" ht="21.75" customHeight="1">
      <c r="A120" s="27">
        <v>1169</v>
      </c>
      <c r="B120" s="27" t="s">
        <v>133</v>
      </c>
      <c r="C120" s="21" t="s">
        <v>435</v>
      </c>
      <c r="D120" s="23" t="s">
        <v>131</v>
      </c>
      <c r="E120" s="18">
        <v>1070</v>
      </c>
    </row>
    <row r="121" spans="1:5" s="11" customFormat="1" ht="21.75" customHeight="1">
      <c r="A121" s="27">
        <v>1170</v>
      </c>
      <c r="B121" s="27" t="s">
        <v>134</v>
      </c>
      <c r="C121" s="21" t="s">
        <v>571</v>
      </c>
      <c r="D121" s="23" t="s">
        <v>131</v>
      </c>
      <c r="E121" s="18">
        <v>2020</v>
      </c>
    </row>
    <row r="122" spans="1:5" s="11" customFormat="1" ht="21.75" customHeight="1">
      <c r="A122" s="27">
        <v>1171</v>
      </c>
      <c r="B122" s="27" t="s">
        <v>286</v>
      </c>
      <c r="C122" s="21" t="s">
        <v>135</v>
      </c>
      <c r="D122" s="23" t="s">
        <v>131</v>
      </c>
      <c r="E122" s="18">
        <v>1020</v>
      </c>
    </row>
    <row r="123" spans="1:5" s="11" customFormat="1" ht="21.75" customHeight="1">
      <c r="A123" s="27">
        <v>1172</v>
      </c>
      <c r="B123" s="27" t="s">
        <v>323</v>
      </c>
      <c r="C123" s="21" t="s">
        <v>278</v>
      </c>
      <c r="D123" s="23" t="s">
        <v>131</v>
      </c>
      <c r="E123" s="18">
        <v>640</v>
      </c>
    </row>
    <row r="124" spans="1:5" s="11" customFormat="1" ht="21.75" customHeight="1">
      <c r="A124" s="27">
        <v>1155</v>
      </c>
      <c r="B124" s="27" t="s">
        <v>314</v>
      </c>
      <c r="C124" s="21" t="s">
        <v>271</v>
      </c>
      <c r="D124" s="23" t="s">
        <v>136</v>
      </c>
      <c r="E124" s="18">
        <v>320</v>
      </c>
    </row>
    <row r="125" spans="1:5" s="11" customFormat="1" ht="21.75" customHeight="1">
      <c r="A125" s="27">
        <v>1156</v>
      </c>
      <c r="B125" s="27" t="s">
        <v>137</v>
      </c>
      <c r="C125" s="21" t="s">
        <v>271</v>
      </c>
      <c r="D125" s="23" t="s">
        <v>136</v>
      </c>
      <c r="E125" s="18">
        <v>320</v>
      </c>
    </row>
    <row r="126" spans="1:5" s="11" customFormat="1" ht="21.75" customHeight="1">
      <c r="A126" s="27">
        <v>1157</v>
      </c>
      <c r="B126" s="27" t="s">
        <v>138</v>
      </c>
      <c r="C126" s="21" t="s">
        <v>271</v>
      </c>
      <c r="D126" s="23" t="s">
        <v>136</v>
      </c>
      <c r="E126" s="18">
        <v>320</v>
      </c>
    </row>
    <row r="127" spans="1:5" s="11" customFormat="1" ht="21.75" customHeight="1">
      <c r="A127" s="27">
        <v>1158</v>
      </c>
      <c r="B127" s="27" t="s">
        <v>220</v>
      </c>
      <c r="C127" s="21" t="s">
        <v>271</v>
      </c>
      <c r="D127" s="23" t="s">
        <v>136</v>
      </c>
      <c r="E127" s="18">
        <v>320</v>
      </c>
    </row>
    <row r="128" spans="1:5" s="11" customFormat="1" ht="21.75" customHeight="1">
      <c r="A128" s="27">
        <v>1159</v>
      </c>
      <c r="B128" s="27" t="s">
        <v>24</v>
      </c>
      <c r="C128" s="21" t="s">
        <v>271</v>
      </c>
      <c r="D128" s="23" t="s">
        <v>136</v>
      </c>
      <c r="E128" s="18">
        <v>320</v>
      </c>
    </row>
    <row r="129" spans="1:5" s="11" customFormat="1" ht="21.75" customHeight="1">
      <c r="A129" s="27">
        <v>1160</v>
      </c>
      <c r="B129" s="27" t="s">
        <v>139</v>
      </c>
      <c r="C129" s="21" t="s">
        <v>271</v>
      </c>
      <c r="D129" s="23" t="s">
        <v>136</v>
      </c>
      <c r="E129" s="18">
        <v>320</v>
      </c>
    </row>
    <row r="130" spans="1:5" s="11" customFormat="1" ht="21.75" customHeight="1">
      <c r="A130" s="27">
        <v>1161</v>
      </c>
      <c r="B130" s="27" t="s">
        <v>140</v>
      </c>
      <c r="C130" s="21" t="s">
        <v>271</v>
      </c>
      <c r="D130" s="23" t="s">
        <v>136</v>
      </c>
      <c r="E130" s="18">
        <v>320</v>
      </c>
    </row>
    <row r="131" spans="1:5" s="11" customFormat="1" ht="21.75" customHeight="1">
      <c r="A131" s="27">
        <v>1162</v>
      </c>
      <c r="B131" s="27" t="s">
        <v>141</v>
      </c>
      <c r="C131" s="21" t="s">
        <v>274</v>
      </c>
      <c r="D131" s="23" t="s">
        <v>136</v>
      </c>
      <c r="E131" s="18">
        <v>320</v>
      </c>
    </row>
    <row r="132" spans="1:5" s="11" customFormat="1" ht="21.75" customHeight="1">
      <c r="A132" s="27">
        <v>1163</v>
      </c>
      <c r="B132" s="27" t="s">
        <v>527</v>
      </c>
      <c r="C132" s="21" t="s">
        <v>274</v>
      </c>
      <c r="D132" s="23" t="s">
        <v>136</v>
      </c>
      <c r="E132" s="18">
        <v>320</v>
      </c>
    </row>
    <row r="133" spans="1:5" s="11" customFormat="1" ht="21.75" customHeight="1">
      <c r="A133" s="27">
        <v>1164</v>
      </c>
      <c r="B133" s="27" t="s">
        <v>409</v>
      </c>
      <c r="C133" s="21" t="s">
        <v>274</v>
      </c>
      <c r="D133" s="23" t="s">
        <v>136</v>
      </c>
      <c r="E133" s="18">
        <v>320</v>
      </c>
    </row>
    <row r="134" spans="1:5" s="11" customFormat="1" ht="21.75" customHeight="1">
      <c r="A134" s="27">
        <v>1165</v>
      </c>
      <c r="B134" s="27" t="s">
        <v>142</v>
      </c>
      <c r="C134" s="21" t="s">
        <v>274</v>
      </c>
      <c r="D134" s="23" t="s">
        <v>136</v>
      </c>
      <c r="E134" s="18">
        <v>320</v>
      </c>
    </row>
    <row r="135" spans="1:5" s="11" customFormat="1" ht="21.75" customHeight="1">
      <c r="A135" s="27" t="s">
        <v>543</v>
      </c>
      <c r="B135" s="27" t="s">
        <v>32</v>
      </c>
      <c r="C135" s="21" t="s">
        <v>393</v>
      </c>
      <c r="D135" s="23" t="s">
        <v>579</v>
      </c>
      <c r="E135" s="18">
        <v>3400</v>
      </c>
    </row>
    <row r="136" spans="1:5" s="11" customFormat="1" ht="21.75" customHeight="1">
      <c r="A136" s="27" t="s">
        <v>129</v>
      </c>
      <c r="B136" s="27" t="s">
        <v>114</v>
      </c>
      <c r="C136" s="21" t="s">
        <v>580</v>
      </c>
      <c r="D136" s="23" t="s">
        <v>581</v>
      </c>
      <c r="E136" s="18">
        <v>900</v>
      </c>
    </row>
    <row r="137" spans="1:5" s="11" customFormat="1" ht="35.25" customHeight="1">
      <c r="A137" s="27">
        <v>1174</v>
      </c>
      <c r="B137" s="27" t="s">
        <v>437</v>
      </c>
      <c r="C137" s="21" t="s">
        <v>53</v>
      </c>
      <c r="D137" s="23" t="s">
        <v>582</v>
      </c>
      <c r="E137" s="18">
        <v>1200</v>
      </c>
    </row>
    <row r="138" spans="1:5" s="11" customFormat="1" ht="21.75" customHeight="1">
      <c r="A138" s="27">
        <v>1175</v>
      </c>
      <c r="B138" s="27" t="s">
        <v>418</v>
      </c>
      <c r="C138" s="21" t="s">
        <v>423</v>
      </c>
      <c r="D138" s="23" t="s">
        <v>582</v>
      </c>
      <c r="E138" s="18">
        <v>780</v>
      </c>
    </row>
    <row r="139" spans="1:5" s="11" customFormat="1" ht="21.75" customHeight="1">
      <c r="A139" s="27">
        <v>1176</v>
      </c>
      <c r="B139" s="27" t="s">
        <v>62</v>
      </c>
      <c r="C139" s="21" t="s">
        <v>460</v>
      </c>
      <c r="D139" s="23" t="s">
        <v>582</v>
      </c>
      <c r="E139" s="18">
        <v>600</v>
      </c>
    </row>
    <row r="140" spans="1:5" s="11" customFormat="1" ht="21.75" customHeight="1">
      <c r="A140" s="27">
        <v>1177</v>
      </c>
      <c r="B140" s="27" t="s">
        <v>63</v>
      </c>
      <c r="C140" s="21" t="s">
        <v>64</v>
      </c>
      <c r="D140" s="23" t="s">
        <v>582</v>
      </c>
      <c r="E140" s="18">
        <v>750</v>
      </c>
    </row>
    <row r="141" spans="1:5" s="11" customFormat="1" ht="21.75" customHeight="1">
      <c r="A141" s="27">
        <v>1178</v>
      </c>
      <c r="B141" s="27" t="s">
        <v>421</v>
      </c>
      <c r="C141" s="21" t="s">
        <v>427</v>
      </c>
      <c r="D141" s="23" t="s">
        <v>582</v>
      </c>
      <c r="E141" s="18">
        <v>1150</v>
      </c>
    </row>
    <row r="142" spans="1:5" s="11" customFormat="1" ht="21.75" customHeight="1">
      <c r="A142" s="27">
        <v>1186</v>
      </c>
      <c r="B142" s="27" t="s">
        <v>65</v>
      </c>
      <c r="C142" s="21" t="s">
        <v>66</v>
      </c>
      <c r="D142" s="23" t="s">
        <v>582</v>
      </c>
      <c r="E142" s="18">
        <v>700</v>
      </c>
    </row>
    <row r="143" spans="1:5" s="11" customFormat="1" ht="21.75" customHeight="1">
      <c r="A143" s="27">
        <v>1187</v>
      </c>
      <c r="B143" s="27" t="s">
        <v>281</v>
      </c>
      <c r="C143" s="21" t="s">
        <v>422</v>
      </c>
      <c r="D143" s="23" t="s">
        <v>582</v>
      </c>
      <c r="E143" s="18">
        <v>900</v>
      </c>
    </row>
    <row r="144" spans="1:5" s="11" customFormat="1" ht="36" customHeight="1">
      <c r="A144" s="27">
        <v>1188</v>
      </c>
      <c r="B144" s="27" t="s">
        <v>420</v>
      </c>
      <c r="C144" s="21" t="s">
        <v>425</v>
      </c>
      <c r="D144" s="23" t="s">
        <v>582</v>
      </c>
      <c r="E144" s="18">
        <v>1300</v>
      </c>
    </row>
    <row r="145" spans="1:5" s="11" customFormat="1" ht="33.75" customHeight="1">
      <c r="A145" s="27">
        <v>1189</v>
      </c>
      <c r="B145" s="27" t="s">
        <v>57</v>
      </c>
      <c r="C145" s="21" t="s">
        <v>461</v>
      </c>
      <c r="D145" s="23" t="s">
        <v>582</v>
      </c>
      <c r="E145" s="18">
        <v>680</v>
      </c>
    </row>
    <row r="146" spans="1:5" s="11" customFormat="1" ht="32.25" customHeight="1">
      <c r="A146" s="27">
        <v>1190</v>
      </c>
      <c r="B146" s="27" t="s">
        <v>576</v>
      </c>
      <c r="C146" s="21" t="s">
        <v>514</v>
      </c>
      <c r="D146" s="23" t="s">
        <v>582</v>
      </c>
      <c r="E146" s="18">
        <v>1000</v>
      </c>
    </row>
    <row r="147" spans="1:5" s="11" customFormat="1" ht="34.5" customHeight="1">
      <c r="A147" s="27">
        <v>1191</v>
      </c>
      <c r="B147" s="27" t="s">
        <v>590</v>
      </c>
      <c r="C147" s="21" t="s">
        <v>516</v>
      </c>
      <c r="D147" s="23" t="s">
        <v>582</v>
      </c>
      <c r="E147" s="18">
        <v>750</v>
      </c>
    </row>
    <row r="148" spans="1:5" s="11" customFormat="1" ht="34.5" customHeight="1">
      <c r="A148" s="27">
        <v>1192</v>
      </c>
      <c r="B148" s="27" t="s">
        <v>59</v>
      </c>
      <c r="C148" s="21" t="s">
        <v>60</v>
      </c>
      <c r="D148" s="23" t="s">
        <v>582</v>
      </c>
      <c r="E148" s="18">
        <v>1080</v>
      </c>
    </row>
    <row r="149" spans="1:5" s="11" customFormat="1" ht="35.25" customHeight="1">
      <c r="A149" s="27">
        <v>1193</v>
      </c>
      <c r="B149" s="27" t="s">
        <v>58</v>
      </c>
      <c r="C149" s="21" t="s">
        <v>61</v>
      </c>
      <c r="D149" s="23" t="s">
        <v>582</v>
      </c>
      <c r="E149" s="18">
        <v>1750</v>
      </c>
    </row>
    <row r="150" spans="1:5" s="11" customFormat="1" ht="21.75" customHeight="1">
      <c r="A150" s="27">
        <v>1194</v>
      </c>
      <c r="B150" s="27" t="s">
        <v>415</v>
      </c>
      <c r="C150" s="21" t="s">
        <v>515</v>
      </c>
      <c r="D150" s="23" t="s">
        <v>582</v>
      </c>
      <c r="E150" s="18">
        <v>1750</v>
      </c>
    </row>
    <row r="151" spans="1:5" s="11" customFormat="1" ht="21.75" customHeight="1">
      <c r="A151" s="27" t="s">
        <v>22</v>
      </c>
      <c r="B151" s="27" t="s">
        <v>494</v>
      </c>
      <c r="C151" s="21" t="s">
        <v>471</v>
      </c>
      <c r="D151" s="23" t="s">
        <v>147</v>
      </c>
      <c r="E151" s="18">
        <v>300</v>
      </c>
    </row>
    <row r="152" spans="1:5" s="11" customFormat="1" ht="21.75" customHeight="1">
      <c r="A152" s="27" t="s">
        <v>148</v>
      </c>
      <c r="B152" s="27" t="s">
        <v>463</v>
      </c>
      <c r="C152" s="21" t="s">
        <v>34</v>
      </c>
      <c r="D152" s="23" t="s">
        <v>149</v>
      </c>
      <c r="E152" s="18">
        <v>220</v>
      </c>
    </row>
    <row r="153" spans="1:5" s="11" customFormat="1" ht="21.75" customHeight="1">
      <c r="A153" s="27" t="s">
        <v>150</v>
      </c>
      <c r="B153" s="27" t="s">
        <v>316</v>
      </c>
      <c r="C153" s="21" t="s">
        <v>34</v>
      </c>
      <c r="D153" s="23" t="s">
        <v>149</v>
      </c>
      <c r="E153" s="18">
        <f>2240+220</f>
        <v>2460</v>
      </c>
    </row>
    <row r="154" spans="1:5" s="11" customFormat="1" ht="21.75" customHeight="1">
      <c r="A154" s="27" t="s">
        <v>151</v>
      </c>
      <c r="B154" s="27" t="s">
        <v>29</v>
      </c>
      <c r="C154" s="21" t="s">
        <v>478</v>
      </c>
      <c r="D154" s="23" t="s">
        <v>152</v>
      </c>
      <c r="E154" s="18">
        <v>2300</v>
      </c>
    </row>
    <row r="155" spans="1:5" s="11" customFormat="1" ht="21.75" customHeight="1">
      <c r="A155" s="27" t="s">
        <v>153</v>
      </c>
      <c r="B155" s="27" t="s">
        <v>458</v>
      </c>
      <c r="C155" s="21" t="s">
        <v>34</v>
      </c>
      <c r="D155" s="23" t="s">
        <v>154</v>
      </c>
      <c r="E155" s="18">
        <f>1630+220</f>
        <v>1850</v>
      </c>
    </row>
    <row r="156" spans="1:5" s="11" customFormat="1" ht="21.75" customHeight="1">
      <c r="A156" s="27" t="s">
        <v>155</v>
      </c>
      <c r="B156" s="27" t="s">
        <v>306</v>
      </c>
      <c r="C156" s="21" t="s">
        <v>224</v>
      </c>
      <c r="D156" s="23" t="s">
        <v>156</v>
      </c>
      <c r="E156" s="18">
        <v>1520</v>
      </c>
    </row>
    <row r="157" spans="1:5" s="11" customFormat="1" ht="21.75" customHeight="1">
      <c r="A157" s="27" t="s">
        <v>157</v>
      </c>
      <c r="B157" s="27" t="s">
        <v>158</v>
      </c>
      <c r="C157" s="21" t="s">
        <v>159</v>
      </c>
      <c r="D157" s="23" t="s">
        <v>160</v>
      </c>
      <c r="E157" s="18">
        <v>720</v>
      </c>
    </row>
    <row r="158" spans="1:5" s="11" customFormat="1" ht="21.75" customHeight="1">
      <c r="A158" s="27" t="s">
        <v>161</v>
      </c>
      <c r="B158" s="27" t="s">
        <v>33</v>
      </c>
      <c r="C158" s="21" t="s">
        <v>478</v>
      </c>
      <c r="D158" s="23" t="s">
        <v>162</v>
      </c>
      <c r="E158" s="18">
        <f>3900+300</f>
        <v>4200</v>
      </c>
    </row>
    <row r="159" spans="1:5" s="11" customFormat="1" ht="21.75" customHeight="1">
      <c r="A159" s="27" t="s">
        <v>163</v>
      </c>
      <c r="B159" s="27" t="s">
        <v>164</v>
      </c>
      <c r="C159" s="21" t="s">
        <v>456</v>
      </c>
      <c r="D159" s="23" t="s">
        <v>162</v>
      </c>
      <c r="E159" s="18">
        <v>220</v>
      </c>
    </row>
    <row r="160" spans="1:5" s="11" customFormat="1" ht="21.75" customHeight="1">
      <c r="A160" s="27">
        <v>885</v>
      </c>
      <c r="B160" s="27" t="s">
        <v>531</v>
      </c>
      <c r="C160" s="21" t="s">
        <v>328</v>
      </c>
      <c r="D160" s="23" t="s">
        <v>165</v>
      </c>
      <c r="E160" s="18">
        <v>520</v>
      </c>
    </row>
    <row r="161" spans="1:5" s="11" customFormat="1" ht="21.75" customHeight="1">
      <c r="A161" s="27">
        <v>884</v>
      </c>
      <c r="B161" s="27" t="s">
        <v>40</v>
      </c>
      <c r="C161" s="21" t="s">
        <v>529</v>
      </c>
      <c r="D161" s="23" t="s">
        <v>165</v>
      </c>
      <c r="E161" s="18">
        <v>1220</v>
      </c>
    </row>
    <row r="162" spans="1:5" s="11" customFormat="1" ht="21.75" customHeight="1">
      <c r="A162" s="27">
        <v>883</v>
      </c>
      <c r="B162" s="27" t="s">
        <v>219</v>
      </c>
      <c r="C162" s="21" t="s">
        <v>274</v>
      </c>
      <c r="D162" s="23" t="s">
        <v>165</v>
      </c>
      <c r="E162" s="18">
        <f>900+220</f>
        <v>1120</v>
      </c>
    </row>
    <row r="163" spans="1:5" s="11" customFormat="1" ht="21.75" customHeight="1">
      <c r="A163" s="27">
        <v>882</v>
      </c>
      <c r="B163" s="27" t="s">
        <v>37</v>
      </c>
      <c r="C163" s="21" t="s">
        <v>464</v>
      </c>
      <c r="D163" s="23" t="s">
        <v>165</v>
      </c>
      <c r="E163" s="18">
        <v>820</v>
      </c>
    </row>
    <row r="164" spans="1:5" s="11" customFormat="1" ht="21.75" customHeight="1">
      <c r="A164" s="27" t="s">
        <v>166</v>
      </c>
      <c r="B164" s="27" t="s">
        <v>119</v>
      </c>
      <c r="C164" s="21" t="s">
        <v>512</v>
      </c>
      <c r="D164" s="23" t="s">
        <v>167</v>
      </c>
      <c r="E164" s="18"/>
    </row>
    <row r="165" spans="1:5" s="11" customFormat="1" ht="21.75" customHeight="1">
      <c r="A165" s="27" t="s">
        <v>168</v>
      </c>
      <c r="B165" s="27" t="s">
        <v>317</v>
      </c>
      <c r="C165" s="21" t="s">
        <v>34</v>
      </c>
      <c r="D165" s="23" t="s">
        <v>169</v>
      </c>
      <c r="E165" s="18">
        <v>2220</v>
      </c>
    </row>
    <row r="166" spans="1:5" s="11" customFormat="1" ht="21.75" customHeight="1">
      <c r="A166" s="27" t="s">
        <v>170</v>
      </c>
      <c r="B166" s="27" t="s">
        <v>180</v>
      </c>
      <c r="C166" s="21" t="s">
        <v>509</v>
      </c>
      <c r="D166" s="23" t="s">
        <v>171</v>
      </c>
      <c r="E166" s="18">
        <v>220</v>
      </c>
    </row>
    <row r="167" spans="1:5" s="11" customFormat="1" ht="21.75" customHeight="1">
      <c r="A167" s="27" t="s">
        <v>172</v>
      </c>
      <c r="B167" s="27" t="s">
        <v>312</v>
      </c>
      <c r="C167" s="21" t="s">
        <v>26</v>
      </c>
      <c r="D167" s="23" t="s">
        <v>171</v>
      </c>
      <c r="E167" s="18">
        <v>1120</v>
      </c>
    </row>
    <row r="168" spans="1:5" s="11" customFormat="1" ht="21.75" customHeight="1">
      <c r="A168" s="27" t="s">
        <v>173</v>
      </c>
      <c r="B168" s="27" t="s">
        <v>503</v>
      </c>
      <c r="C168" s="21" t="s">
        <v>504</v>
      </c>
      <c r="D168" s="23" t="s">
        <v>171</v>
      </c>
      <c r="E168" s="18">
        <v>220</v>
      </c>
    </row>
    <row r="169" spans="1:5" s="11" customFormat="1" ht="21.75" customHeight="1">
      <c r="A169" s="27">
        <v>1195</v>
      </c>
      <c r="B169" s="27" t="s">
        <v>420</v>
      </c>
      <c r="C169" s="21" t="s">
        <v>425</v>
      </c>
      <c r="D169" s="23" t="s">
        <v>174</v>
      </c>
      <c r="E169" s="18">
        <v>2720</v>
      </c>
    </row>
    <row r="170" spans="1:5" s="11" customFormat="1" ht="34.5" customHeight="1">
      <c r="A170" s="27">
        <v>1196</v>
      </c>
      <c r="B170" s="27" t="s">
        <v>556</v>
      </c>
      <c r="C170" s="21" t="s">
        <v>327</v>
      </c>
      <c r="D170" s="23" t="s">
        <v>174</v>
      </c>
      <c r="E170" s="18">
        <v>2220</v>
      </c>
    </row>
    <row r="171" spans="1:5" s="11" customFormat="1" ht="21.75" customHeight="1">
      <c r="A171" s="27">
        <v>1149</v>
      </c>
      <c r="B171" s="27" t="s">
        <v>295</v>
      </c>
      <c r="C171" s="21" t="s">
        <v>175</v>
      </c>
      <c r="D171" s="23" t="s">
        <v>176</v>
      </c>
      <c r="E171" s="18">
        <v>2220</v>
      </c>
    </row>
    <row r="172" spans="1:5" s="11" customFormat="1" ht="21.75" customHeight="1">
      <c r="A172" s="27">
        <v>1150</v>
      </c>
      <c r="B172" s="27" t="s">
        <v>296</v>
      </c>
      <c r="C172" s="21" t="s">
        <v>175</v>
      </c>
      <c r="D172" s="23" t="s">
        <v>176</v>
      </c>
      <c r="E172" s="18">
        <v>220</v>
      </c>
    </row>
    <row r="173" spans="1:5" s="11" customFormat="1" ht="21.75" customHeight="1">
      <c r="A173" s="27">
        <v>1151</v>
      </c>
      <c r="B173" s="27" t="s">
        <v>295</v>
      </c>
      <c r="C173" s="21" t="s">
        <v>175</v>
      </c>
      <c r="D173" s="23" t="s">
        <v>177</v>
      </c>
      <c r="E173" s="18">
        <v>220</v>
      </c>
    </row>
    <row r="174" spans="1:5" s="11" customFormat="1" ht="21.75" customHeight="1">
      <c r="A174" s="27">
        <v>1152</v>
      </c>
      <c r="B174" s="27" t="s">
        <v>296</v>
      </c>
      <c r="C174" s="21" t="s">
        <v>175</v>
      </c>
      <c r="D174" s="23" t="s">
        <v>177</v>
      </c>
      <c r="E174" s="18">
        <v>220</v>
      </c>
    </row>
    <row r="175" spans="1:5" s="11" customFormat="1" ht="35.25" customHeight="1">
      <c r="A175" s="27">
        <v>1153</v>
      </c>
      <c r="B175" s="27" t="s">
        <v>295</v>
      </c>
      <c r="C175" s="21" t="s">
        <v>175</v>
      </c>
      <c r="D175" s="23" t="s">
        <v>178</v>
      </c>
      <c r="E175" s="18">
        <v>2220</v>
      </c>
    </row>
    <row r="176" spans="1:5" s="11" customFormat="1" ht="21.75" customHeight="1">
      <c r="A176" s="27">
        <v>1154</v>
      </c>
      <c r="B176" s="27" t="s">
        <v>296</v>
      </c>
      <c r="C176" s="21" t="s">
        <v>175</v>
      </c>
      <c r="D176" s="23" t="s">
        <v>178</v>
      </c>
      <c r="E176" s="18">
        <v>220</v>
      </c>
    </row>
    <row r="177" spans="1:5" s="11" customFormat="1" ht="21.75" customHeight="1">
      <c r="A177" s="27" t="s">
        <v>595</v>
      </c>
      <c r="B177" s="27" t="s">
        <v>445</v>
      </c>
      <c r="C177" s="21" t="s">
        <v>392</v>
      </c>
      <c r="D177" s="20" t="s">
        <v>596</v>
      </c>
      <c r="E177" s="18">
        <f>644+400</f>
        <v>1044</v>
      </c>
    </row>
    <row r="178" spans="1:5" s="11" customFormat="1" ht="21.75" customHeight="1">
      <c r="A178" s="27" t="s">
        <v>597</v>
      </c>
      <c r="B178" s="27" t="s">
        <v>407</v>
      </c>
      <c r="C178" s="21" t="s">
        <v>442</v>
      </c>
      <c r="D178" s="20" t="s">
        <v>598</v>
      </c>
      <c r="E178" s="18">
        <v>220</v>
      </c>
    </row>
    <row r="179" spans="1:5" s="11" customFormat="1" ht="21.75" customHeight="1">
      <c r="A179" s="27" t="s">
        <v>599</v>
      </c>
      <c r="B179" s="27" t="s">
        <v>458</v>
      </c>
      <c r="C179" s="21" t="s">
        <v>34</v>
      </c>
      <c r="D179" s="20" t="s">
        <v>600</v>
      </c>
      <c r="E179" s="18">
        <v>1260</v>
      </c>
    </row>
    <row r="180" spans="1:5" s="11" customFormat="1" ht="21.75" customHeight="1">
      <c r="A180" s="27" t="s">
        <v>601</v>
      </c>
      <c r="B180" s="27" t="s">
        <v>602</v>
      </c>
      <c r="C180" s="21" t="s">
        <v>603</v>
      </c>
      <c r="D180" s="20" t="s">
        <v>604</v>
      </c>
      <c r="E180" s="18">
        <v>520</v>
      </c>
    </row>
    <row r="181" spans="1:5" s="11" customFormat="1" ht="21.75" customHeight="1">
      <c r="A181" s="27" t="s">
        <v>605</v>
      </c>
      <c r="B181" s="27" t="s">
        <v>316</v>
      </c>
      <c r="C181" s="21" t="s">
        <v>34</v>
      </c>
      <c r="D181" s="20" t="s">
        <v>606</v>
      </c>
      <c r="E181" s="18">
        <v>220</v>
      </c>
    </row>
    <row r="182" spans="1:5" s="11" customFormat="1" ht="21.75" customHeight="1">
      <c r="A182" s="27" t="s">
        <v>607</v>
      </c>
      <c r="B182" s="27" t="s">
        <v>522</v>
      </c>
      <c r="C182" s="21" t="s">
        <v>34</v>
      </c>
      <c r="D182" s="20" t="s">
        <v>606</v>
      </c>
      <c r="E182" s="18">
        <v>1050</v>
      </c>
    </row>
    <row r="183" spans="1:5" s="11" customFormat="1" ht="21.75" customHeight="1">
      <c r="A183" s="27" t="s">
        <v>608</v>
      </c>
      <c r="B183" s="27" t="s">
        <v>503</v>
      </c>
      <c r="C183" s="21" t="s">
        <v>504</v>
      </c>
      <c r="D183" s="20" t="s">
        <v>609</v>
      </c>
      <c r="E183" s="18">
        <v>220</v>
      </c>
    </row>
    <row r="184" spans="1:5" s="11" customFormat="1" ht="21.75" customHeight="1">
      <c r="A184" s="27" t="s">
        <v>610</v>
      </c>
      <c r="B184" s="27" t="s">
        <v>312</v>
      </c>
      <c r="C184" s="21" t="s">
        <v>26</v>
      </c>
      <c r="D184" s="20" t="s">
        <v>609</v>
      </c>
      <c r="E184" s="18">
        <v>640</v>
      </c>
    </row>
    <row r="185" spans="1:5" s="11" customFormat="1" ht="21.75" customHeight="1">
      <c r="A185" s="27" t="s">
        <v>611</v>
      </c>
      <c r="B185" s="27" t="s">
        <v>612</v>
      </c>
      <c r="C185" s="21" t="s">
        <v>471</v>
      </c>
      <c r="D185" s="20" t="s">
        <v>613</v>
      </c>
      <c r="E185" s="18">
        <v>300</v>
      </c>
    </row>
    <row r="186" spans="1:5" s="11" customFormat="1" ht="34.5" customHeight="1">
      <c r="A186" s="27" t="s">
        <v>614</v>
      </c>
      <c r="B186" s="27" t="s">
        <v>615</v>
      </c>
      <c r="C186" s="21" t="s">
        <v>616</v>
      </c>
      <c r="D186" s="20" t="s">
        <v>613</v>
      </c>
      <c r="E186" s="18">
        <v>220</v>
      </c>
    </row>
    <row r="187" spans="1:5" s="11" customFormat="1" ht="37.5" customHeight="1">
      <c r="A187" s="27" t="s">
        <v>617</v>
      </c>
      <c r="B187" s="27" t="s">
        <v>618</v>
      </c>
      <c r="C187" s="21" t="s">
        <v>55</v>
      </c>
      <c r="D187" s="20" t="s">
        <v>613</v>
      </c>
      <c r="E187" s="18">
        <v>300</v>
      </c>
    </row>
    <row r="188" spans="1:5" s="11" customFormat="1" ht="21.75" customHeight="1">
      <c r="A188" s="27" t="s">
        <v>619</v>
      </c>
      <c r="B188" s="27" t="s">
        <v>620</v>
      </c>
      <c r="C188" s="21" t="s">
        <v>55</v>
      </c>
      <c r="D188" s="20" t="s">
        <v>613</v>
      </c>
      <c r="E188" s="18">
        <v>300</v>
      </c>
    </row>
    <row r="189" spans="1:5" s="11" customFormat="1" ht="21.75" customHeight="1">
      <c r="A189" s="27" t="s">
        <v>621</v>
      </c>
      <c r="B189" s="27" t="s">
        <v>503</v>
      </c>
      <c r="C189" s="21" t="s">
        <v>504</v>
      </c>
      <c r="D189" s="20" t="s">
        <v>330</v>
      </c>
      <c r="E189" s="18">
        <v>220</v>
      </c>
    </row>
    <row r="190" spans="1:5" s="11" customFormat="1" ht="21.75" customHeight="1">
      <c r="A190" s="27" t="s">
        <v>331</v>
      </c>
      <c r="B190" s="27" t="s">
        <v>507</v>
      </c>
      <c r="C190" s="21" t="s">
        <v>508</v>
      </c>
      <c r="D190" s="20" t="s">
        <v>330</v>
      </c>
      <c r="E190" s="18">
        <v>220</v>
      </c>
    </row>
    <row r="191" spans="1:5" s="11" customFormat="1" ht="21.75" customHeight="1">
      <c r="A191" s="27" t="s">
        <v>332</v>
      </c>
      <c r="B191" s="27" t="s">
        <v>209</v>
      </c>
      <c r="C191" s="21" t="s">
        <v>225</v>
      </c>
      <c r="D191" s="20" t="s">
        <v>330</v>
      </c>
      <c r="E191" s="18">
        <v>220</v>
      </c>
    </row>
    <row r="192" spans="1:5" s="11" customFormat="1" ht="33" customHeight="1">
      <c r="A192" s="27" t="s">
        <v>333</v>
      </c>
      <c r="B192" s="27" t="s">
        <v>329</v>
      </c>
      <c r="C192" s="21" t="s">
        <v>225</v>
      </c>
      <c r="D192" s="20" t="s">
        <v>330</v>
      </c>
      <c r="E192" s="18">
        <v>220</v>
      </c>
    </row>
    <row r="193" spans="1:5" s="11" customFormat="1" ht="33.75" customHeight="1">
      <c r="A193" s="27" t="s">
        <v>334</v>
      </c>
      <c r="B193" s="27" t="s">
        <v>312</v>
      </c>
      <c r="C193" s="21" t="s">
        <v>26</v>
      </c>
      <c r="D193" s="20" t="s">
        <v>330</v>
      </c>
      <c r="E193" s="18">
        <v>220</v>
      </c>
    </row>
    <row r="194" spans="1:5" s="11" customFormat="1" ht="33" customHeight="1">
      <c r="A194" s="27" t="s">
        <v>335</v>
      </c>
      <c r="B194" s="27" t="s">
        <v>417</v>
      </c>
      <c r="C194" s="21" t="s">
        <v>504</v>
      </c>
      <c r="D194" s="20" t="s">
        <v>330</v>
      </c>
      <c r="E194" s="18">
        <v>220</v>
      </c>
    </row>
    <row r="195" spans="1:5" s="11" customFormat="1" ht="35.25" customHeight="1">
      <c r="A195" s="27" t="s">
        <v>336</v>
      </c>
      <c r="B195" s="27" t="s">
        <v>498</v>
      </c>
      <c r="C195" s="21" t="s">
        <v>504</v>
      </c>
      <c r="D195" s="20" t="s">
        <v>330</v>
      </c>
      <c r="E195" s="18">
        <v>220</v>
      </c>
    </row>
    <row r="196" spans="1:5" s="11" customFormat="1" ht="34.5" customHeight="1">
      <c r="A196" s="27" t="s">
        <v>337</v>
      </c>
      <c r="B196" s="27" t="s">
        <v>23</v>
      </c>
      <c r="C196" s="21" t="s">
        <v>338</v>
      </c>
      <c r="D196" s="20" t="s">
        <v>330</v>
      </c>
      <c r="E196" s="18">
        <v>220</v>
      </c>
    </row>
    <row r="197" spans="1:5" s="11" customFormat="1" ht="34.5" customHeight="1">
      <c r="A197" s="27">
        <v>27</v>
      </c>
      <c r="B197" s="27" t="s">
        <v>465</v>
      </c>
      <c r="C197" s="21" t="s">
        <v>466</v>
      </c>
      <c r="D197" s="20" t="s">
        <v>339</v>
      </c>
      <c r="E197" s="18">
        <v>400</v>
      </c>
    </row>
    <row r="198" spans="1:5" s="11" customFormat="1" ht="35.25" customHeight="1">
      <c r="A198" s="27" t="s">
        <v>340</v>
      </c>
      <c r="B198" s="27" t="s">
        <v>51</v>
      </c>
      <c r="C198" s="21" t="s">
        <v>341</v>
      </c>
      <c r="D198" s="20" t="s">
        <v>604</v>
      </c>
      <c r="E198" s="18">
        <v>420</v>
      </c>
    </row>
    <row r="199" spans="1:5" s="11" customFormat="1" ht="32.25" customHeight="1">
      <c r="A199" s="27" t="s">
        <v>342</v>
      </c>
      <c r="B199" s="27" t="s">
        <v>49</v>
      </c>
      <c r="C199" s="21" t="s">
        <v>50</v>
      </c>
      <c r="D199" s="20" t="s">
        <v>604</v>
      </c>
      <c r="E199" s="18">
        <v>370</v>
      </c>
    </row>
    <row r="200" spans="1:5" s="11" customFormat="1" ht="31.5" customHeight="1">
      <c r="A200" s="27" t="s">
        <v>343</v>
      </c>
      <c r="B200" s="27" t="s">
        <v>296</v>
      </c>
      <c r="C200" s="21" t="s">
        <v>124</v>
      </c>
      <c r="D200" s="20" t="s">
        <v>344</v>
      </c>
      <c r="E200" s="18">
        <v>220</v>
      </c>
    </row>
    <row r="201" spans="1:5" s="11" customFormat="1" ht="34.5" customHeight="1">
      <c r="A201" s="27" t="s">
        <v>345</v>
      </c>
      <c r="B201" s="27" t="s">
        <v>556</v>
      </c>
      <c r="C201" s="21" t="s">
        <v>327</v>
      </c>
      <c r="D201" s="20" t="s">
        <v>174</v>
      </c>
      <c r="E201" s="18">
        <v>2220</v>
      </c>
    </row>
    <row r="202" spans="1:5" s="11" customFormat="1" ht="33" customHeight="1">
      <c r="A202" s="27" t="s">
        <v>346</v>
      </c>
      <c r="B202" s="27" t="s">
        <v>347</v>
      </c>
      <c r="C202" s="21" t="s">
        <v>348</v>
      </c>
      <c r="D202" s="20" t="s">
        <v>604</v>
      </c>
      <c r="E202" s="18">
        <v>220</v>
      </c>
    </row>
    <row r="203" spans="1:5" s="11" customFormat="1" ht="34.5" customHeight="1">
      <c r="A203" s="27" t="s">
        <v>349</v>
      </c>
      <c r="B203" s="27" t="s">
        <v>41</v>
      </c>
      <c r="C203" s="21" t="s">
        <v>43</v>
      </c>
      <c r="D203" s="20" t="s">
        <v>604</v>
      </c>
      <c r="E203" s="18">
        <v>220</v>
      </c>
    </row>
    <row r="204" spans="1:5" s="11" customFormat="1" ht="32.25" customHeight="1">
      <c r="A204" s="27" t="s">
        <v>0</v>
      </c>
      <c r="B204" s="27" t="s">
        <v>57</v>
      </c>
      <c r="C204" s="21" t="s">
        <v>461</v>
      </c>
      <c r="D204" s="20" t="s">
        <v>1</v>
      </c>
      <c r="E204" s="18">
        <v>200</v>
      </c>
    </row>
    <row r="205" spans="1:5" s="11" customFormat="1" ht="35.25" customHeight="1">
      <c r="A205" s="27" t="s">
        <v>2</v>
      </c>
      <c r="B205" s="27" t="s">
        <v>284</v>
      </c>
      <c r="C205" s="21" t="s">
        <v>378</v>
      </c>
      <c r="D205" s="20" t="s">
        <v>183</v>
      </c>
      <c r="E205" s="18">
        <v>220</v>
      </c>
    </row>
    <row r="206" spans="1:5" s="11" customFormat="1" ht="32.25" customHeight="1">
      <c r="A206" s="27">
        <v>1199</v>
      </c>
      <c r="B206" s="27" t="s">
        <v>537</v>
      </c>
      <c r="C206" s="21" t="s">
        <v>524</v>
      </c>
      <c r="D206" s="20" t="s">
        <v>190</v>
      </c>
      <c r="E206" s="18">
        <v>1220</v>
      </c>
    </row>
    <row r="207" spans="1:5" s="11" customFormat="1" ht="31.5" customHeight="1">
      <c r="A207" s="27">
        <v>1200</v>
      </c>
      <c r="B207" s="27" t="s">
        <v>184</v>
      </c>
      <c r="C207" s="21" t="s">
        <v>50</v>
      </c>
      <c r="D207" s="20" t="s">
        <v>190</v>
      </c>
      <c r="E207" s="18">
        <v>820</v>
      </c>
    </row>
    <row r="208" spans="1:5" s="11" customFormat="1" ht="30" customHeight="1">
      <c r="A208" s="27">
        <v>1201</v>
      </c>
      <c r="B208" s="27" t="s">
        <v>535</v>
      </c>
      <c r="C208" s="21" t="s">
        <v>50</v>
      </c>
      <c r="D208" s="20" t="s">
        <v>190</v>
      </c>
      <c r="E208" s="18">
        <v>820</v>
      </c>
    </row>
    <row r="209" spans="1:5" s="11" customFormat="1" ht="34.5" customHeight="1">
      <c r="A209" s="27">
        <v>1202</v>
      </c>
      <c r="B209" s="27" t="s">
        <v>533</v>
      </c>
      <c r="C209" s="21" t="s">
        <v>50</v>
      </c>
      <c r="D209" s="20" t="s">
        <v>190</v>
      </c>
      <c r="E209" s="18">
        <v>820</v>
      </c>
    </row>
    <row r="210" spans="1:5" s="11" customFormat="1" ht="34.5" customHeight="1">
      <c r="A210" s="27">
        <v>1203</v>
      </c>
      <c r="B210" s="27" t="s">
        <v>49</v>
      </c>
      <c r="C210" s="21" t="s">
        <v>50</v>
      </c>
      <c r="D210" s="20" t="s">
        <v>190</v>
      </c>
      <c r="E210" s="18">
        <v>820</v>
      </c>
    </row>
    <row r="211" spans="1:5" s="11" customFormat="1" ht="32.25" customHeight="1">
      <c r="A211" s="27">
        <v>1204</v>
      </c>
      <c r="B211" s="27" t="s">
        <v>534</v>
      </c>
      <c r="C211" s="21" t="s">
        <v>50</v>
      </c>
      <c r="D211" s="20" t="s">
        <v>190</v>
      </c>
      <c r="E211" s="18">
        <v>820</v>
      </c>
    </row>
    <row r="212" spans="1:5" s="11" customFormat="1" ht="36" customHeight="1">
      <c r="A212" s="27">
        <v>1205</v>
      </c>
      <c r="B212" s="27" t="s">
        <v>38</v>
      </c>
      <c r="C212" s="21" t="s">
        <v>270</v>
      </c>
      <c r="D212" s="20" t="s">
        <v>190</v>
      </c>
      <c r="E212" s="18">
        <v>1120</v>
      </c>
    </row>
    <row r="213" spans="1:5" s="11" customFormat="1" ht="33.75" customHeight="1">
      <c r="A213" s="27">
        <v>1206</v>
      </c>
      <c r="B213" s="27" t="s">
        <v>70</v>
      </c>
      <c r="C213" s="21" t="s">
        <v>270</v>
      </c>
      <c r="D213" s="20" t="s">
        <v>190</v>
      </c>
      <c r="E213" s="18">
        <v>1120</v>
      </c>
    </row>
    <row r="214" spans="1:5" s="11" customFormat="1" ht="33" customHeight="1">
      <c r="A214" s="27">
        <v>1207</v>
      </c>
      <c r="B214" s="27" t="s">
        <v>185</v>
      </c>
      <c r="C214" s="21" t="s">
        <v>270</v>
      </c>
      <c r="D214" s="20" t="s">
        <v>190</v>
      </c>
      <c r="E214" s="18">
        <v>1120</v>
      </c>
    </row>
    <row r="215" spans="1:5" s="11" customFormat="1" ht="33.75" customHeight="1">
      <c r="A215" s="27">
        <v>1208</v>
      </c>
      <c r="B215" s="27" t="s">
        <v>186</v>
      </c>
      <c r="C215" s="21" t="s">
        <v>270</v>
      </c>
      <c r="D215" s="20" t="s">
        <v>190</v>
      </c>
      <c r="E215" s="18">
        <v>1120</v>
      </c>
    </row>
    <row r="216" spans="1:5" s="11" customFormat="1" ht="31.5" customHeight="1">
      <c r="A216" s="27">
        <v>1209</v>
      </c>
      <c r="B216" s="27" t="s">
        <v>187</v>
      </c>
      <c r="C216" s="21" t="s">
        <v>270</v>
      </c>
      <c r="D216" s="20" t="s">
        <v>190</v>
      </c>
      <c r="E216" s="18">
        <v>1120</v>
      </c>
    </row>
    <row r="217" spans="1:5" s="11" customFormat="1" ht="34.5" customHeight="1">
      <c r="A217" s="27">
        <v>1210</v>
      </c>
      <c r="B217" s="27" t="s">
        <v>304</v>
      </c>
      <c r="C217" s="21" t="s">
        <v>328</v>
      </c>
      <c r="D217" s="20" t="s">
        <v>190</v>
      </c>
      <c r="E217" s="18">
        <v>600</v>
      </c>
    </row>
    <row r="218" spans="1:5" s="11" customFormat="1" ht="33.75" customHeight="1">
      <c r="A218" s="27">
        <v>1211</v>
      </c>
      <c r="B218" s="27" t="s">
        <v>188</v>
      </c>
      <c r="C218" s="21" t="s">
        <v>272</v>
      </c>
      <c r="D218" s="20" t="s">
        <v>190</v>
      </c>
      <c r="E218" s="18">
        <v>870</v>
      </c>
    </row>
    <row r="219" spans="1:5" s="11" customFormat="1" ht="34.5" customHeight="1">
      <c r="A219" s="27">
        <v>1212</v>
      </c>
      <c r="B219" s="27" t="s">
        <v>189</v>
      </c>
      <c r="C219" s="21" t="s">
        <v>272</v>
      </c>
      <c r="D219" s="20" t="s">
        <v>190</v>
      </c>
      <c r="E219" s="18">
        <v>870</v>
      </c>
    </row>
    <row r="220" spans="1:5" s="11" customFormat="1" ht="33" customHeight="1">
      <c r="A220" s="27">
        <v>1213</v>
      </c>
      <c r="B220" s="27" t="s">
        <v>406</v>
      </c>
      <c r="C220" s="21" t="s">
        <v>272</v>
      </c>
      <c r="D220" s="20" t="s">
        <v>190</v>
      </c>
      <c r="E220" s="18">
        <v>870</v>
      </c>
    </row>
    <row r="221" spans="1:5" s="11" customFormat="1" ht="33.75" customHeight="1">
      <c r="A221" s="27">
        <v>1214</v>
      </c>
      <c r="B221" s="27" t="s">
        <v>42</v>
      </c>
      <c r="C221" s="21" t="s">
        <v>272</v>
      </c>
      <c r="D221" s="20" t="s">
        <v>190</v>
      </c>
      <c r="E221" s="18">
        <v>870</v>
      </c>
    </row>
    <row r="222" spans="1:5" s="11" customFormat="1" ht="35.25" customHeight="1">
      <c r="A222" s="27">
        <v>1215</v>
      </c>
      <c r="B222" s="27" t="s">
        <v>578</v>
      </c>
      <c r="C222" s="21" t="s">
        <v>273</v>
      </c>
      <c r="D222" s="20" t="s">
        <v>190</v>
      </c>
      <c r="E222" s="18">
        <v>720</v>
      </c>
    </row>
    <row r="223" spans="1:5" s="11" customFormat="1" ht="37.5" customHeight="1">
      <c r="A223" s="27">
        <v>1216</v>
      </c>
      <c r="B223" s="27" t="s">
        <v>320</v>
      </c>
      <c r="C223" s="21" t="s">
        <v>273</v>
      </c>
      <c r="D223" s="20" t="s">
        <v>190</v>
      </c>
      <c r="E223" s="18">
        <v>720</v>
      </c>
    </row>
    <row r="224" spans="1:5" s="11" customFormat="1" ht="36" customHeight="1">
      <c r="A224" s="27">
        <v>1217</v>
      </c>
      <c r="B224" s="27" t="s">
        <v>24</v>
      </c>
      <c r="C224" s="21" t="s">
        <v>273</v>
      </c>
      <c r="D224" s="20" t="s">
        <v>190</v>
      </c>
      <c r="E224" s="18">
        <v>720</v>
      </c>
    </row>
    <row r="225" spans="1:5" s="11" customFormat="1" ht="33.75" customHeight="1">
      <c r="A225" s="27">
        <v>1218</v>
      </c>
      <c r="B225" s="27" t="s">
        <v>36</v>
      </c>
      <c r="C225" s="21" t="s">
        <v>273</v>
      </c>
      <c r="D225" s="20" t="s">
        <v>190</v>
      </c>
      <c r="E225" s="18">
        <v>720</v>
      </c>
    </row>
    <row r="226" spans="1:5" s="11" customFormat="1" ht="34.5" customHeight="1">
      <c r="A226" s="27">
        <v>1219</v>
      </c>
      <c r="B226" s="27" t="s">
        <v>319</v>
      </c>
      <c r="C226" s="21" t="s">
        <v>273</v>
      </c>
      <c r="D226" s="20" t="s">
        <v>190</v>
      </c>
      <c r="E226" s="18">
        <v>720</v>
      </c>
    </row>
    <row r="227" spans="1:5" s="11" customFormat="1" ht="34.5" customHeight="1">
      <c r="A227" s="27">
        <v>1220</v>
      </c>
      <c r="B227" s="27" t="s">
        <v>39</v>
      </c>
      <c r="C227" s="21" t="s">
        <v>274</v>
      </c>
      <c r="D227" s="20" t="s">
        <v>190</v>
      </c>
      <c r="E227" s="18">
        <v>820</v>
      </c>
    </row>
    <row r="228" spans="1:5" s="11" customFormat="1" ht="35.25" customHeight="1">
      <c r="A228" s="27">
        <v>1221</v>
      </c>
      <c r="B228" s="27" t="s">
        <v>409</v>
      </c>
      <c r="C228" s="21" t="s">
        <v>274</v>
      </c>
      <c r="D228" s="20" t="s">
        <v>190</v>
      </c>
      <c r="E228" s="18">
        <v>820</v>
      </c>
    </row>
    <row r="229" spans="1:5" s="11" customFormat="1" ht="33.75" customHeight="1">
      <c r="A229" s="27">
        <v>1222</v>
      </c>
      <c r="B229" s="27" t="s">
        <v>469</v>
      </c>
      <c r="C229" s="21" t="s">
        <v>274</v>
      </c>
      <c r="D229" s="20" t="s">
        <v>190</v>
      </c>
      <c r="E229" s="18">
        <v>820</v>
      </c>
    </row>
    <row r="230" spans="1:5" s="11" customFormat="1" ht="31.5" customHeight="1">
      <c r="A230" s="27">
        <v>1223</v>
      </c>
      <c r="B230" s="27" t="s">
        <v>220</v>
      </c>
      <c r="C230" s="21" t="s">
        <v>274</v>
      </c>
      <c r="D230" s="20" t="s">
        <v>190</v>
      </c>
      <c r="E230" s="18">
        <v>820</v>
      </c>
    </row>
    <row r="231" spans="1:5" s="11" customFormat="1" ht="21.75" customHeight="1">
      <c r="A231" s="27">
        <v>1224</v>
      </c>
      <c r="B231" s="27" t="s">
        <v>218</v>
      </c>
      <c r="C231" s="21" t="s">
        <v>274</v>
      </c>
      <c r="D231" s="20" t="s">
        <v>190</v>
      </c>
      <c r="E231" s="18">
        <v>820</v>
      </c>
    </row>
    <row r="232" spans="1:5" s="11" customFormat="1" ht="21.75" customHeight="1">
      <c r="A232" s="27">
        <v>1225</v>
      </c>
      <c r="B232" s="27" t="s">
        <v>25</v>
      </c>
      <c r="C232" s="21" t="s">
        <v>274</v>
      </c>
      <c r="D232" s="20" t="s">
        <v>190</v>
      </c>
      <c r="E232" s="18">
        <v>820</v>
      </c>
    </row>
    <row r="233" spans="1:5" s="11" customFormat="1" ht="21.75" customHeight="1">
      <c r="A233" s="27">
        <v>1226</v>
      </c>
      <c r="B233" s="27" t="s">
        <v>536</v>
      </c>
      <c r="C233" s="21" t="s">
        <v>274</v>
      </c>
      <c r="D233" s="20" t="s">
        <v>190</v>
      </c>
      <c r="E233" s="18">
        <v>820</v>
      </c>
    </row>
    <row r="234" spans="1:5" s="11" customFormat="1" ht="21.75" customHeight="1">
      <c r="A234" s="27">
        <v>1227</v>
      </c>
      <c r="B234" s="27" t="s">
        <v>321</v>
      </c>
      <c r="C234" s="21" t="s">
        <v>274</v>
      </c>
      <c r="D234" s="20" t="s">
        <v>190</v>
      </c>
      <c r="E234" s="18">
        <v>820</v>
      </c>
    </row>
    <row r="235" spans="1:5" s="11" customFormat="1" ht="31.5" customHeight="1">
      <c r="A235" s="27">
        <v>1228</v>
      </c>
      <c r="B235" s="27" t="s">
        <v>191</v>
      </c>
      <c r="C235" s="21" t="s">
        <v>274</v>
      </c>
      <c r="D235" s="20" t="s">
        <v>190</v>
      </c>
      <c r="E235" s="18">
        <v>820</v>
      </c>
    </row>
    <row r="236" spans="1:5" s="11" customFormat="1" ht="32.25" customHeight="1">
      <c r="A236" s="27">
        <v>1229</v>
      </c>
      <c r="B236" s="27" t="s">
        <v>526</v>
      </c>
      <c r="C236" s="21" t="s">
        <v>274</v>
      </c>
      <c r="D236" s="20" t="s">
        <v>190</v>
      </c>
      <c r="E236" s="18">
        <v>820</v>
      </c>
    </row>
    <row r="237" spans="1:5" s="11" customFormat="1" ht="32.25" customHeight="1">
      <c r="A237" s="27">
        <v>1230</v>
      </c>
      <c r="B237" s="27" t="s">
        <v>229</v>
      </c>
      <c r="C237" s="21" t="s">
        <v>274</v>
      </c>
      <c r="D237" s="20" t="s">
        <v>190</v>
      </c>
      <c r="E237" s="18">
        <v>820</v>
      </c>
    </row>
    <row r="238" spans="1:5" s="11" customFormat="1" ht="33" customHeight="1">
      <c r="A238" s="27">
        <v>1231</v>
      </c>
      <c r="B238" s="27" t="s">
        <v>192</v>
      </c>
      <c r="C238" s="21" t="s">
        <v>274</v>
      </c>
      <c r="D238" s="20" t="s">
        <v>190</v>
      </c>
      <c r="E238" s="18">
        <v>820</v>
      </c>
    </row>
    <row r="239" spans="1:5" s="11" customFormat="1" ht="36" customHeight="1">
      <c r="A239" s="27">
        <v>1232</v>
      </c>
      <c r="B239" s="27" t="s">
        <v>527</v>
      </c>
      <c r="C239" s="21" t="s">
        <v>274</v>
      </c>
      <c r="D239" s="20" t="s">
        <v>190</v>
      </c>
      <c r="E239" s="18">
        <v>820</v>
      </c>
    </row>
    <row r="240" spans="1:5" s="11" customFormat="1" ht="33" customHeight="1">
      <c r="A240" s="27">
        <v>1233</v>
      </c>
      <c r="B240" s="27" t="s">
        <v>528</v>
      </c>
      <c r="C240" s="21" t="s">
        <v>594</v>
      </c>
      <c r="D240" s="20" t="s">
        <v>190</v>
      </c>
      <c r="E240" s="18">
        <v>670</v>
      </c>
    </row>
    <row r="241" spans="1:5" s="11" customFormat="1" ht="33" customHeight="1">
      <c r="A241" s="27">
        <v>1234</v>
      </c>
      <c r="B241" s="27" t="s">
        <v>235</v>
      </c>
      <c r="C241" s="21" t="s">
        <v>289</v>
      </c>
      <c r="D241" s="20" t="s">
        <v>190</v>
      </c>
      <c r="E241" s="18">
        <v>1670</v>
      </c>
    </row>
    <row r="242" spans="1:5" s="11" customFormat="1" ht="36.75" customHeight="1">
      <c r="A242" s="27">
        <v>1235</v>
      </c>
      <c r="B242" s="27" t="s">
        <v>193</v>
      </c>
      <c r="C242" s="21" t="s">
        <v>289</v>
      </c>
      <c r="D242" s="20" t="s">
        <v>190</v>
      </c>
      <c r="E242" s="18">
        <v>1670</v>
      </c>
    </row>
    <row r="243" spans="1:5" s="11" customFormat="1" ht="33" customHeight="1">
      <c r="A243" s="27">
        <v>1236</v>
      </c>
      <c r="B243" s="27" t="s">
        <v>122</v>
      </c>
      <c r="C243" s="21" t="s">
        <v>28</v>
      </c>
      <c r="D243" s="20" t="s">
        <v>190</v>
      </c>
      <c r="E243" s="18">
        <v>1670</v>
      </c>
    </row>
    <row r="244" spans="1:5" s="11" customFormat="1" ht="36" customHeight="1">
      <c r="A244" s="27">
        <v>1237</v>
      </c>
      <c r="B244" s="27" t="s">
        <v>455</v>
      </c>
      <c r="C244" s="21" t="s">
        <v>525</v>
      </c>
      <c r="D244" s="20" t="s">
        <v>190</v>
      </c>
      <c r="E244" s="18">
        <v>340</v>
      </c>
    </row>
    <row r="245" spans="1:5" s="11" customFormat="1" ht="34.5" customHeight="1">
      <c r="A245" s="27">
        <v>1238</v>
      </c>
      <c r="B245" s="27" t="s">
        <v>444</v>
      </c>
      <c r="C245" s="21" t="s">
        <v>525</v>
      </c>
      <c r="D245" s="20" t="s">
        <v>190</v>
      </c>
      <c r="E245" s="18">
        <v>340</v>
      </c>
    </row>
    <row r="246" spans="1:5" s="11" customFormat="1" ht="34.5" customHeight="1">
      <c r="A246" s="27">
        <v>1239</v>
      </c>
      <c r="B246" s="27" t="s">
        <v>217</v>
      </c>
      <c r="C246" s="21" t="s">
        <v>275</v>
      </c>
      <c r="D246" s="20" t="s">
        <v>190</v>
      </c>
      <c r="E246" s="18">
        <v>1070</v>
      </c>
    </row>
    <row r="247" spans="1:5" s="11" customFormat="1" ht="34.5" customHeight="1">
      <c r="A247" s="27">
        <v>1240</v>
      </c>
      <c r="B247" s="27" t="s">
        <v>133</v>
      </c>
      <c r="C247" s="21" t="s">
        <v>275</v>
      </c>
      <c r="D247" s="20" t="s">
        <v>190</v>
      </c>
      <c r="E247" s="18">
        <v>1070</v>
      </c>
    </row>
    <row r="248" spans="1:5" s="11" customFormat="1" ht="36" customHeight="1">
      <c r="A248" s="27">
        <v>1241</v>
      </c>
      <c r="B248" s="27" t="s">
        <v>194</v>
      </c>
      <c r="C248" s="21" t="s">
        <v>275</v>
      </c>
      <c r="D248" s="20" t="s">
        <v>190</v>
      </c>
      <c r="E248" s="18">
        <v>1070</v>
      </c>
    </row>
    <row r="249" spans="1:5" s="11" customFormat="1" ht="33.75" customHeight="1">
      <c r="A249" s="27">
        <v>1242</v>
      </c>
      <c r="B249" s="27" t="s">
        <v>308</v>
      </c>
      <c r="C249" s="21" t="s">
        <v>195</v>
      </c>
      <c r="D249" s="20" t="s">
        <v>190</v>
      </c>
      <c r="E249" s="18">
        <v>1070</v>
      </c>
    </row>
    <row r="250" spans="1:5" s="11" customFormat="1" ht="34.5" customHeight="1">
      <c r="A250" s="27">
        <v>1243</v>
      </c>
      <c r="B250" s="27" t="s">
        <v>238</v>
      </c>
      <c r="C250" s="21" t="s">
        <v>416</v>
      </c>
      <c r="D250" s="20" t="s">
        <v>190</v>
      </c>
      <c r="E250" s="18">
        <v>920</v>
      </c>
    </row>
    <row r="251" spans="1:5" s="11" customFormat="1" ht="33.75" customHeight="1">
      <c r="A251" s="27">
        <v>1244</v>
      </c>
      <c r="B251" s="27" t="s">
        <v>236</v>
      </c>
      <c r="C251" s="21" t="s">
        <v>416</v>
      </c>
      <c r="D251" s="20" t="s">
        <v>190</v>
      </c>
      <c r="E251" s="18">
        <v>920</v>
      </c>
    </row>
    <row r="252" spans="1:5" s="11" customFormat="1" ht="31.5" customHeight="1">
      <c r="A252" s="27">
        <v>1245</v>
      </c>
      <c r="B252" s="27" t="s">
        <v>196</v>
      </c>
      <c r="C252" s="21" t="s">
        <v>416</v>
      </c>
      <c r="D252" s="20" t="s">
        <v>190</v>
      </c>
      <c r="E252" s="18">
        <v>920</v>
      </c>
    </row>
    <row r="253" spans="1:5" s="11" customFormat="1" ht="21.75" customHeight="1">
      <c r="A253" s="27">
        <v>1246</v>
      </c>
      <c r="B253" s="27" t="s">
        <v>302</v>
      </c>
      <c r="C253" s="21" t="s">
        <v>416</v>
      </c>
      <c r="D253" s="20" t="s">
        <v>190</v>
      </c>
      <c r="E253" s="18">
        <v>920</v>
      </c>
    </row>
    <row r="254" spans="1:5" s="11" customFormat="1" ht="21.75" customHeight="1">
      <c r="A254" s="27">
        <v>1247</v>
      </c>
      <c r="B254" s="27" t="s">
        <v>197</v>
      </c>
      <c r="C254" s="21" t="s">
        <v>416</v>
      </c>
      <c r="D254" s="20" t="s">
        <v>190</v>
      </c>
      <c r="E254" s="18">
        <v>920</v>
      </c>
    </row>
    <row r="255" spans="1:5" s="11" customFormat="1" ht="21.75" customHeight="1">
      <c r="A255" s="27">
        <v>1248</v>
      </c>
      <c r="B255" s="27" t="s">
        <v>198</v>
      </c>
      <c r="C255" s="21" t="s">
        <v>416</v>
      </c>
      <c r="D255" s="20" t="s">
        <v>190</v>
      </c>
      <c r="E255" s="18">
        <v>920</v>
      </c>
    </row>
    <row r="256" spans="1:5" s="11" customFormat="1" ht="21.75" customHeight="1">
      <c r="A256" s="27">
        <v>1249</v>
      </c>
      <c r="B256" s="27" t="s">
        <v>199</v>
      </c>
      <c r="C256" s="21" t="s">
        <v>416</v>
      </c>
      <c r="D256" s="20" t="s">
        <v>190</v>
      </c>
      <c r="E256" s="18">
        <v>920</v>
      </c>
    </row>
    <row r="257" spans="1:5" s="11" customFormat="1" ht="21.75" customHeight="1">
      <c r="A257" s="27">
        <v>1250</v>
      </c>
      <c r="B257" s="27" t="s">
        <v>143</v>
      </c>
      <c r="C257" s="21" t="s">
        <v>416</v>
      </c>
      <c r="D257" s="20" t="s">
        <v>190</v>
      </c>
      <c r="E257" s="18">
        <v>920</v>
      </c>
    </row>
    <row r="258" spans="1:5" s="11" customFormat="1" ht="21.75" customHeight="1">
      <c r="A258" s="27">
        <v>1251</v>
      </c>
      <c r="B258" s="27" t="s">
        <v>223</v>
      </c>
      <c r="C258" s="21" t="s">
        <v>416</v>
      </c>
      <c r="D258" s="20" t="s">
        <v>190</v>
      </c>
      <c r="E258" s="18">
        <v>920</v>
      </c>
    </row>
    <row r="259" spans="1:5" s="11" customFormat="1" ht="21.75" customHeight="1">
      <c r="A259" s="27">
        <v>1252</v>
      </c>
      <c r="B259" s="27" t="s">
        <v>200</v>
      </c>
      <c r="C259" s="21" t="s">
        <v>416</v>
      </c>
      <c r="D259" s="20" t="s">
        <v>190</v>
      </c>
      <c r="E259" s="18">
        <v>920</v>
      </c>
    </row>
    <row r="260" spans="1:5" s="11" customFormat="1" ht="21.75" customHeight="1">
      <c r="A260" s="27">
        <v>1253</v>
      </c>
      <c r="B260" s="27" t="s">
        <v>505</v>
      </c>
      <c r="C260" s="21" t="s">
        <v>416</v>
      </c>
      <c r="D260" s="20" t="s">
        <v>190</v>
      </c>
      <c r="E260" s="18">
        <v>920</v>
      </c>
    </row>
    <row r="261" spans="1:5" s="11" customFormat="1" ht="21.75" customHeight="1">
      <c r="A261" s="27">
        <v>1254</v>
      </c>
      <c r="B261" s="27" t="s">
        <v>222</v>
      </c>
      <c r="C261" s="21" t="s">
        <v>416</v>
      </c>
      <c r="D261" s="20" t="s">
        <v>190</v>
      </c>
      <c r="E261" s="18">
        <v>920</v>
      </c>
    </row>
    <row r="262" spans="1:5" s="11" customFormat="1" ht="21.75" customHeight="1">
      <c r="A262" s="27">
        <v>1255</v>
      </c>
      <c r="B262" s="27" t="s">
        <v>221</v>
      </c>
      <c r="C262" s="21" t="s">
        <v>416</v>
      </c>
      <c r="D262" s="20" t="s">
        <v>190</v>
      </c>
      <c r="E262" s="18">
        <v>920</v>
      </c>
    </row>
    <row r="263" spans="1:5" s="11" customFormat="1" ht="21.75" customHeight="1">
      <c r="A263" s="27">
        <v>1256</v>
      </c>
      <c r="B263" s="27" t="s">
        <v>201</v>
      </c>
      <c r="C263" s="21" t="s">
        <v>416</v>
      </c>
      <c r="D263" s="20" t="s">
        <v>190</v>
      </c>
      <c r="E263" s="18">
        <v>920</v>
      </c>
    </row>
    <row r="264" spans="1:5" s="11" customFormat="1" ht="21.75" customHeight="1">
      <c r="A264" s="27">
        <v>1257</v>
      </c>
      <c r="B264" s="27" t="s">
        <v>121</v>
      </c>
      <c r="C264" s="21" t="s">
        <v>228</v>
      </c>
      <c r="D264" s="20" t="s">
        <v>190</v>
      </c>
      <c r="E264" s="18">
        <v>920</v>
      </c>
    </row>
    <row r="265" spans="1:5" s="11" customFormat="1" ht="21.75" customHeight="1">
      <c r="A265" s="27">
        <v>1258</v>
      </c>
      <c r="B265" s="27" t="s">
        <v>412</v>
      </c>
      <c r="C265" s="21" t="s">
        <v>228</v>
      </c>
      <c r="D265" s="20" t="s">
        <v>190</v>
      </c>
      <c r="E265" s="18">
        <v>920</v>
      </c>
    </row>
    <row r="266" spans="1:5" s="11" customFormat="1" ht="21.75" customHeight="1">
      <c r="A266" s="27">
        <v>1259</v>
      </c>
      <c r="B266" s="27" t="s">
        <v>309</v>
      </c>
      <c r="C266" s="21" t="s">
        <v>290</v>
      </c>
      <c r="D266" s="20" t="s">
        <v>190</v>
      </c>
      <c r="E266" s="18">
        <v>1000</v>
      </c>
    </row>
    <row r="267" spans="1:5" s="11" customFormat="1" ht="21.75" customHeight="1">
      <c r="A267" s="27">
        <v>1260</v>
      </c>
      <c r="B267" s="27" t="s">
        <v>202</v>
      </c>
      <c r="C267" s="21" t="s">
        <v>290</v>
      </c>
      <c r="D267" s="20" t="s">
        <v>190</v>
      </c>
      <c r="E267" s="18">
        <v>1000</v>
      </c>
    </row>
    <row r="268" spans="1:5" s="11" customFormat="1" ht="21.75" customHeight="1">
      <c r="A268" s="27">
        <v>1261</v>
      </c>
      <c r="B268" s="27" t="s">
        <v>282</v>
      </c>
      <c r="C268" s="21" t="s">
        <v>290</v>
      </c>
      <c r="D268" s="20" t="s">
        <v>190</v>
      </c>
      <c r="E268" s="18">
        <v>1000</v>
      </c>
    </row>
    <row r="269" spans="1:5" s="11" customFormat="1" ht="21.75" customHeight="1">
      <c r="A269" s="27">
        <v>1262</v>
      </c>
      <c r="B269" s="27" t="s">
        <v>410</v>
      </c>
      <c r="C269" s="21" t="s">
        <v>290</v>
      </c>
      <c r="D269" s="20" t="s">
        <v>190</v>
      </c>
      <c r="E269" s="18">
        <v>1000</v>
      </c>
    </row>
    <row r="270" spans="1:5" s="11" customFormat="1" ht="21.75" customHeight="1">
      <c r="A270" s="27">
        <v>1263</v>
      </c>
      <c r="B270" s="27" t="s">
        <v>310</v>
      </c>
      <c r="C270" s="21" t="s">
        <v>290</v>
      </c>
      <c r="D270" s="20" t="s">
        <v>190</v>
      </c>
      <c r="E270" s="18">
        <v>1000</v>
      </c>
    </row>
    <row r="271" spans="1:5" s="11" customFormat="1" ht="21.75" customHeight="1">
      <c r="A271" s="27">
        <v>1264</v>
      </c>
      <c r="B271" s="27" t="s">
        <v>146</v>
      </c>
      <c r="C271" s="21" t="s">
        <v>326</v>
      </c>
      <c r="D271" s="20" t="s">
        <v>190</v>
      </c>
      <c r="E271" s="18">
        <v>620</v>
      </c>
    </row>
    <row r="272" spans="1:5" s="11" customFormat="1" ht="21.75" customHeight="1">
      <c r="A272" s="27">
        <v>1265</v>
      </c>
      <c r="B272" s="27" t="s">
        <v>283</v>
      </c>
      <c r="C272" s="21" t="s">
        <v>326</v>
      </c>
      <c r="D272" s="20" t="s">
        <v>190</v>
      </c>
      <c r="E272" s="18">
        <v>620</v>
      </c>
    </row>
    <row r="273" spans="1:5" s="11" customFormat="1" ht="21.75" customHeight="1">
      <c r="A273" s="27">
        <v>1266</v>
      </c>
      <c r="B273" s="27" t="s">
        <v>144</v>
      </c>
      <c r="C273" s="21" t="s">
        <v>326</v>
      </c>
      <c r="D273" s="20" t="s">
        <v>190</v>
      </c>
      <c r="E273" s="18">
        <v>620</v>
      </c>
    </row>
    <row r="274" spans="1:5" s="11" customFormat="1" ht="21.75" customHeight="1">
      <c r="A274" s="27">
        <v>1267</v>
      </c>
      <c r="B274" s="27" t="s">
        <v>303</v>
      </c>
      <c r="C274" s="21" t="s">
        <v>326</v>
      </c>
      <c r="D274" s="20" t="s">
        <v>190</v>
      </c>
      <c r="E274" s="18">
        <v>620</v>
      </c>
    </row>
    <row r="275" spans="1:5" s="11" customFormat="1" ht="21.75" customHeight="1">
      <c r="A275" s="27">
        <v>1268</v>
      </c>
      <c r="B275" s="27" t="s">
        <v>433</v>
      </c>
      <c r="C275" s="21" t="s">
        <v>145</v>
      </c>
      <c r="D275" s="20" t="s">
        <v>190</v>
      </c>
      <c r="E275" s="18">
        <v>670</v>
      </c>
    </row>
    <row r="276" spans="1:5" s="11" customFormat="1" ht="21.75" customHeight="1">
      <c r="A276" s="27">
        <v>1269</v>
      </c>
      <c r="B276" s="27" t="s">
        <v>532</v>
      </c>
      <c r="C276" s="21" t="s">
        <v>145</v>
      </c>
      <c r="D276" s="20" t="s">
        <v>190</v>
      </c>
      <c r="E276" s="18">
        <v>670</v>
      </c>
    </row>
    <row r="277" spans="1:5" s="11" customFormat="1" ht="21.75" customHeight="1">
      <c r="A277" s="27">
        <v>1270</v>
      </c>
      <c r="B277" s="27" t="s">
        <v>480</v>
      </c>
      <c r="C277" s="21" t="s">
        <v>277</v>
      </c>
      <c r="D277" s="20" t="s">
        <v>203</v>
      </c>
      <c r="E277" s="18">
        <v>720</v>
      </c>
    </row>
    <row r="278" spans="1:5" s="11" customFormat="1" ht="34.5" customHeight="1">
      <c r="A278" s="27">
        <v>1271</v>
      </c>
      <c r="B278" s="27" t="s">
        <v>592</v>
      </c>
      <c r="C278" s="21" t="s">
        <v>277</v>
      </c>
      <c r="D278" s="20" t="s">
        <v>203</v>
      </c>
      <c r="E278" s="18">
        <v>720</v>
      </c>
    </row>
    <row r="279" spans="1:5" s="11" customFormat="1" ht="35.25" customHeight="1">
      <c r="A279" s="27">
        <v>1272</v>
      </c>
      <c r="B279" s="27" t="s">
        <v>588</v>
      </c>
      <c r="C279" s="21" t="s">
        <v>572</v>
      </c>
      <c r="D279" s="20" t="s">
        <v>203</v>
      </c>
      <c r="E279" s="18">
        <v>270</v>
      </c>
    </row>
    <row r="280" spans="1:5" s="11" customFormat="1" ht="30.75" customHeight="1">
      <c r="A280" s="27">
        <v>1273</v>
      </c>
      <c r="B280" s="27" t="s">
        <v>285</v>
      </c>
      <c r="C280" s="21" t="s">
        <v>572</v>
      </c>
      <c r="D280" s="20" t="s">
        <v>203</v>
      </c>
      <c r="E280" s="18">
        <v>270</v>
      </c>
    </row>
    <row r="281" spans="1:5" s="11" customFormat="1" ht="34.5" customHeight="1">
      <c r="A281" s="27">
        <v>1274</v>
      </c>
      <c r="B281" s="27" t="s">
        <v>511</v>
      </c>
      <c r="C281" s="21" t="s">
        <v>179</v>
      </c>
      <c r="D281" s="20" t="s">
        <v>203</v>
      </c>
      <c r="E281" s="18">
        <v>900</v>
      </c>
    </row>
    <row r="282" spans="1:5" s="11" customFormat="1" ht="37.5" customHeight="1">
      <c r="A282" s="27">
        <v>1275</v>
      </c>
      <c r="B282" s="27" t="s">
        <v>587</v>
      </c>
      <c r="C282" s="21" t="s">
        <v>179</v>
      </c>
      <c r="D282" s="20" t="s">
        <v>203</v>
      </c>
      <c r="E282" s="18">
        <v>900</v>
      </c>
    </row>
    <row r="283" spans="1:5" s="11" customFormat="1" ht="31.5" customHeight="1">
      <c r="A283" s="27">
        <v>1276</v>
      </c>
      <c r="B283" s="27" t="s">
        <v>204</v>
      </c>
      <c r="C283" s="21" t="s">
        <v>43</v>
      </c>
      <c r="D283" s="20" t="s">
        <v>203</v>
      </c>
      <c r="E283" s="18">
        <v>1020</v>
      </c>
    </row>
    <row r="284" spans="1:5" s="11" customFormat="1" ht="36" customHeight="1">
      <c r="A284" s="27">
        <v>1277</v>
      </c>
      <c r="B284" s="27" t="s">
        <v>584</v>
      </c>
      <c r="C284" s="21" t="s">
        <v>43</v>
      </c>
      <c r="D284" s="20" t="s">
        <v>203</v>
      </c>
      <c r="E284" s="18">
        <v>1020</v>
      </c>
    </row>
    <row r="285" spans="1:5" s="11" customFormat="1" ht="45.75" customHeight="1">
      <c r="A285" s="27">
        <v>1278</v>
      </c>
      <c r="B285" s="27" t="s">
        <v>301</v>
      </c>
      <c r="C285" s="21" t="s">
        <v>43</v>
      </c>
      <c r="D285" s="20" t="s">
        <v>203</v>
      </c>
      <c r="E285" s="18">
        <v>1020</v>
      </c>
    </row>
    <row r="286" spans="1:5" s="11" customFormat="1" ht="34.5" customHeight="1">
      <c r="A286" s="27">
        <v>1279</v>
      </c>
      <c r="B286" s="27" t="s">
        <v>322</v>
      </c>
      <c r="C286" s="21" t="s">
        <v>43</v>
      </c>
      <c r="D286" s="20" t="s">
        <v>203</v>
      </c>
      <c r="E286" s="18">
        <v>1020</v>
      </c>
    </row>
    <row r="287" spans="1:5" s="11" customFormat="1" ht="33.75" customHeight="1">
      <c r="A287" s="27">
        <v>1280</v>
      </c>
      <c r="B287" s="27" t="s">
        <v>287</v>
      </c>
      <c r="C287" s="21" t="s">
        <v>408</v>
      </c>
      <c r="D287" s="20" t="s">
        <v>203</v>
      </c>
      <c r="E287" s="18">
        <v>920</v>
      </c>
    </row>
    <row r="288" spans="1:5" s="11" customFormat="1" ht="34.5" customHeight="1">
      <c r="A288" s="27">
        <v>1281</v>
      </c>
      <c r="B288" s="27" t="s">
        <v>591</v>
      </c>
      <c r="C288" s="21" t="s">
        <v>408</v>
      </c>
      <c r="D288" s="20" t="s">
        <v>203</v>
      </c>
      <c r="E288" s="18">
        <v>920</v>
      </c>
    </row>
    <row r="289" spans="1:5" s="11" customFormat="1" ht="21.75" customHeight="1">
      <c r="A289" s="27">
        <v>1282</v>
      </c>
      <c r="B289" s="27" t="s">
        <v>262</v>
      </c>
      <c r="C289" s="21" t="s">
        <v>291</v>
      </c>
      <c r="D289" s="20" t="s">
        <v>203</v>
      </c>
      <c r="E289" s="18">
        <v>1000</v>
      </c>
    </row>
    <row r="290" spans="1:5" s="11" customFormat="1" ht="21.75" customHeight="1">
      <c r="A290" s="27">
        <v>1283</v>
      </c>
      <c r="B290" s="27" t="s">
        <v>313</v>
      </c>
      <c r="C290" s="21" t="s">
        <v>291</v>
      </c>
      <c r="D290" s="20" t="s">
        <v>203</v>
      </c>
      <c r="E290" s="18">
        <v>1000</v>
      </c>
    </row>
    <row r="291" spans="1:5" s="11" customFormat="1" ht="21.75" customHeight="1">
      <c r="A291" s="27">
        <v>1284</v>
      </c>
      <c r="B291" s="27" t="s">
        <v>324</v>
      </c>
      <c r="C291" s="21" t="s">
        <v>291</v>
      </c>
      <c r="D291" s="20" t="s">
        <v>203</v>
      </c>
      <c r="E291" s="18">
        <v>1000</v>
      </c>
    </row>
    <row r="292" spans="1:5" s="11" customFormat="1" ht="21.75" customHeight="1">
      <c r="A292" s="27">
        <v>1285</v>
      </c>
      <c r="B292" s="27" t="s">
        <v>288</v>
      </c>
      <c r="C292" s="21" t="s">
        <v>291</v>
      </c>
      <c r="D292" s="20" t="s">
        <v>203</v>
      </c>
      <c r="E292" s="18">
        <v>1000</v>
      </c>
    </row>
    <row r="293" spans="1:5" s="11" customFormat="1" ht="21.75" customHeight="1">
      <c r="A293" s="27">
        <v>1286</v>
      </c>
      <c r="B293" s="27" t="s">
        <v>325</v>
      </c>
      <c r="C293" s="21" t="s">
        <v>291</v>
      </c>
      <c r="D293" s="20" t="s">
        <v>203</v>
      </c>
      <c r="E293" s="18">
        <v>1000</v>
      </c>
    </row>
    <row r="294" spans="1:5" s="11" customFormat="1" ht="21.75" customHeight="1">
      <c r="A294" s="27">
        <v>1287</v>
      </c>
      <c r="B294" s="27" t="s">
        <v>575</v>
      </c>
      <c r="C294" s="21" t="s">
        <v>327</v>
      </c>
      <c r="D294" s="20" t="s">
        <v>203</v>
      </c>
      <c r="E294" s="18">
        <v>680</v>
      </c>
    </row>
    <row r="295" spans="1:5" s="11" customFormat="1" ht="21.75" customHeight="1">
      <c r="A295" s="27">
        <v>1288</v>
      </c>
      <c r="B295" s="27" t="s">
        <v>556</v>
      </c>
      <c r="C295" s="21" t="s">
        <v>327</v>
      </c>
      <c r="D295" s="20" t="s">
        <v>203</v>
      </c>
      <c r="E295" s="18">
        <v>680</v>
      </c>
    </row>
    <row r="296" spans="1:5" s="11" customFormat="1" ht="31.5" customHeight="1">
      <c r="A296" s="27">
        <v>1289</v>
      </c>
      <c r="B296" s="27" t="s">
        <v>523</v>
      </c>
      <c r="C296" s="21" t="s">
        <v>327</v>
      </c>
      <c r="D296" s="20" t="s">
        <v>203</v>
      </c>
      <c r="E296" s="18">
        <v>680</v>
      </c>
    </row>
    <row r="297" spans="1:5" s="11" customFormat="1" ht="31.5" customHeight="1">
      <c r="A297" s="27">
        <v>1290</v>
      </c>
      <c r="B297" s="27" t="s">
        <v>269</v>
      </c>
      <c r="C297" s="21" t="s">
        <v>327</v>
      </c>
      <c r="D297" s="20" t="s">
        <v>203</v>
      </c>
      <c r="E297" s="18">
        <v>680</v>
      </c>
    </row>
    <row r="298" spans="1:5" s="11" customFormat="1" ht="31.5" customHeight="1">
      <c r="A298" s="27">
        <v>1291</v>
      </c>
      <c r="B298" s="27" t="s">
        <v>205</v>
      </c>
      <c r="C298" s="21" t="s">
        <v>117</v>
      </c>
      <c r="D298" s="20" t="s">
        <v>203</v>
      </c>
      <c r="E298" s="18">
        <v>780</v>
      </c>
    </row>
    <row r="299" spans="1:5" s="11" customFormat="1" ht="31.5" customHeight="1">
      <c r="A299" s="27">
        <v>1292</v>
      </c>
      <c r="B299" s="27" t="s">
        <v>468</v>
      </c>
      <c r="C299" s="21" t="s">
        <v>279</v>
      </c>
      <c r="D299" s="20" t="s">
        <v>203</v>
      </c>
      <c r="E299" s="18">
        <v>720</v>
      </c>
    </row>
    <row r="300" spans="1:5" s="11" customFormat="1" ht="21.75" customHeight="1">
      <c r="A300" s="27">
        <v>1293</v>
      </c>
      <c r="B300" s="27" t="s">
        <v>593</v>
      </c>
      <c r="C300" s="21" t="s">
        <v>279</v>
      </c>
      <c r="D300" s="20" t="s">
        <v>203</v>
      </c>
      <c r="E300" s="18">
        <v>720</v>
      </c>
    </row>
    <row r="301" spans="1:5" s="11" customFormat="1" ht="21.75" customHeight="1">
      <c r="A301" s="27">
        <v>1294</v>
      </c>
      <c r="B301" s="27" t="s">
        <v>206</v>
      </c>
      <c r="C301" s="21" t="s">
        <v>279</v>
      </c>
      <c r="D301" s="20" t="s">
        <v>203</v>
      </c>
      <c r="E301" s="18">
        <v>720</v>
      </c>
    </row>
    <row r="302" spans="1:5" s="11" customFormat="1" ht="21.75" customHeight="1">
      <c r="A302" s="27">
        <v>1295</v>
      </c>
      <c r="B302" s="27" t="s">
        <v>495</v>
      </c>
      <c r="C302" s="21" t="s">
        <v>496</v>
      </c>
      <c r="D302" s="20" t="s">
        <v>203</v>
      </c>
      <c r="E302" s="18">
        <v>500</v>
      </c>
    </row>
    <row r="303" spans="1:5" s="11" customFormat="1" ht="21.75" customHeight="1">
      <c r="A303" s="27">
        <v>1296</v>
      </c>
      <c r="B303" s="27" t="s">
        <v>265</v>
      </c>
      <c r="C303" s="21" t="s">
        <v>496</v>
      </c>
      <c r="D303" s="20" t="s">
        <v>203</v>
      </c>
      <c r="E303" s="18">
        <v>500</v>
      </c>
    </row>
    <row r="304" spans="1:5" s="11" customFormat="1" ht="21.75" customHeight="1">
      <c r="A304" s="27">
        <v>1297</v>
      </c>
      <c r="B304" s="27" t="s">
        <v>443</v>
      </c>
      <c r="C304" s="21" t="s">
        <v>292</v>
      </c>
      <c r="D304" s="20" t="s">
        <v>203</v>
      </c>
      <c r="E304" s="18">
        <v>780</v>
      </c>
    </row>
    <row r="305" spans="1:5" s="11" customFormat="1" ht="21.75" customHeight="1">
      <c r="A305" s="27">
        <v>1298</v>
      </c>
      <c r="B305" s="27" t="s">
        <v>237</v>
      </c>
      <c r="C305" s="21" t="s">
        <v>280</v>
      </c>
      <c r="D305" s="20" t="s">
        <v>203</v>
      </c>
      <c r="E305" s="18">
        <v>720</v>
      </c>
    </row>
    <row r="306" spans="1:5" s="11" customFormat="1" ht="21.75" customHeight="1">
      <c r="A306" s="27">
        <v>1299</v>
      </c>
      <c r="B306" s="27" t="s">
        <v>207</v>
      </c>
      <c r="C306" s="21" t="s">
        <v>280</v>
      </c>
      <c r="D306" s="20" t="s">
        <v>203</v>
      </c>
      <c r="E306" s="18">
        <v>720</v>
      </c>
    </row>
    <row r="307" spans="1:5" s="11" customFormat="1" ht="21.75" customHeight="1">
      <c r="A307" s="27" t="s">
        <v>481</v>
      </c>
      <c r="B307" s="27" t="s">
        <v>32</v>
      </c>
      <c r="C307" s="21" t="s">
        <v>393</v>
      </c>
      <c r="D307" s="20" t="s">
        <v>482</v>
      </c>
      <c r="E307" s="18">
        <v>1600</v>
      </c>
    </row>
    <row r="308" spans="1:5" s="11" customFormat="1" ht="21.75" customHeight="1">
      <c r="A308" s="27" t="s">
        <v>483</v>
      </c>
      <c r="B308" s="27" t="s">
        <v>32</v>
      </c>
      <c r="C308" s="21" t="s">
        <v>393</v>
      </c>
      <c r="D308" s="20" t="s">
        <v>484</v>
      </c>
      <c r="E308" s="18">
        <v>920</v>
      </c>
    </row>
    <row r="309" spans="1:5" s="11" customFormat="1" ht="21.75" customHeight="1">
      <c r="A309" s="27" t="s">
        <v>299</v>
      </c>
      <c r="B309" s="27" t="s">
        <v>436</v>
      </c>
      <c r="C309" s="21" t="s">
        <v>208</v>
      </c>
      <c r="D309" s="20" t="s">
        <v>485</v>
      </c>
      <c r="E309" s="18">
        <v>1800</v>
      </c>
    </row>
    <row r="310" spans="1:5" s="11" customFormat="1" ht="21.75" customHeight="1">
      <c r="A310" s="27" t="s">
        <v>486</v>
      </c>
      <c r="B310" s="27" t="s">
        <v>182</v>
      </c>
      <c r="C310" s="21" t="s">
        <v>55</v>
      </c>
      <c r="D310" s="20" t="s">
        <v>485</v>
      </c>
      <c r="E310" s="18">
        <v>300</v>
      </c>
    </row>
    <row r="311" spans="1:5" s="11" customFormat="1" ht="21.75" customHeight="1">
      <c r="A311" s="27" t="s">
        <v>487</v>
      </c>
      <c r="B311" s="27" t="s">
        <v>47</v>
      </c>
      <c r="C311" s="21" t="s">
        <v>48</v>
      </c>
      <c r="D311" s="20" t="s">
        <v>488</v>
      </c>
      <c r="E311" s="18">
        <v>1200</v>
      </c>
    </row>
    <row r="312" spans="1:5" s="11" customFormat="1" ht="21.75" customHeight="1">
      <c r="A312" s="27" t="s">
        <v>489</v>
      </c>
      <c r="B312" s="27" t="s">
        <v>44</v>
      </c>
      <c r="C312" s="21" t="s">
        <v>430</v>
      </c>
      <c r="D312" s="20" t="s">
        <v>488</v>
      </c>
      <c r="E312" s="18">
        <v>1100</v>
      </c>
    </row>
    <row r="313" spans="1:5" s="11" customFormat="1" ht="44.25" customHeight="1">
      <c r="A313" s="27" t="s">
        <v>211</v>
      </c>
      <c r="B313" s="27" t="s">
        <v>56</v>
      </c>
      <c r="C313" s="21" t="s">
        <v>478</v>
      </c>
      <c r="D313" s="20" t="s">
        <v>212</v>
      </c>
      <c r="E313" s="18">
        <v>300</v>
      </c>
    </row>
    <row r="314" spans="1:5" s="11" customFormat="1" ht="43.5" customHeight="1">
      <c r="A314" s="27" t="s">
        <v>213</v>
      </c>
      <c r="B314" s="27" t="s">
        <v>458</v>
      </c>
      <c r="C314" s="21" t="s">
        <v>34</v>
      </c>
      <c r="D314" s="20" t="s">
        <v>212</v>
      </c>
      <c r="E314" s="18">
        <f>3204+220</f>
        <v>3424</v>
      </c>
    </row>
    <row r="315" spans="1:5" s="11" customFormat="1" ht="36" customHeight="1">
      <c r="A315" s="27">
        <v>1316</v>
      </c>
      <c r="B315" s="27" t="s">
        <v>620</v>
      </c>
      <c r="C315" s="21" t="s">
        <v>55</v>
      </c>
      <c r="D315" s="20" t="s">
        <v>214</v>
      </c>
      <c r="E315" s="18">
        <v>300</v>
      </c>
    </row>
    <row r="316" spans="1:5" s="11" customFormat="1" ht="33.75" customHeight="1">
      <c r="A316" s="27">
        <v>1317</v>
      </c>
      <c r="B316" s="27" t="s">
        <v>305</v>
      </c>
      <c r="C316" s="21" t="s">
        <v>447</v>
      </c>
      <c r="D316" s="20" t="s">
        <v>215</v>
      </c>
      <c r="E316" s="18">
        <v>1900</v>
      </c>
    </row>
    <row r="317" spans="1:5" s="11" customFormat="1" ht="34.5" customHeight="1">
      <c r="A317" s="27" t="s">
        <v>216</v>
      </c>
      <c r="B317" s="27" t="s">
        <v>29</v>
      </c>
      <c r="C317" s="21" t="s">
        <v>478</v>
      </c>
      <c r="D317" s="20" t="s">
        <v>6</v>
      </c>
      <c r="E317" s="18">
        <f>3200+300</f>
        <v>3500</v>
      </c>
    </row>
    <row r="318" spans="1:5" s="11" customFormat="1" ht="21.75" customHeight="1">
      <c r="A318" s="27" t="s">
        <v>7</v>
      </c>
      <c r="B318" s="27" t="s">
        <v>470</v>
      </c>
      <c r="C318" s="21" t="s">
        <v>34</v>
      </c>
      <c r="D318" s="20" t="s">
        <v>8</v>
      </c>
      <c r="E318" s="18">
        <f>990+220</f>
        <v>1210</v>
      </c>
    </row>
    <row r="319" spans="1:5" s="11" customFormat="1" ht="33.75" customHeight="1">
      <c r="A319" s="27" t="s">
        <v>9</v>
      </c>
      <c r="B319" s="27" t="s">
        <v>462</v>
      </c>
      <c r="C319" s="21" t="s">
        <v>34</v>
      </c>
      <c r="D319" s="20" t="s">
        <v>10</v>
      </c>
      <c r="E319" s="18">
        <f>2318+220</f>
        <v>2538</v>
      </c>
    </row>
    <row r="320" spans="1:5" s="11" customFormat="1" ht="33" customHeight="1">
      <c r="A320" s="27" t="s">
        <v>9</v>
      </c>
      <c r="B320" s="27" t="s">
        <v>457</v>
      </c>
      <c r="C320" s="21" t="s">
        <v>34</v>
      </c>
      <c r="D320" s="20" t="s">
        <v>10</v>
      </c>
      <c r="E320" s="18">
        <v>220</v>
      </c>
    </row>
    <row r="321" spans="1:5" s="11" customFormat="1" ht="32.25" customHeight="1">
      <c r="A321" s="27" t="s">
        <v>11</v>
      </c>
      <c r="B321" s="27" t="s">
        <v>522</v>
      </c>
      <c r="C321" s="21" t="s">
        <v>34</v>
      </c>
      <c r="D321" s="20" t="s">
        <v>6</v>
      </c>
      <c r="E321" s="18">
        <v>220</v>
      </c>
    </row>
    <row r="322" spans="1:5" s="11" customFormat="1" ht="37.5" customHeight="1">
      <c r="A322" s="27">
        <v>1179</v>
      </c>
      <c r="B322" s="27" t="s">
        <v>305</v>
      </c>
      <c r="C322" s="21" t="s">
        <v>447</v>
      </c>
      <c r="D322" s="20" t="s">
        <v>12</v>
      </c>
      <c r="E322" s="18">
        <f>770+400</f>
        <v>1170</v>
      </c>
    </row>
    <row r="323" spans="1:5" s="11" customFormat="1" ht="45" customHeight="1">
      <c r="A323" s="27" t="s">
        <v>13</v>
      </c>
      <c r="B323" s="27" t="s">
        <v>14</v>
      </c>
      <c r="C323" s="21" t="s">
        <v>297</v>
      </c>
      <c r="D323" s="20" t="s">
        <v>15</v>
      </c>
      <c r="E323" s="18">
        <v>1220</v>
      </c>
    </row>
    <row r="324" spans="1:5" s="11" customFormat="1" ht="21.75" customHeight="1">
      <c r="A324" s="27">
        <v>890</v>
      </c>
      <c r="B324" s="27" t="s">
        <v>474</v>
      </c>
      <c r="C324" s="21" t="s">
        <v>298</v>
      </c>
      <c r="D324" s="20" t="s">
        <v>16</v>
      </c>
      <c r="E324" s="18">
        <v>6220</v>
      </c>
    </row>
    <row r="325" spans="1:5" s="11" customFormat="1" ht="21.75" customHeight="1">
      <c r="A325" s="27">
        <v>891</v>
      </c>
      <c r="B325" s="27" t="s">
        <v>300</v>
      </c>
      <c r="C325" s="21" t="s">
        <v>17</v>
      </c>
      <c r="D325" s="20" t="s">
        <v>16</v>
      </c>
      <c r="E325" s="18">
        <v>220</v>
      </c>
    </row>
    <row r="326" spans="1:5" s="11" customFormat="1" ht="21.75" customHeight="1">
      <c r="A326" s="27">
        <v>892</v>
      </c>
      <c r="B326" s="27" t="s">
        <v>538</v>
      </c>
      <c r="C326" s="21" t="s">
        <v>298</v>
      </c>
      <c r="D326" s="20" t="s">
        <v>16</v>
      </c>
      <c r="E326" s="18">
        <v>220</v>
      </c>
    </row>
    <row r="327" spans="1:5" s="11" customFormat="1" ht="21.75" customHeight="1">
      <c r="A327" s="27">
        <v>893</v>
      </c>
      <c r="B327" s="27" t="s">
        <v>573</v>
      </c>
      <c r="C327" s="21" t="s">
        <v>297</v>
      </c>
      <c r="D327" s="20" t="s">
        <v>16</v>
      </c>
      <c r="E327" s="18">
        <v>220</v>
      </c>
    </row>
    <row r="328" spans="1:5" s="11" customFormat="1" ht="21.75" customHeight="1">
      <c r="A328" s="27">
        <v>894</v>
      </c>
      <c r="B328" s="27" t="s">
        <v>473</v>
      </c>
      <c r="C328" s="21" t="s">
        <v>297</v>
      </c>
      <c r="D328" s="20" t="s">
        <v>16</v>
      </c>
      <c r="E328" s="18">
        <v>220</v>
      </c>
    </row>
    <row r="329" spans="1:5" s="11" customFormat="1" ht="32.25" customHeight="1">
      <c r="A329" s="27">
        <v>1180</v>
      </c>
      <c r="B329" s="27" t="s">
        <v>620</v>
      </c>
      <c r="C329" s="21" t="s">
        <v>55</v>
      </c>
      <c r="D329" s="20" t="s">
        <v>12</v>
      </c>
      <c r="E329" s="18">
        <f>450+300</f>
        <v>750</v>
      </c>
    </row>
    <row r="330" spans="1:5" s="11" customFormat="1" ht="21.75" customHeight="1">
      <c r="A330" s="27" t="s">
        <v>18</v>
      </c>
      <c r="B330" s="27" t="s">
        <v>436</v>
      </c>
      <c r="C330" s="21" t="s">
        <v>208</v>
      </c>
      <c r="D330" s="20" t="s">
        <v>19</v>
      </c>
      <c r="E330" s="18">
        <f>1500+300</f>
        <v>1800</v>
      </c>
    </row>
    <row r="331" spans="1:5" s="11" customFormat="1" ht="21.75" customHeight="1">
      <c r="A331" s="27" t="s">
        <v>20</v>
      </c>
      <c r="B331" s="27" t="s">
        <v>316</v>
      </c>
      <c r="C331" s="21" t="s">
        <v>181</v>
      </c>
      <c r="D331" s="20" t="s">
        <v>21</v>
      </c>
      <c r="E331" s="18">
        <f>772+220</f>
        <v>992</v>
      </c>
    </row>
    <row r="332" spans="1:5" s="11" customFormat="1" ht="21.75" customHeight="1">
      <c r="A332" s="27">
        <v>1181</v>
      </c>
      <c r="B332" s="27" t="s">
        <v>419</v>
      </c>
      <c r="C332" s="21" t="s">
        <v>513</v>
      </c>
      <c r="D332" s="20" t="s">
        <v>582</v>
      </c>
      <c r="E332" s="18">
        <v>950</v>
      </c>
    </row>
    <row r="333" spans="1:5" s="11" customFormat="1" ht="21.75" customHeight="1">
      <c r="A333" s="27">
        <v>1182</v>
      </c>
      <c r="B333" s="27" t="s">
        <v>500</v>
      </c>
      <c r="C333" s="21" t="s">
        <v>426</v>
      </c>
      <c r="D333" s="20" t="s">
        <v>582</v>
      </c>
      <c r="E333" s="18">
        <v>900</v>
      </c>
    </row>
    <row r="334" spans="1:5" s="11" customFormat="1" ht="21.75" customHeight="1">
      <c r="A334" s="27">
        <v>1183</v>
      </c>
      <c r="B334" s="27" t="s">
        <v>501</v>
      </c>
      <c r="C334" s="21" t="s">
        <v>240</v>
      </c>
      <c r="D334" s="20" t="s">
        <v>582</v>
      </c>
      <c r="E334" s="18">
        <v>800</v>
      </c>
    </row>
    <row r="335" spans="1:5" s="11" customFormat="1" ht="21.75" customHeight="1">
      <c r="A335" s="27">
        <v>1184</v>
      </c>
      <c r="B335" s="27" t="s">
        <v>44</v>
      </c>
      <c r="C335" s="21" t="s">
        <v>430</v>
      </c>
      <c r="D335" s="20" t="s">
        <v>582</v>
      </c>
      <c r="E335" s="18">
        <v>1100</v>
      </c>
    </row>
    <row r="336" spans="1:5" s="11" customFormat="1" ht="21.75" customHeight="1">
      <c r="A336" s="27">
        <v>1185</v>
      </c>
      <c r="B336" s="27" t="s">
        <v>47</v>
      </c>
      <c r="C336" s="21" t="s">
        <v>48</v>
      </c>
      <c r="D336" s="20" t="s">
        <v>582</v>
      </c>
      <c r="E336" s="18">
        <v>1200</v>
      </c>
    </row>
    <row r="337" spans="1:5" s="11" customFormat="1" ht="21.75" customHeight="1" thickBot="1">
      <c r="A337" s="27"/>
      <c r="B337" s="27"/>
      <c r="C337" s="21"/>
      <c r="D337" s="20"/>
      <c r="E337" s="18"/>
    </row>
    <row r="338" spans="3:5" s="11" customFormat="1" ht="13.5" thickBot="1">
      <c r="C338" s="10"/>
      <c r="D338" s="22"/>
      <c r="E338" s="19">
        <f>SUM(E9:E337)</f>
        <v>306938</v>
      </c>
    </row>
    <row r="339" s="11" customFormat="1" ht="12.75">
      <c r="E339" s="13"/>
    </row>
    <row r="340" s="11" customFormat="1" ht="12.75">
      <c r="E340" s="13"/>
    </row>
    <row r="341" s="11" customFormat="1" ht="12.75">
      <c r="E341" s="13"/>
    </row>
    <row r="342" s="11" customFormat="1" ht="12.75">
      <c r="E342" s="13"/>
    </row>
    <row r="343" s="11" customFormat="1" ht="12.75">
      <c r="E343" s="13"/>
    </row>
    <row r="344" s="11" customFormat="1" ht="12.75">
      <c r="E344" s="13"/>
    </row>
    <row r="345" s="11" customFormat="1" ht="12.75">
      <c r="E345" s="13"/>
    </row>
    <row r="346" s="11" customFormat="1" ht="12.75">
      <c r="E346" s="13"/>
    </row>
    <row r="347" s="11" customFormat="1" ht="12.75">
      <c r="E347" s="13"/>
    </row>
    <row r="348" s="11" customFormat="1" ht="12.75">
      <c r="E348" s="13"/>
    </row>
    <row r="349" s="11" customFormat="1" ht="12.75">
      <c r="E349" s="13"/>
    </row>
    <row r="350" s="11" customFormat="1" ht="12.75">
      <c r="E350" s="13"/>
    </row>
    <row r="351" s="11" customFormat="1" ht="12.75">
      <c r="E351" s="13"/>
    </row>
    <row r="352" s="11" customFormat="1" ht="12.75">
      <c r="E352" s="13"/>
    </row>
    <row r="353" s="11" customFormat="1" ht="12.75">
      <c r="E353" s="13"/>
    </row>
    <row r="354" spans="1:5" s="12" customFormat="1" ht="12.75">
      <c r="A354" s="11"/>
      <c r="B354" s="11"/>
      <c r="C354" s="11"/>
      <c r="D354" s="11"/>
      <c r="E354" s="13"/>
    </row>
    <row r="355" spans="1:5" s="12" customFormat="1" ht="12.75">
      <c r="A355" s="11"/>
      <c r="B355" s="11"/>
      <c r="C355" s="11"/>
      <c r="D355" s="11"/>
      <c r="E355" s="13"/>
    </row>
    <row r="356" spans="1:5" s="12" customFormat="1" ht="12.75">
      <c r="A356" s="11"/>
      <c r="B356" s="11"/>
      <c r="C356" s="11"/>
      <c r="D356" s="11"/>
      <c r="E356" s="13"/>
    </row>
    <row r="357" spans="1:5" s="12" customFormat="1" ht="12.75">
      <c r="A357" s="11"/>
      <c r="B357" s="11"/>
      <c r="C357" s="11"/>
      <c r="D357" s="11"/>
      <c r="E357" s="13"/>
    </row>
    <row r="358" spans="1:5" s="12" customFormat="1" ht="12.75">
      <c r="A358" s="11"/>
      <c r="B358" s="11"/>
      <c r="C358" s="11"/>
      <c r="D358" s="11"/>
      <c r="E358" s="13"/>
    </row>
    <row r="359" spans="1:5" s="12" customFormat="1" ht="12.75">
      <c r="A359" s="11"/>
      <c r="B359" s="11"/>
      <c r="C359" s="11"/>
      <c r="D359" s="11"/>
      <c r="E359" s="13"/>
    </row>
    <row r="360" spans="1:5" s="12" customFormat="1" ht="12.75">
      <c r="A360" s="11"/>
      <c r="B360" s="11"/>
      <c r="C360" s="11"/>
      <c r="D360" s="11"/>
      <c r="E360" s="13"/>
    </row>
    <row r="361" spans="1:5" s="12" customFormat="1" ht="12.75">
      <c r="A361" s="11"/>
      <c r="B361" s="11"/>
      <c r="C361" s="11"/>
      <c r="D361" s="11"/>
      <c r="E361" s="17"/>
    </row>
    <row r="362" s="12" customFormat="1" ht="12.75">
      <c r="E362" s="17"/>
    </row>
    <row r="363" s="12" customFormat="1" ht="12.75">
      <c r="E363" s="17"/>
    </row>
    <row r="364" s="12" customFormat="1" ht="12.75">
      <c r="E364" s="17"/>
    </row>
    <row r="365" s="12" customFormat="1" ht="12.75">
      <c r="E365" s="17"/>
    </row>
    <row r="366" s="12" customFormat="1" ht="12.75">
      <c r="E366" s="17"/>
    </row>
    <row r="367" s="12" customFormat="1" ht="12.75">
      <c r="E367" s="17"/>
    </row>
    <row r="368" s="12" customFormat="1" ht="12.75">
      <c r="E368" s="17"/>
    </row>
    <row r="369" s="12" customFormat="1" ht="12.75">
      <c r="E369" s="17"/>
    </row>
    <row r="370" s="12" customFormat="1" ht="12.75">
      <c r="E370" s="17"/>
    </row>
    <row r="371" s="12" customFormat="1" ht="12.75">
      <c r="E371" s="17"/>
    </row>
    <row r="372" s="12" customFormat="1" ht="12.75">
      <c r="E372" s="17"/>
    </row>
    <row r="373" s="12" customFormat="1" ht="12.75">
      <c r="E373" s="17"/>
    </row>
    <row r="374" s="12" customFormat="1" ht="12.75">
      <c r="E374" s="17"/>
    </row>
    <row r="375" s="12" customFormat="1" ht="12.75">
      <c r="E375" s="17"/>
    </row>
    <row r="376" s="12" customFormat="1" ht="12.75">
      <c r="E376" s="17"/>
    </row>
    <row r="377" s="12" customFormat="1" ht="12.75">
      <c r="E377" s="17"/>
    </row>
    <row r="378" s="12" customFormat="1" ht="12.75">
      <c r="E378" s="17"/>
    </row>
    <row r="379" s="12" customFormat="1" ht="12.75">
      <c r="E379" s="17"/>
    </row>
    <row r="380" s="12" customFormat="1" ht="12.75">
      <c r="E380" s="17"/>
    </row>
    <row r="381" s="12" customFormat="1" ht="12.75">
      <c r="E381" s="17"/>
    </row>
    <row r="382" s="12" customFormat="1" ht="12.75">
      <c r="E382" s="17"/>
    </row>
    <row r="383" s="12" customFormat="1" ht="12.75">
      <c r="E383" s="17"/>
    </row>
    <row r="384" s="12" customFormat="1" ht="12.75">
      <c r="E384" s="17"/>
    </row>
    <row r="385" s="12" customFormat="1" ht="12.75">
      <c r="E385" s="17"/>
    </row>
    <row r="386" s="12" customFormat="1" ht="12.75">
      <c r="E386" s="17"/>
    </row>
    <row r="387" s="12" customFormat="1" ht="12.75">
      <c r="E387" s="17"/>
    </row>
    <row r="388" s="12" customFormat="1" ht="12.75">
      <c r="E388" s="17"/>
    </row>
    <row r="389" s="12" customFormat="1" ht="12.75">
      <c r="E389" s="17"/>
    </row>
    <row r="390" s="12" customFormat="1" ht="12.75">
      <c r="E390" s="17"/>
    </row>
    <row r="391" s="12" customFormat="1" ht="12.75">
      <c r="E391" s="17"/>
    </row>
    <row r="392" s="12" customFormat="1" ht="12.75">
      <c r="E392" s="17"/>
    </row>
    <row r="393" s="12" customFormat="1" ht="12.75">
      <c r="E393" s="17"/>
    </row>
    <row r="394" s="12" customFormat="1" ht="12.75">
      <c r="E394" s="17"/>
    </row>
    <row r="395" s="12" customFormat="1" ht="12.75">
      <c r="E395" s="17"/>
    </row>
    <row r="396" s="12" customFormat="1" ht="12.75">
      <c r="E396" s="17"/>
    </row>
    <row r="397" s="12" customFormat="1" ht="12.75">
      <c r="E397" s="17"/>
    </row>
    <row r="398" s="12" customFormat="1" ht="12.75">
      <c r="E398" s="17"/>
    </row>
    <row r="399" s="12" customFormat="1" ht="12.75">
      <c r="E399" s="17"/>
    </row>
    <row r="400" s="12" customFormat="1" ht="12.75">
      <c r="E400" s="17"/>
    </row>
    <row r="401" s="12" customFormat="1" ht="12.75">
      <c r="E401" s="17"/>
    </row>
    <row r="402" s="12" customFormat="1" ht="12.75">
      <c r="E402" s="17"/>
    </row>
    <row r="403" s="12" customFormat="1" ht="12.75">
      <c r="E403" s="17"/>
    </row>
    <row r="404" s="12" customFormat="1" ht="12.75">
      <c r="E404" s="17"/>
    </row>
    <row r="405" s="12" customFormat="1" ht="12.75">
      <c r="E405" s="17"/>
    </row>
    <row r="406" s="12" customFormat="1" ht="12.75">
      <c r="E406" s="17"/>
    </row>
    <row r="407" s="12" customFormat="1" ht="12.75">
      <c r="E407" s="17"/>
    </row>
    <row r="408" s="12" customFormat="1" ht="12.75">
      <c r="E408" s="17"/>
    </row>
    <row r="409" s="12" customFormat="1" ht="12.75">
      <c r="E409" s="17"/>
    </row>
    <row r="410" s="12" customFormat="1" ht="12.75">
      <c r="E410" s="17"/>
    </row>
    <row r="411" s="12" customFormat="1" ht="12.75">
      <c r="E411" s="17"/>
    </row>
    <row r="412" s="12" customFormat="1" ht="12.75">
      <c r="E412" s="17"/>
    </row>
    <row r="413" s="12" customFormat="1" ht="12.75">
      <c r="E413" s="17"/>
    </row>
    <row r="414" s="12" customFormat="1" ht="12.75">
      <c r="E414" s="17"/>
    </row>
    <row r="415" s="12" customFormat="1" ht="12.75">
      <c r="E415" s="17"/>
    </row>
    <row r="416" s="12" customFormat="1" ht="12.75">
      <c r="E416" s="17"/>
    </row>
    <row r="417" s="12" customFormat="1" ht="12.75">
      <c r="E417" s="17"/>
    </row>
    <row r="418" s="12" customFormat="1" ht="12.75">
      <c r="E418" s="17"/>
    </row>
    <row r="419" s="12" customFormat="1" ht="12.75">
      <c r="E419" s="17"/>
    </row>
    <row r="420" s="12" customFormat="1" ht="12.75">
      <c r="E420" s="17"/>
    </row>
    <row r="421" s="12" customFormat="1" ht="12.75">
      <c r="E421" s="17"/>
    </row>
    <row r="422" s="12" customFormat="1" ht="12.75">
      <c r="E422" s="17"/>
    </row>
    <row r="423" s="12" customFormat="1" ht="12.75">
      <c r="E423" s="17"/>
    </row>
    <row r="424" s="12" customFormat="1" ht="12.75">
      <c r="E424" s="17"/>
    </row>
    <row r="425" s="12" customFormat="1" ht="12.75">
      <c r="E425" s="17"/>
    </row>
    <row r="426" s="12" customFormat="1" ht="12.75">
      <c r="E426" s="17"/>
    </row>
    <row r="427" s="12" customFormat="1" ht="12.75">
      <c r="E427" s="17"/>
    </row>
    <row r="428" s="12" customFormat="1" ht="12.75">
      <c r="E428" s="17"/>
    </row>
    <row r="429" s="12" customFormat="1" ht="12.75">
      <c r="E429" s="17"/>
    </row>
    <row r="430" s="12" customFormat="1" ht="12.75">
      <c r="E430" s="17"/>
    </row>
    <row r="431" s="12" customFormat="1" ht="12.75">
      <c r="E431" s="17"/>
    </row>
    <row r="432" s="12" customFormat="1" ht="12.75">
      <c r="E432" s="17"/>
    </row>
    <row r="433" s="12" customFormat="1" ht="12.75">
      <c r="E433" s="17"/>
    </row>
    <row r="434" s="12" customFormat="1" ht="12.75">
      <c r="E434" s="17"/>
    </row>
    <row r="435" s="12" customFormat="1" ht="12.75">
      <c r="E435" s="17"/>
    </row>
    <row r="436" s="12" customFormat="1" ht="12.75">
      <c r="E436" s="17"/>
    </row>
    <row r="437" s="12" customFormat="1" ht="12.75">
      <c r="E437" s="16"/>
    </row>
    <row r="438" spans="1:5" s="12" customFormat="1" ht="12.75">
      <c r="A438" s="9"/>
      <c r="B438" s="9"/>
      <c r="C438" s="9"/>
      <c r="D438" s="9"/>
      <c r="E438" s="16"/>
    </row>
    <row r="439" spans="1:5" s="12" customFormat="1" ht="12.75">
      <c r="A439" s="9"/>
      <c r="B439" s="9"/>
      <c r="C439" s="9"/>
      <c r="D439" s="9"/>
      <c r="E439" s="16"/>
    </row>
    <row r="440" spans="1:5" s="12" customFormat="1" ht="12.75">
      <c r="A440" s="9"/>
      <c r="B440" s="9"/>
      <c r="C440" s="9"/>
      <c r="D440" s="9"/>
      <c r="E440" s="16"/>
    </row>
    <row r="441" spans="1:5" s="12" customFormat="1" ht="12.75">
      <c r="A441" s="9"/>
      <c r="B441" s="9"/>
      <c r="C441" s="9"/>
      <c r="D441" s="9"/>
      <c r="E441" s="16"/>
    </row>
    <row r="442" spans="1:5" s="12" customFormat="1" ht="12.75">
      <c r="A442" s="9"/>
      <c r="B442" s="9"/>
      <c r="C442" s="9"/>
      <c r="D442" s="9"/>
      <c r="E442" s="16"/>
    </row>
    <row r="443" spans="1:5" s="12" customFormat="1" ht="12.75">
      <c r="A443" s="9"/>
      <c r="B443" s="9"/>
      <c r="C443" s="9"/>
      <c r="D443" s="9"/>
      <c r="E443" s="16"/>
    </row>
    <row r="444" spans="1:5" s="12" customFormat="1" ht="12.75">
      <c r="A444" s="9"/>
      <c r="B444" s="9"/>
      <c r="C444" s="9"/>
      <c r="D444" s="9"/>
      <c r="E444" s="16"/>
    </row>
    <row r="445" spans="1:5" s="12" customFormat="1" ht="12.75">
      <c r="A445" s="9"/>
      <c r="B445" s="9"/>
      <c r="C445" s="9"/>
      <c r="D445" s="9"/>
      <c r="E445" s="16"/>
    </row>
    <row r="446" spans="1:5" s="12" customFormat="1" ht="12.75">
      <c r="A446" s="9"/>
      <c r="B446" s="9"/>
      <c r="C446" s="9"/>
      <c r="D446" s="9"/>
      <c r="E446" s="16"/>
    </row>
    <row r="447" spans="1:5" s="12" customFormat="1" ht="12.75">
      <c r="A447" s="9"/>
      <c r="B447" s="9"/>
      <c r="C447" s="9"/>
      <c r="D447" s="9"/>
      <c r="E447" s="16"/>
    </row>
    <row r="448" spans="1:5" s="12" customFormat="1" ht="12.75">
      <c r="A448" s="9"/>
      <c r="B448" s="9"/>
      <c r="C448" s="9"/>
      <c r="D448" s="9"/>
      <c r="E448" s="16"/>
    </row>
    <row r="449" spans="1:5" s="12" customFormat="1" ht="12.75">
      <c r="A449" s="9"/>
      <c r="B449" s="9"/>
      <c r="C449" s="9"/>
      <c r="D449" s="9"/>
      <c r="E449" s="16"/>
    </row>
    <row r="450" spans="1:5" s="12" customFormat="1" ht="12.75">
      <c r="A450" s="9"/>
      <c r="B450" s="9"/>
      <c r="C450" s="9"/>
      <c r="D450" s="9"/>
      <c r="E450" s="16"/>
    </row>
    <row r="451" spans="1:5" s="12" customFormat="1" ht="12.75">
      <c r="A451" s="9"/>
      <c r="B451" s="9"/>
      <c r="C451" s="9"/>
      <c r="D451" s="9"/>
      <c r="E451" s="16"/>
    </row>
    <row r="452" spans="1:5" s="12" customFormat="1" ht="12.75">
      <c r="A452" s="9"/>
      <c r="B452" s="9"/>
      <c r="C452" s="9"/>
      <c r="D452" s="9"/>
      <c r="E452" s="16"/>
    </row>
    <row r="453" spans="1:5" s="12" customFormat="1" ht="12.75">
      <c r="A453" s="9"/>
      <c r="B453" s="9"/>
      <c r="C453" s="9"/>
      <c r="D453" s="9"/>
      <c r="E453" s="16"/>
    </row>
    <row r="454" spans="1:5" s="12" customFormat="1" ht="12.75">
      <c r="A454" s="9"/>
      <c r="B454" s="9"/>
      <c r="C454" s="9"/>
      <c r="D454" s="9"/>
      <c r="E454" s="16"/>
    </row>
    <row r="455" spans="1:5" s="12" customFormat="1" ht="12.75">
      <c r="A455" s="9"/>
      <c r="B455" s="9"/>
      <c r="C455" s="9"/>
      <c r="D455" s="9"/>
      <c r="E455" s="16"/>
    </row>
    <row r="456" spans="1:5" s="12" customFormat="1" ht="12.75">
      <c r="A456" s="9"/>
      <c r="B456" s="9"/>
      <c r="C456" s="9"/>
      <c r="D456" s="9"/>
      <c r="E456" s="16"/>
    </row>
    <row r="457" spans="1:5" s="12" customFormat="1" ht="12.75">
      <c r="A457" s="9"/>
      <c r="B457" s="9"/>
      <c r="C457" s="9"/>
      <c r="D457" s="9"/>
      <c r="E457" s="16"/>
    </row>
    <row r="458" spans="1:5" s="12" customFormat="1" ht="12.75">
      <c r="A458" s="9"/>
      <c r="B458" s="9"/>
      <c r="C458" s="9"/>
      <c r="D458" s="9"/>
      <c r="E458" s="16"/>
    </row>
    <row r="459" spans="1:5" s="12" customFormat="1" ht="12.75">
      <c r="A459" s="9"/>
      <c r="B459" s="9"/>
      <c r="C459" s="9"/>
      <c r="D459" s="9"/>
      <c r="E459" s="16"/>
    </row>
    <row r="460" spans="1:5" s="12" customFormat="1" ht="12.75">
      <c r="A460" s="9"/>
      <c r="B460" s="9"/>
      <c r="C460" s="9"/>
      <c r="D460" s="9"/>
      <c r="E460" s="16"/>
    </row>
    <row r="461" spans="1:5" s="12" customFormat="1" ht="12.75">
      <c r="A461" s="9"/>
      <c r="B461" s="9"/>
      <c r="C461" s="9"/>
      <c r="D461" s="9"/>
      <c r="E461" s="16"/>
    </row>
    <row r="462" spans="1:5" s="12" customFormat="1" ht="12.75">
      <c r="A462" s="9"/>
      <c r="B462" s="9"/>
      <c r="C462" s="9"/>
      <c r="D462" s="9"/>
      <c r="E462" s="16"/>
    </row>
    <row r="463" spans="1:5" s="12" customFormat="1" ht="12.75">
      <c r="A463" s="9"/>
      <c r="B463" s="9"/>
      <c r="C463" s="9"/>
      <c r="D463" s="9"/>
      <c r="E463" s="16"/>
    </row>
    <row r="464" spans="1:5" s="12" customFormat="1" ht="12.75">
      <c r="A464" s="9"/>
      <c r="B464" s="9"/>
      <c r="C464" s="9"/>
      <c r="D464" s="9"/>
      <c r="E464" s="16"/>
    </row>
    <row r="465" spans="1:5" s="12" customFormat="1" ht="12.75">
      <c r="A465" s="9"/>
      <c r="B465" s="9"/>
      <c r="C465" s="9"/>
      <c r="D465" s="9"/>
      <c r="E465" s="16"/>
    </row>
    <row r="466" spans="1:5" s="12" customFormat="1" ht="12.75">
      <c r="A466" s="9"/>
      <c r="B466" s="9"/>
      <c r="C466" s="9"/>
      <c r="D466" s="9"/>
      <c r="E466" s="16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</sheetData>
  <sheetProtection password="C90B" sheet="1"/>
  <mergeCells count="1">
    <mergeCell ref="A4:E4"/>
  </mergeCells>
  <printOptions/>
  <pageMargins left="0.24" right="0.23" top="0.33" bottom="0.18" header="0.31496062992125984" footer="0.18"/>
  <pageSetup fitToHeight="26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2011-10-06T01:06:23Z</cp:lastPrinted>
  <dcterms:created xsi:type="dcterms:W3CDTF">2008-03-04T15:58:17Z</dcterms:created>
  <dcterms:modified xsi:type="dcterms:W3CDTF">2011-10-06T01:24:04Z</dcterms:modified>
  <cp:category/>
  <cp:version/>
  <cp:contentType/>
  <cp:contentStatus/>
</cp:coreProperties>
</file>