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DICIEMBRE 2011" sheetId="1" r:id="rId1"/>
  </sheets>
  <definedNames/>
  <calcPr fullCalcOnLoad="1"/>
</workbook>
</file>

<file path=xl/sharedStrings.xml><?xml version="1.0" encoding="utf-8"?>
<sst xmlns="http://schemas.openxmlformats.org/spreadsheetml/2006/main" count="641" uniqueCount="440">
  <si>
    <t>DA/2482</t>
  </si>
  <si>
    <t>MANTENIMIENTO CORRECTIVO A EQUIPOS DE CÓMPUTO, 05-09 DIC. NACO, ESQUEDA, CUMPAS Y BANÁMICHI</t>
  </si>
  <si>
    <t>DA/2481</t>
  </si>
  <si>
    <t>DA/2483</t>
  </si>
  <si>
    <t>MANTENIMIENTO CORRECTIVO A EQUIPOS DE CÓMPUTO, 12-16 DIC. PLUTARCO E. CALLES, GOLFO STA CLARA, LUIS B. SÁNCHEZ Y SAN LUIS RÍO COLORADO</t>
  </si>
  <si>
    <t>JESÚS BALTIERREZ HERNÁNDEZ</t>
  </si>
  <si>
    <t>ASISTIR A LA COORDINACION NACIONAL DE CECYTES POR TÍTULOS Y CEDULAS PROFESIONALES, 06-07 DIC. MÉXICO</t>
  </si>
  <si>
    <t>DG-53/2011</t>
  </si>
  <si>
    <t>TRASLADO DEL DIRECTOR GENERAL A LOS PLANTELES DE SANTA ANA, BENJAMIN HILL Y NOGALES, 01-03 DIC. NOGALES, SON.</t>
  </si>
  <si>
    <t>DA-335/2011</t>
  </si>
  <si>
    <t>TRASLADO MATERIAL DE PAPELERIA E IMPRESORAS, 02-03 DIC. BANAMICHI, NACO, ESQUEDA, CUMPAS, GRANADOS, BACERAC</t>
  </si>
  <si>
    <t>TADEO ANTONIO HERNÁNDEZ ACUÑA</t>
  </si>
  <si>
    <t>DOCENTE SITCECYTES</t>
  </si>
  <si>
    <t>REUNIÓN DE TRABAJO, 07-08 DIC. ESPERANZA, CAJEME</t>
  </si>
  <si>
    <t>DA-334/2011</t>
  </si>
  <si>
    <t>TRASLADO DE ALUMNOS DE PESQUEIRA Y HERMOSILLO A GUAYAS, ENCUENTRO CONSTRUYE-T, 05-06 DIC.</t>
  </si>
  <si>
    <t>DV-571/2011</t>
  </si>
  <si>
    <t>ASISTIR A ENCUENTRO JUVENIL CONSTRUYE-T, 05 DIC. GUAYMAS, SON.</t>
  </si>
  <si>
    <t>DV-568/2011</t>
  </si>
  <si>
    <t>ASISTIR A ENCUENTRO JUVENIL CONSTRUYE- Y SUPERVISIÓN DE PLANTELES DEL SUR DEL EDO., 05 DIC. GUAYMAS, SON., OBREGÓN</t>
  </si>
  <si>
    <t>DV-569/2011</t>
  </si>
  <si>
    <t>ACOMPAÑAR DTOR VINC EN ASUNTOS DE TRABAJO, 05 DIC. GUAYMAS, CD. OBREGÓN</t>
  </si>
  <si>
    <t>DV-570/2011</t>
  </si>
  <si>
    <t>MARTÍN FCO CALIXTRO SOTO</t>
  </si>
  <si>
    <t>JUAN MANUEL GARCÍA FRANCO</t>
  </si>
  <si>
    <t>MA. ISELA ANDRADE FÉLIX</t>
  </si>
  <si>
    <t>REUNIÓN DE TRABAJO, 05 DIC. JÚPARE</t>
  </si>
  <si>
    <t>REUNIÓN DE TRABAJO, 02 DIC. NOGALES I</t>
  </si>
  <si>
    <t>DA-338/2011</t>
  </si>
  <si>
    <t>TRASLADO DE EQUIPO Y MATERIAL DE LABORATORIO, 07-08 DIC. ESPERANZA, OBREGÓN BACOBAMPO NAVOJOA QUIRIEGO</t>
  </si>
  <si>
    <t>DA-339/2011</t>
  </si>
  <si>
    <t>SAÚL VEGA POMPA</t>
  </si>
  <si>
    <t>GESTIONAR ANTE CFE LA CONTRATACIÓN DE SUBESTACIÓN DEL PLANTEL QUIRIEGO, 07-08 DIC. NAVOJOA</t>
  </si>
  <si>
    <t>DA-336/2011</t>
  </si>
  <si>
    <t>TRASLADO MATERIAL DE PAPELERÍA, IMPRESORAS Y MESABANCOS, 06-07 DIC. ZONA NORTE</t>
  </si>
  <si>
    <t>DA-337/2011</t>
  </si>
  <si>
    <t>TUTOR BACAME</t>
  </si>
  <si>
    <t>DIPLOMADO SUPERIOR DE FORMACIÓN DE TUTORES PARA EL APROVECHAMIENTO EN EMS, 07-09 DIC. HERMOSILLO</t>
  </si>
  <si>
    <t>TUTOR BACOBAMPO</t>
  </si>
  <si>
    <t>TUTOR EJ. 24 DE FEBRERO</t>
  </si>
  <si>
    <t>LAURA DENICE LEYVA ÁVILA</t>
  </si>
  <si>
    <t>TUTOR NAVOJOA</t>
  </si>
  <si>
    <t>TUTOR BÁCUM</t>
  </si>
  <si>
    <t>FRANCIA LIDIA LAGARDA GARCÍA</t>
  </si>
  <si>
    <t>TUTOR CAJEME</t>
  </si>
  <si>
    <t>KARLA FABIOLA GRACIA BELTRAN</t>
  </si>
  <si>
    <t>TUTOR EJ. FCO. JAVIER MINA</t>
  </si>
  <si>
    <t>TUTOR ESPERANZA</t>
  </si>
  <si>
    <t>TUTOR POB. MIGUEL ALEMÁN</t>
  </si>
  <si>
    <t>TUTOR BENJAMIN HILL</t>
  </si>
  <si>
    <t>TUTOR NOGALES I</t>
  </si>
  <si>
    <t>TUTOR SANTA ANA</t>
  </si>
  <si>
    <t>TUTOR PLUTARCO E. CALLES</t>
  </si>
  <si>
    <t>MA. GUADALUPE ENRÍQUEZ QUIÑONEZ</t>
  </si>
  <si>
    <t>TUTOR LUIS B. SÁNCHEZ</t>
  </si>
  <si>
    <t>TUTOR SAN LUIS RÍO COLORADO</t>
  </si>
  <si>
    <t>TUTOR GRANADOS</t>
  </si>
  <si>
    <t>ENÉR NOHEMÍ GÁLVEZ GARCÍA</t>
  </si>
  <si>
    <t>TUTOR BANÁMICHI</t>
  </si>
  <si>
    <t>TUTOR BUAYSIACOBE</t>
  </si>
  <si>
    <t>TUTOR BASIROA</t>
  </si>
  <si>
    <t>ELIZABETH MARTÍNEZ CARRASCO</t>
  </si>
  <si>
    <t>TUTOR LOS TANQUES</t>
  </si>
  <si>
    <t>TUTOR TIERRA BLANCA</t>
  </si>
  <si>
    <t>TUTOR JÚPARE</t>
  </si>
  <si>
    <t>TUTOR BAHÍA DE LOBOS</t>
  </si>
  <si>
    <t>TUTOR QUIRIEGO</t>
  </si>
  <si>
    <t>TUTOR PÓTAM</t>
  </si>
  <si>
    <t>TUTOR STA. MA. DEL BUÁRAJE</t>
  </si>
  <si>
    <t>TUTOR YÉCORA</t>
  </si>
  <si>
    <t>TUTOR PTO. LIBERTAD</t>
  </si>
  <si>
    <t>TUTOR SUAQUI GRANDE</t>
  </si>
  <si>
    <t>TUTOR CARBÓ</t>
  </si>
  <si>
    <t>IVONNE ARLETH GPE. SILVA SILVA</t>
  </si>
  <si>
    <t>TUTOR SAHUARIPA</t>
  </si>
  <si>
    <t>MIRIAM ARACELI BALLESTEROS URIAS</t>
  </si>
  <si>
    <t>TUTOR CUMPAS</t>
  </si>
  <si>
    <t>TUTOR BACERAC</t>
  </si>
  <si>
    <t>JOSELIN ALEJANDRA YÉPIZ PALOMARES</t>
  </si>
  <si>
    <t>TUTOR SAN PEDRO DE LA CUEVA</t>
  </si>
  <si>
    <t>TUTOR TUBUTAMA</t>
  </si>
  <si>
    <t>TUTOR NACO</t>
  </si>
  <si>
    <t>TUTOR GOLFO DE SANTA CLARA</t>
  </si>
  <si>
    <t>TUTOR PESQUEIRA</t>
  </si>
  <si>
    <t>DV-574/2011</t>
  </si>
  <si>
    <t>ENTREGA DE ESTATUILLA AL ALUMNO GANADOR DISCIPLINA DE CANTO IX FEST ARTE Y CULTURA, 08 DIC. BACOBAMPO</t>
  </si>
  <si>
    <t>DV-575/2011</t>
  </si>
  <si>
    <t>DV-576/2011</t>
  </si>
  <si>
    <t>PROM. CULTURAL DIR. VINCULACIÓN</t>
  </si>
  <si>
    <t>DV-577/2011</t>
  </si>
  <si>
    <t>DV-578/2011</t>
  </si>
  <si>
    <t>DV-579/2011</t>
  </si>
  <si>
    <t>DA/2644</t>
  </si>
  <si>
    <t>ACOMPAÑAR A ALUMNO A RECIBIR ASESORÍA PARA LA OLIMPIADA ESTATAL DE MATEMÁTICAS 2012, 9-11 DIC. HILLO</t>
  </si>
  <si>
    <t>DA/2652</t>
  </si>
  <si>
    <t>ACOMPAÑAR A ALUMNO PARTICIPANTE EN PRESELECCIÓN XXI OLIMPIADA SONORENSE DE QUÍMICA, 11-16 DIC. HILLO</t>
  </si>
  <si>
    <t>DA/2647</t>
  </si>
  <si>
    <t>REUNIÓN POR TRÁMITES A COORDINACIÓN DE LA ODES DE CECYTES, 25-27 NOV. MÉXICO, D.F.</t>
  </si>
  <si>
    <t>DA/2359</t>
  </si>
  <si>
    <t>SEGUIMIENTO DE ACTIVIDADES ACADÉMICAS, 11 NOV. NACO, SON.</t>
  </si>
  <si>
    <t>DA/2601</t>
  </si>
  <si>
    <t>TRASLADO DE MATERIAL DE EVALUACIÓN DEL TERCER PARCIAL, 03 DIC. SANTA ANA</t>
  </si>
  <si>
    <t>DA-340/2011</t>
  </si>
  <si>
    <t>RECOGER A PERSONAL SINDICALIZADO EN PLANTELES DE LA ZONA NORTE, 08-10 DIC. BENJAMÍN HILL, SANTA ANA, NOGALES</t>
  </si>
  <si>
    <t>DA-342/2011</t>
  </si>
  <si>
    <t xml:space="preserve">RECOGER ALUMNOS DEL EQ DE FUTBOL DEL POB. MIGUEL ALEMÁN PARA TRASLADARLOS A HERMOSILLO A PARTICIPAR EN EVENTO DE TORNEO NAVIDEÑO DEL PAVO, 07 DIC. </t>
  </si>
  <si>
    <t>DA-341/2011</t>
  </si>
  <si>
    <t>RECOGER A PERSONAL SINDICALIZADO EN PLANTELES DE LA ZONA SUR, 08-10 DIC. CD. OBREGÓN-HERMOSILLO</t>
  </si>
  <si>
    <t>DA/2654</t>
  </si>
  <si>
    <t>ASISTIR A ESPECIALIDAD EN POLÍTICA Y GESTIÓN EDUCATIVA (FLACSO), 11-14 DIC. MÉXICO, D.F.</t>
  </si>
  <si>
    <t>DP/116/2011</t>
  </si>
  <si>
    <t>ALFREDO ORTEGA LÓPEZ</t>
  </si>
  <si>
    <t>DIRECTOR DE PLANEACIÓN</t>
  </si>
  <si>
    <t>DA/2656</t>
  </si>
  <si>
    <t>DA/2655</t>
  </si>
  <si>
    <t>SECRETARIO TÉCNICO</t>
  </si>
  <si>
    <t>JOSÉ FCO. ARRIAGA MORENO</t>
  </si>
  <si>
    <t>DIRECTOR ADMINISTRATIVO</t>
  </si>
  <si>
    <t>REUNIÓN CON EL DIRECTOR DEL PLANTEL PARA REVISAR LAS NECESIDADES MÁS IMPORTANTES, 05-06 DIC. NOGALES</t>
  </si>
  <si>
    <t>II REUNIÓN NACIONAL DE DIRECTORES GEENRALES, 13-15 DICIEMBRE, MÉXICO, D.F.</t>
  </si>
  <si>
    <t>DA-346/2011</t>
  </si>
  <si>
    <t xml:space="preserve">RECOGER ALUMNOS DEL EQ DE FUTBOL DEL POB. MIGUEL ALEMÁN PARA TRASLADARLOS A HERMOSILLO A PARTICIPAR EN EVENTO DE TORNEO NAVIDEÑO DEL PAVO, 09 DIC. </t>
  </si>
  <si>
    <t>DA-348/2011</t>
  </si>
  <si>
    <t>ANALISTA TÉCNICO PL. HERMOSILLO I</t>
  </si>
  <si>
    <t>ENTREGA DE ACTAS CORRESPONDIENTES A BAJAS DE ACTIVO FIJO Y ENTREGA DE MATERIAL DE LIMPIEZA, PAPELERÍA, MOBILIARIO Y EQUIPO, 12-16 DIC. ZONA SUR</t>
  </si>
  <si>
    <t>DA-347/2011</t>
  </si>
  <si>
    <t>RICARDO DEL CASTILLO LARES</t>
  </si>
  <si>
    <t>REUNIÓN DE ACTUALIZACIÓN DE MÓDULOS DE SEGUNDO SEMESTRE, 14-18 DIC. HERMOSILLO, SON.</t>
  </si>
  <si>
    <t>BERTHA EVELIA TORRES TORRES</t>
  </si>
  <si>
    <t>MA. ANTONIETA MARTÍNEZ BOJÓRQUEZ</t>
  </si>
  <si>
    <t>DV-580/2011</t>
  </si>
  <si>
    <t>SUPERVISIÓN CULTURAL, CHECAR CD MUSICAL DE ALUMNOS, 14 DIC. BENJAMÍN HILL, SANTA ANA Y NOGALES</t>
  </si>
  <si>
    <t>OCDA-018/11</t>
  </si>
  <si>
    <t>RAMÓN ESTRADA SOTO</t>
  </si>
  <si>
    <t>JEFE DEPTO. ÓRGANO DE CONTROL</t>
  </si>
  <si>
    <t>DAR SEGUIMIENTO A PETICIONES CIUDADANAS Y VERIFICACIÓN DEL SIR, 15-16 DIC. ESPERANZA</t>
  </si>
  <si>
    <t>DA/2702</t>
  </si>
  <si>
    <t>REUNIÓN DE DIRECTORES PARA SEGUIMIENTO A PROYECTOS ACADÉMICOS, 18-21 DIC. HERMOSILLO</t>
  </si>
  <si>
    <t>DA/2658</t>
  </si>
  <si>
    <t>DA/2659</t>
  </si>
  <si>
    <t>DA/2660</t>
  </si>
  <si>
    <t>DA/2661</t>
  </si>
  <si>
    <t>DIRECTOR BENJAMIN HILL</t>
  </si>
  <si>
    <t>DA/2662</t>
  </si>
  <si>
    <t>DA/2663</t>
  </si>
  <si>
    <t>DA/2664</t>
  </si>
  <si>
    <t>DA/2665</t>
  </si>
  <si>
    <t>DA/2666</t>
  </si>
  <si>
    <t>DA/2667</t>
  </si>
  <si>
    <t>DA/2668</t>
  </si>
  <si>
    <t>DA/2669</t>
  </si>
  <si>
    <t>DA/2670</t>
  </si>
  <si>
    <t>DIRECTOR NOGALES</t>
  </si>
  <si>
    <t>DA/2671</t>
  </si>
  <si>
    <t>FCO. EDUARDO PEÑA AGUIRRE</t>
  </si>
  <si>
    <t>DIRECTOR NOGALES II</t>
  </si>
  <si>
    <t>DA/2672</t>
  </si>
  <si>
    <t>DIRECTOR PLUTARCO ELÍAS CALLES</t>
  </si>
  <si>
    <t>DA/2673</t>
  </si>
  <si>
    <t>ROBERTO MARTÍN URBALEJO BORBÓN</t>
  </si>
  <si>
    <t>DIRECTOR SAHUARIPA</t>
  </si>
  <si>
    <t>DA/2674</t>
  </si>
  <si>
    <t>DA/2675</t>
  </si>
  <si>
    <t>DA/2676</t>
  </si>
  <si>
    <t>OVIDIO HERNÁNDEZ CÓRDOVA</t>
  </si>
  <si>
    <t>DIRECTOR BACERAC</t>
  </si>
  <si>
    <t>DA/2701</t>
  </si>
  <si>
    <t>EMMANUEL ENRIQUE MARTÍNEZ ESPINOZA</t>
  </si>
  <si>
    <t>DIRECTOR TUBUTAMA</t>
  </si>
  <si>
    <t>DA/2677</t>
  </si>
  <si>
    <t>MA. GUADALUPEZ MORENO ROBLES</t>
  </si>
  <si>
    <t>DA/2678</t>
  </si>
  <si>
    <t>MARTÍN VALENZUELA ARMENTA</t>
  </si>
  <si>
    <t>DIRECTOR BASIROA</t>
  </si>
  <si>
    <t>DA/2679</t>
  </si>
  <si>
    <t>DA/2680</t>
  </si>
  <si>
    <t>DA/2681</t>
  </si>
  <si>
    <t>DA/2682</t>
  </si>
  <si>
    <t>JOSÉ ANTONIO ESTRELLA BUITIMEA</t>
  </si>
  <si>
    <t>DIRCTOR ESQUEDA</t>
  </si>
  <si>
    <t>DA/2683</t>
  </si>
  <si>
    <t>DA/2684</t>
  </si>
  <si>
    <t>DIRECTOR JUPARE</t>
  </si>
  <si>
    <t>DA/2685</t>
  </si>
  <si>
    <t>HERIBERTO MENDÍVIL DOMÍNGUEZ</t>
  </si>
  <si>
    <t>DA/2686</t>
  </si>
  <si>
    <t>SARAHÍ LIMÓN MIRANDA</t>
  </si>
  <si>
    <t>DIRECTOR MASIACA</t>
  </si>
  <si>
    <t>DA/2687</t>
  </si>
  <si>
    <t>PABLO HERNÁNDEZ FRAUSTO</t>
  </si>
  <si>
    <t>DIRECTOR NACO</t>
  </si>
  <si>
    <t>DA/2688</t>
  </si>
  <si>
    <t>DA/2689</t>
  </si>
  <si>
    <t>PABLO MONTIEL GALINDO</t>
  </si>
  <si>
    <t>DIRECTOR POTAM</t>
  </si>
  <si>
    <t>DA/2690</t>
  </si>
  <si>
    <t>MIGUEL PÉREZ MONARREZ</t>
  </si>
  <si>
    <t>DIRECTOR PTO. LIBERTAD</t>
  </si>
  <si>
    <t>DA/2691</t>
  </si>
  <si>
    <t>JOSÉ FCO. AMARILLAS VALENZUELA</t>
  </si>
  <si>
    <t>DIRECTOR ROSARIO TESOPACO</t>
  </si>
  <si>
    <t>DA/2692</t>
  </si>
  <si>
    <t>MA. GUADALUPE GONZÁLEZ CORREA</t>
  </si>
  <si>
    <t>DIRECTOR SAN PEDRO DE LA CUEVA</t>
  </si>
  <si>
    <t>DA/2693</t>
  </si>
  <si>
    <t>PERLA FAVIOLA IBARRA VAZQUEZ</t>
  </si>
  <si>
    <t>DIRECTOR SANTA MA. DEL BUÁRAJE</t>
  </si>
  <si>
    <t>DA/2694</t>
  </si>
  <si>
    <t>DAMIAN GURROLA FLORES</t>
  </si>
  <si>
    <t>DIRECTOR SUAQUI GRANDE</t>
  </si>
  <si>
    <t>DA/2695</t>
  </si>
  <si>
    <t>JOSÉ MA. GAXIOLA RANGEL</t>
  </si>
  <si>
    <t>DIRECTOR TIERRA BLANCA</t>
  </si>
  <si>
    <t>DA/2696</t>
  </si>
  <si>
    <t>DELMA ACUÑA MOLINA</t>
  </si>
  <si>
    <t>DIRECTOR YÉCORA</t>
  </si>
  <si>
    <t>DA/2697</t>
  </si>
  <si>
    <t>MARCO ANTONIO ZAVALA TOLEDO</t>
  </si>
  <si>
    <t>DIRECTOR QUIRIEGO</t>
  </si>
  <si>
    <t>DA/2698</t>
  </si>
  <si>
    <t>DA/2699</t>
  </si>
  <si>
    <t>DA/2700</t>
  </si>
  <si>
    <t>DA/2650</t>
  </si>
  <si>
    <t>RICARDO JOSÉ FAMANIA ARIZONA</t>
  </si>
  <si>
    <t>SUBDIRECTOR LUIS B. SÁNCHEZ</t>
  </si>
  <si>
    <t>ASISTIR A VII FORO DE AHORRO DE ENERGÍA</t>
  </si>
  <si>
    <t>OCDA-019/11</t>
  </si>
  <si>
    <t>VERIFICACIÓN DE BAJAS DE ACTIVO FIJO Y SIR, 19-20 DIC. FCO. JAVIER MINA, BÁCUM Y CAJEME</t>
  </si>
  <si>
    <t>DG-059/2011</t>
  </si>
  <si>
    <t>REUNIÓN DE DIRECTORES GENERALES, 14-15 DIC. MÉXICO, D.F.</t>
  </si>
  <si>
    <t>DA/2011-11</t>
  </si>
  <si>
    <t>ANA PATRICIA LAGARDA MONGE</t>
  </si>
  <si>
    <t>REUNIÓN CON TUTORES Y DIRECTORES DE EMSAD PARA TRATAR ASUNTOS RELACIONADOS CON LA OPERACIÓN DE LAS SEDES DE CECYTES VIRTUAL, 20-21 DIC. HERMOSILLO</t>
  </si>
  <si>
    <t>DA/2010-11</t>
  </si>
  <si>
    <t>ALMA LAURA SALCIDO SOLIS</t>
  </si>
  <si>
    <t>DA/2009-11</t>
  </si>
  <si>
    <t>DOCENTE POTAM</t>
  </si>
  <si>
    <t>DA/2013</t>
  </si>
  <si>
    <t>DORA EVELIA SANDOVAL GARCÍA</t>
  </si>
  <si>
    <t>ASISTIR A REUNIÓN PARA ACTUALIZAR MÓDULOS DE SEGUNDO SEMESTRE, 14-16 DIC. HERMOSILLO</t>
  </si>
  <si>
    <t>DA/2014</t>
  </si>
  <si>
    <t>FABIOLA GPE. SALGUEIRO CHIQUETE</t>
  </si>
  <si>
    <t>DA/2012</t>
  </si>
  <si>
    <t>DG-057/2011</t>
  </si>
  <si>
    <t>SULEMA HURTADO NAVARRO</t>
  </si>
  <si>
    <t>APOYO A DIRECTOR GENERAL EN REUNIÓN, 14-15 DIC. MÉXICO, D.F.</t>
  </si>
  <si>
    <t>DG-54/2011</t>
  </si>
  <si>
    <t>ENTREGA DE DOCUMENTOS, 5 DIC. SANTA ANA, BENJAMÍN HILL, NOGALES</t>
  </si>
  <si>
    <t>DA/2008</t>
  </si>
  <si>
    <t>YAIR OSWALDO CORRAL VILLEGAS</t>
  </si>
  <si>
    <t>ASISTIR A 5TO. FESTIVAL INTERNACIONAL DE MÚSICA, 20-24 DIC. LOS ÁNGELES, CAL.</t>
  </si>
  <si>
    <t>VISITA AL PLANTEL, 16-17 DIC. NOGALES</t>
  </si>
  <si>
    <t>DG-053/2011</t>
  </si>
  <si>
    <t>RAMÓN ANTONIO RUIZ LUZANIA</t>
  </si>
  <si>
    <t>TRASLADO DEL DIRECTOR GENERAL AL PLANTEL, 16-17 DIC. NOGALES, SON.</t>
  </si>
  <si>
    <t>DA-349/2011</t>
  </si>
  <si>
    <t>TRASLADO DE SUPERVISOR DE OBRAS, 16 DIC. POB. MIGUEL ALEMÁN</t>
  </si>
  <si>
    <t>DOCENTE  HERMOSILLO I</t>
  </si>
  <si>
    <t>OCDA-020/11</t>
  </si>
  <si>
    <t>MARIO ALBERTO CORONA URQUIJO</t>
  </si>
  <si>
    <t>TITULAR DEL ÓRGANO DE CONTROL INTERNO</t>
  </si>
  <si>
    <t>VERIFICACIÓN DE BAJAS DE ACTIVO FIJO Y SIR, 19 DIC. FCO. JAVIER MINA, BÁCUM Y CAJEME</t>
  </si>
  <si>
    <t>OLIVIA JIMÉNEZ CELIS</t>
  </si>
  <si>
    <t>REUNIÓN REGIONAL Y ESTATAL DE ACADEMIAS, 14-15 NOV. HERMOSILLO</t>
  </si>
  <si>
    <t>DA-289/2011</t>
  </si>
  <si>
    <t xml:space="preserve">TRASLADO Y RETORNO DE PERSONAL SINDICALIZADO, 13-16 OCT. BANÁMICHI, HILLO, GUAYMAS </t>
  </si>
  <si>
    <t>REUNIÓN PARA ESTRUCTURAR Y DOSIFICAR CONTENIDOS DE LAS CARRERAS NUEVAS, 5-9 DIC. HERMOSILLO</t>
  </si>
  <si>
    <t>RAMÓN ALBERTO LEYVA RODRÍGUEZ</t>
  </si>
  <si>
    <t>DA/2485</t>
  </si>
  <si>
    <t>DIRECTOR SAN LUIS RÍO COLORADO</t>
  </si>
  <si>
    <t>DIRECTOR SANTA ANA</t>
  </si>
  <si>
    <t>JESÚS REY JIMÉNEZ DE LA TOBA</t>
  </si>
  <si>
    <t>CHOFER DIR. ADMINISTRATIVA</t>
  </si>
  <si>
    <t>JOSÉ FCO. BRACAMONTE FUENTES</t>
  </si>
  <si>
    <t>COORD. TÉCNICO DIR. ACADÉMICA</t>
  </si>
  <si>
    <t>JESÚS MARIO AGUILAR JIMÉNEZ</t>
  </si>
  <si>
    <t>LLUVIA LIZETH MÁRQUEZ CALVARIO</t>
  </si>
  <si>
    <t>DOCENTE SANTA ANA</t>
  </si>
  <si>
    <t>SUPERVISOR ZONA MAYO</t>
  </si>
  <si>
    <t>JEFE DEPTO. DIR. ADMINISTRATIVA</t>
  </si>
  <si>
    <t>JUAN CASTELO ESQUER</t>
  </si>
  <si>
    <t>YESENIA BUSTOS ALVARADO</t>
  </si>
  <si>
    <t>MARTÍN FCO. QUINTANAR LUJÁN</t>
  </si>
  <si>
    <t>DIRECTOR DE FINANZAS</t>
  </si>
  <si>
    <t>COORD. TÉCNICO DIR. DE VINCULACIÓN</t>
  </si>
  <si>
    <t>LUIS GERMÁN DUARTE PONCE</t>
  </si>
  <si>
    <t>CARLOS IVÁN ANAYA RUBIO</t>
  </si>
  <si>
    <t>ROSA ELENA CHIMEO DE JESÚS</t>
  </si>
  <si>
    <t>FARAH ZADAKY MÉNDEZ ROBLES</t>
  </si>
  <si>
    <t>MARTHA PATRICIA REDONDO ARVIZU</t>
  </si>
  <si>
    <t>LUIS RAMÓN CARPIO PERALTA</t>
  </si>
  <si>
    <t>MARTÍN ALEJANDRO LÓPEZ GARCÍA</t>
  </si>
  <si>
    <t>JOSÉ CARLOS AGUIRRE ROSAS</t>
  </si>
  <si>
    <t>JESÚS ENRIQUE CHÁVEZ CORRALES</t>
  </si>
  <si>
    <t>ADALBERTO RIVERA PÁNUCO</t>
  </si>
  <si>
    <t>COORD. ÁREA DIR. GENERAL</t>
  </si>
  <si>
    <t>DULCE IMELDA MENDOZA GARCÍA</t>
  </si>
  <si>
    <t>DIRECTOR CAJEME</t>
  </si>
  <si>
    <t>DIRECTOR MIGUEL ALEMÁN</t>
  </si>
  <si>
    <t>DG-052/2011</t>
  </si>
  <si>
    <t>MARCO ANTONIO RODRÍGUEZ GÓMEZ</t>
  </si>
  <si>
    <t>JESÚS ACUÑA ACUÑA</t>
  </si>
  <si>
    <t>RICARDO BARCELÓ LINO</t>
  </si>
  <si>
    <t>MARCO ANTONIO LÓPEZ MORALES</t>
  </si>
  <si>
    <t>SUPERVISOR ZONA YAQUI</t>
  </si>
  <si>
    <t>JUAN JOSÉ ARAIZA RODRÍGUEZ</t>
  </si>
  <si>
    <t>MARIO LEONEL VALENZUELA RUIZ</t>
  </si>
  <si>
    <t>DOCENTE JÚPARE</t>
  </si>
  <si>
    <t>BLANCA IRMA ESCALANTE FÉLIX</t>
  </si>
  <si>
    <t>VALENTINA ANGUAMEA RODRÍGUEZ</t>
  </si>
  <si>
    <t>DIRECTOR BUAYSIACOBE</t>
  </si>
  <si>
    <t>DIRECTOR BACOBAMPO</t>
  </si>
  <si>
    <t>DOCENTE GRANADOS</t>
  </si>
  <si>
    <t>COORD. CULTURAL DIR. VINCULACIÓN</t>
  </si>
  <si>
    <t>ALFREDO RODRÍGUEZ LEÓN</t>
  </si>
  <si>
    <t>DOCENTE EJ. FCO. JAVIER MINA</t>
  </si>
  <si>
    <t>LORENA SARAHÍ CRUZ OLIVA</t>
  </si>
  <si>
    <t>GIBRAN HILARIO LUNA CÁMARA</t>
  </si>
  <si>
    <t>ARTURO LÓPEZ OSORIO</t>
  </si>
  <si>
    <t>FERMÍN HERNÁNDEZ FRAIJO</t>
  </si>
  <si>
    <t>MANUEL NESTOR MORENO LEÓN</t>
  </si>
  <si>
    <t>MANUEL BUSTAMANTE MÉNDEZ</t>
  </si>
  <si>
    <t>DIRECTOR BANÁMICHI</t>
  </si>
  <si>
    <t>SIMÓN GARCÍA RIVERA</t>
  </si>
  <si>
    <t>AURELIA MA. BRAVO BELTRÁN</t>
  </si>
  <si>
    <t>DOCENTE BANÁMICHI</t>
  </si>
  <si>
    <t>LEONOR MAGALY REYES GURROLA</t>
  </si>
  <si>
    <t>ANA LISETTE VALENZUELA MOLINA</t>
  </si>
  <si>
    <t>JESÚS EMIGDIO SÁNCHEZ PUJOL</t>
  </si>
  <si>
    <t>JUAN CARLOS BELTRÁN HERNÁNDEZ</t>
  </si>
  <si>
    <t>SUBDIRECTOR ACADÉMICO</t>
  </si>
  <si>
    <t>OMAR LAUTERIO PINEDA</t>
  </si>
  <si>
    <t>EDNA PAOLA MARTÍNEZ CÓRDOVA</t>
  </si>
  <si>
    <t>AMALIA INFANTE LÓPEZ</t>
  </si>
  <si>
    <t>OFICIAL DE MANTENIMIENTO DIR. ACADÉMICA</t>
  </si>
  <si>
    <t>COORD. TÉCNICO DIR. VINCULACIÓN</t>
  </si>
  <si>
    <t>VICENTE NÚÑEZ DOZAL</t>
  </si>
  <si>
    <t>KARLA JANETH MACHI GERMÁN</t>
  </si>
  <si>
    <t>DIRECTOR EJ. FCO. JAVIER MINA</t>
  </si>
  <si>
    <t>GABRIELA LEYVA RAMOS</t>
  </si>
  <si>
    <t>FEDERICO OTHON LARA</t>
  </si>
  <si>
    <t>JEFE DEPTO. DIR. PLANEACIÓN</t>
  </si>
  <si>
    <t>MARTÍN FCO. CALIXTRO SOTO</t>
  </si>
  <si>
    <t>RAMÓN ANTONIO GASTÉLUM LERMA</t>
  </si>
  <si>
    <t>MARIO VELÁZQUEZ ROBLES</t>
  </si>
  <si>
    <t>SANTIAGO MEZA OJEDA</t>
  </si>
  <si>
    <t>JESÚS RUEDAFLORES PAZ</t>
  </si>
  <si>
    <t>MARTÍN CAÑEZ NORIEGA</t>
  </si>
  <si>
    <t>DIRECTOR LUIS B. SÁNCHEZ</t>
  </si>
  <si>
    <t>ABEL DARÍO ACOSTA GONZÁLEZ</t>
  </si>
  <si>
    <t>MANUEL DE JESÚS SILVA SILVA</t>
  </si>
  <si>
    <t>MARTÍN ANTONIO HERRERA DURÁN</t>
  </si>
  <si>
    <t>DIRECTOR GRANADOS</t>
  </si>
  <si>
    <t>DIRECTOR CARBÓ</t>
  </si>
  <si>
    <t>DIRECTOR CUMPAS</t>
  </si>
  <si>
    <t>DIRECTOR PESQUEIRA</t>
  </si>
  <si>
    <t>ROSA ISELA CARBAJAL FIMBRES</t>
  </si>
  <si>
    <t>COORD. ÁREA DIR. VINCULACIÓN</t>
  </si>
  <si>
    <t>ADRIÁN BARBEYTO ESPINOZA</t>
  </si>
  <si>
    <t>DOCENTE HERMOSILLO I</t>
  </si>
  <si>
    <t>DOCENTE HERMOSILLO III</t>
  </si>
  <si>
    <t>DOCENTE EJ. 24 DE FEB.</t>
  </si>
  <si>
    <t>RUBÉN RIVERA SÁNCHEZ</t>
  </si>
  <si>
    <t>DIRECTOR DE VINCULACIÓN</t>
  </si>
  <si>
    <t>JUAN MANUEL MENDOZA LÓPEZ</t>
  </si>
  <si>
    <t>LOURDES VALENZUELA PALAFOX</t>
  </si>
  <si>
    <t>FERNANDO CAMPOY IBARRA</t>
  </si>
  <si>
    <t>FLORA KARINA MEXÍA SÁNCHEZ</t>
  </si>
  <si>
    <t>RAFAEL DE JESÚS GRAGEDA PARRA</t>
  </si>
  <si>
    <t>FABIOLA ROBLES FÉLIX</t>
  </si>
  <si>
    <t>MARGARITA GIL GALAVIZ</t>
  </si>
  <si>
    <t>ROSARIO ALMADA BACA</t>
  </si>
  <si>
    <t>No. Oficio</t>
  </si>
  <si>
    <t>MANUEL ANTONIO MORALES BORBÓN</t>
  </si>
  <si>
    <t>ALEJANDRO CUEVAS ORTIZ</t>
  </si>
  <si>
    <t>ALÁN FCO. HOYOS RAMÍREZ</t>
  </si>
  <si>
    <t>CHOFER DIR. GENERAL</t>
  </si>
  <si>
    <t>MARCELA DE LA LUZ AGUILAR GONZÁLEZ</t>
  </si>
  <si>
    <t>JOSÉ FCO. WILSON VALENZUELA</t>
  </si>
  <si>
    <t>DIANA SELENE DÍAZ MERCADO</t>
  </si>
  <si>
    <t>TÉCNICO DOCENTE DIR. VINCULACIÓN</t>
  </si>
  <si>
    <t>JUAN PABLO MALDONADO CÓRDOVA</t>
  </si>
  <si>
    <t>JOEL MELÉNDREZ ARENAS</t>
  </si>
  <si>
    <t>JUAN CARLOS MONTAÑO RUIZ</t>
  </si>
  <si>
    <t>MARCIAL DANIEL VALDEZ ESPINOZA</t>
  </si>
  <si>
    <t>MA. DE LOURDES LÓPEZ LÓPEZ</t>
  </si>
  <si>
    <t>DIRECTOR GOLFO DE SANTA CLARA</t>
  </si>
  <si>
    <t>AIDA ISABEL DURÓN ESTRELLA</t>
  </si>
  <si>
    <t>JESÚS ANDRÉS MIRANDA COTA</t>
  </si>
  <si>
    <t>RENÉ FCO. VALENZUELA HERNÁNDEZ</t>
  </si>
  <si>
    <t>ALMA FLOR ATONDO OBREGÓN</t>
  </si>
  <si>
    <t>PEDRO REYES GUZMÁN</t>
  </si>
  <si>
    <t>DIRECTOR BACAME</t>
  </si>
  <si>
    <t>DIRECTOR BÁCUM</t>
  </si>
  <si>
    <t>DIRECTOR EJ. 24 DE FEB.</t>
  </si>
  <si>
    <t>DIRECTOR ESPERANZA</t>
  </si>
  <si>
    <t>DIRECTOR NAVOJOA</t>
  </si>
  <si>
    <t>DIRECTOR BAHÍA DE LOBOS</t>
  </si>
  <si>
    <t>DIRECTOR LOS TANQUES</t>
  </si>
  <si>
    <t>JEFE DE OFICINA DIR. ACADÉMICA</t>
  </si>
  <si>
    <t>ROSA ALICIA ORTEGA RUIZ</t>
  </si>
  <si>
    <t>Nombre</t>
  </si>
  <si>
    <t>Puesto</t>
  </si>
  <si>
    <t>Motivo de la comisión</t>
  </si>
  <si>
    <t>Gastos de viaje</t>
  </si>
  <si>
    <t>JEFE DE OFICINA DIR. VINCULACIÓN</t>
  </si>
  <si>
    <t>GERARDO GAYTAN FOX</t>
  </si>
  <si>
    <t>DIRECTOR GENERAL</t>
  </si>
  <si>
    <t>DIRECTOR ACADÉMICO</t>
  </si>
  <si>
    <t>DANIELA ADRIANA GRACIA RAMÍREZ</t>
  </si>
  <si>
    <t>GISELA DE JESÚS BARRERAS SOTO</t>
  </si>
  <si>
    <t>SONIA SORAIDA FRAGOSO RODRÍGUEZ</t>
  </si>
  <si>
    <t>MA. ANGÉLICA HERNÁNDEZ HERNÁNDEZ</t>
  </si>
  <si>
    <t>MARITZA VALDEZ ARMENTA</t>
  </si>
  <si>
    <t>ALÁN BORBÓN SABORI</t>
  </si>
  <si>
    <t>HANSSEL LUCERO BARRERA MUÑOZ</t>
  </si>
  <si>
    <t>BIANCA NEREIDA VERDUGO GASTÉLUM</t>
  </si>
  <si>
    <t>CARLOS NORIEGA CORTEZ</t>
  </si>
  <si>
    <t>SUPERVISOR ZONA NORTE</t>
  </si>
  <si>
    <t>JUAN CARLOS ROJAS HERNÁNDEZ</t>
  </si>
  <si>
    <t>ALMA PATRICIA GARCÍA SOLIS</t>
  </si>
  <si>
    <t>GLADYS MA. ARMENTA PEÑA</t>
  </si>
  <si>
    <t>DOCENTE CAJEME</t>
  </si>
  <si>
    <t>DOCENTE ESPERANZA</t>
  </si>
  <si>
    <t>DOCENTE NAVOJOA</t>
  </si>
  <si>
    <t>DOCENTE BUAYSIACOBE</t>
  </si>
  <si>
    <t>GIZETH GPE. MERCADO GÓMEZ</t>
  </si>
  <si>
    <t>JAZMÍN GPE. NAVARRO GÁRATE</t>
  </si>
  <si>
    <t>JUDITH CONTRERAS YOCUPICIO</t>
  </si>
  <si>
    <t>Mes : Diciembre 2011</t>
  </si>
  <si>
    <t>DA-332/2011</t>
  </si>
  <si>
    <t>TRASLADO DE SUPERVISOR DE OBRAS, 01-02 DIC. NOGALES, SAN LUIS RÍO COLORADO</t>
  </si>
  <si>
    <t>DA-331/2011</t>
  </si>
  <si>
    <t>TRASLADO A SUPERVISIÓN DE OBRAS, 01-02 DIC. NOGALES, SAN LUIS RÍO COLORADO</t>
  </si>
  <si>
    <t>MARÍA YANEZ ARVAYO</t>
  </si>
  <si>
    <t>AUXILIAR ADMINISTRATIVO SAN PEDRO DE LA CUEVA</t>
  </si>
  <si>
    <t>ENTREGA DE DOCUMENTACIÓN CONTABLE POR CIERRE DE MES, 01 DIC. HERMOSILLO</t>
  </si>
  <si>
    <t>Gastos de Viaje</t>
  </si>
  <si>
    <t>REUNIÓN DE TRABAJO  COORD. ZONA SUR, 16-18 DIC. BACAME Y 24 DE FEB</t>
  </si>
  <si>
    <t>REUNIÓN DE TRABAJO Y  COORD. ZONA SUR, 16-18 DIC. BACAME Y 24 DE FEB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</si>
</sst>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8" fillId="0" borderId="18" xfId="0" applyNumberFormat="1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 vertical="justify" wrapText="1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24"/>
  <sheetViews>
    <sheetView showGridLines="0" tabSelected="1" workbookViewId="0" topLeftCell="A160">
      <selection activeCell="D168" sqref="D168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57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6" t="s">
        <v>437</v>
      </c>
      <c r="B4" s="36"/>
      <c r="C4" s="36"/>
      <c r="D4" s="36"/>
      <c r="E4" s="37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429</v>
      </c>
      <c r="E6" s="34"/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372</v>
      </c>
      <c r="B8" s="25" t="s">
        <v>401</v>
      </c>
      <c r="C8" s="26" t="s">
        <v>402</v>
      </c>
      <c r="D8" s="27" t="s">
        <v>403</v>
      </c>
      <c r="E8" s="35" t="s">
        <v>404</v>
      </c>
    </row>
    <row r="9" spans="1:5" s="11" customFormat="1" ht="27.75" customHeight="1" thickBot="1">
      <c r="A9" s="28" t="s">
        <v>430</v>
      </c>
      <c r="B9" s="28" t="s">
        <v>321</v>
      </c>
      <c r="C9" s="29" t="s">
        <v>272</v>
      </c>
      <c r="D9" s="23" t="s">
        <v>431</v>
      </c>
      <c r="E9" s="24">
        <f>2994+220</f>
        <v>3214</v>
      </c>
    </row>
    <row r="10" spans="1:5" ht="33.75" customHeight="1">
      <c r="A10" s="28" t="s">
        <v>432</v>
      </c>
      <c r="B10" s="28" t="s">
        <v>319</v>
      </c>
      <c r="C10" s="29" t="s">
        <v>279</v>
      </c>
      <c r="D10" s="23" t="s">
        <v>433</v>
      </c>
      <c r="E10" s="18">
        <v>300</v>
      </c>
    </row>
    <row r="11" spans="1:5" ht="21.75" customHeight="1">
      <c r="A11" s="30">
        <v>34</v>
      </c>
      <c r="B11" s="30" t="s">
        <v>434</v>
      </c>
      <c r="C11" s="21" t="s">
        <v>435</v>
      </c>
      <c r="D11" s="23" t="s">
        <v>436</v>
      </c>
      <c r="E11" s="18">
        <v>820</v>
      </c>
    </row>
    <row r="12" spans="1:5" ht="21.75" customHeight="1">
      <c r="A12" s="30" t="s">
        <v>0</v>
      </c>
      <c r="B12" s="30" t="s">
        <v>358</v>
      </c>
      <c r="C12" s="21" t="s">
        <v>399</v>
      </c>
      <c r="D12" s="23" t="s">
        <v>1</v>
      </c>
      <c r="E12" s="18">
        <v>220</v>
      </c>
    </row>
    <row r="13" spans="1:5" ht="24.75" customHeight="1">
      <c r="A13" s="30" t="s">
        <v>2</v>
      </c>
      <c r="B13" s="30" t="s">
        <v>384</v>
      </c>
      <c r="C13" s="21" t="s">
        <v>274</v>
      </c>
      <c r="D13" s="23" t="s">
        <v>1</v>
      </c>
      <c r="E13" s="18">
        <f>1900+220</f>
        <v>2120</v>
      </c>
    </row>
    <row r="14" spans="1:5" ht="37.5" customHeight="1">
      <c r="A14" s="30" t="s">
        <v>3</v>
      </c>
      <c r="B14" s="30" t="s">
        <v>384</v>
      </c>
      <c r="C14" s="21" t="s">
        <v>274</v>
      </c>
      <c r="D14" s="23" t="s">
        <v>4</v>
      </c>
      <c r="E14" s="18">
        <f>3600+220</f>
        <v>3820</v>
      </c>
    </row>
    <row r="15" spans="1:5" ht="43.5" customHeight="1">
      <c r="A15" s="30" t="s">
        <v>3</v>
      </c>
      <c r="B15" s="30" t="s">
        <v>358</v>
      </c>
      <c r="C15" s="21" t="s">
        <v>399</v>
      </c>
      <c r="D15" s="23" t="s">
        <v>4</v>
      </c>
      <c r="E15" s="18">
        <v>220</v>
      </c>
    </row>
    <row r="16" spans="1:5" ht="21.75" customHeight="1">
      <c r="A16" s="30">
        <v>115</v>
      </c>
      <c r="B16" s="30" t="s">
        <v>5</v>
      </c>
      <c r="C16" s="21" t="s">
        <v>341</v>
      </c>
      <c r="D16" s="23" t="s">
        <v>6</v>
      </c>
      <c r="E16" s="18">
        <v>600</v>
      </c>
    </row>
    <row r="17" spans="1:5" ht="21.75" customHeight="1">
      <c r="A17" s="30" t="s">
        <v>7</v>
      </c>
      <c r="B17" s="30" t="s">
        <v>290</v>
      </c>
      <c r="C17" s="21" t="s">
        <v>376</v>
      </c>
      <c r="D17" s="23" t="s">
        <v>8</v>
      </c>
      <c r="E17" s="18">
        <v>1220</v>
      </c>
    </row>
    <row r="18" spans="1:5" ht="21.75" customHeight="1">
      <c r="A18" s="30" t="s">
        <v>9</v>
      </c>
      <c r="B18" s="30" t="s">
        <v>383</v>
      </c>
      <c r="C18" s="21" t="s">
        <v>272</v>
      </c>
      <c r="D18" s="23" t="s">
        <v>10</v>
      </c>
      <c r="E18" s="18">
        <f>2989+220</f>
        <v>3209</v>
      </c>
    </row>
    <row r="19" spans="1:5" ht="21.75" customHeight="1">
      <c r="A19" s="30">
        <v>954</v>
      </c>
      <c r="B19" s="30" t="s">
        <v>11</v>
      </c>
      <c r="C19" s="21" t="s">
        <v>12</v>
      </c>
      <c r="D19" s="23" t="s">
        <v>13</v>
      </c>
      <c r="E19" s="18">
        <v>220</v>
      </c>
    </row>
    <row r="20" spans="1:5" ht="22.5" customHeight="1">
      <c r="A20" s="30" t="s">
        <v>14</v>
      </c>
      <c r="B20" s="30" t="s">
        <v>302</v>
      </c>
      <c r="C20" s="21" t="s">
        <v>272</v>
      </c>
      <c r="D20" s="20" t="s">
        <v>15</v>
      </c>
      <c r="E20" s="18">
        <f>1163+220</f>
        <v>1383</v>
      </c>
    </row>
    <row r="21" spans="1:5" ht="21.75" customHeight="1">
      <c r="A21" s="30" t="s">
        <v>16</v>
      </c>
      <c r="B21" s="30" t="s">
        <v>331</v>
      </c>
      <c r="C21" s="21" t="s">
        <v>284</v>
      </c>
      <c r="D21" s="20" t="s">
        <v>17</v>
      </c>
      <c r="E21" s="18">
        <v>220</v>
      </c>
    </row>
    <row r="22" spans="1:5" s="11" customFormat="1" ht="35.25" customHeight="1">
      <c r="A22" s="30" t="s">
        <v>18</v>
      </c>
      <c r="B22" s="30" t="s">
        <v>406</v>
      </c>
      <c r="C22" s="21" t="s">
        <v>363</v>
      </c>
      <c r="D22" s="20" t="s">
        <v>19</v>
      </c>
      <c r="E22" s="18">
        <v>1050</v>
      </c>
    </row>
    <row r="23" spans="1:5" s="11" customFormat="1" ht="21.75" customHeight="1">
      <c r="A23" s="30" t="s">
        <v>20</v>
      </c>
      <c r="B23" s="30" t="s">
        <v>366</v>
      </c>
      <c r="C23" s="21" t="s">
        <v>405</v>
      </c>
      <c r="D23" s="20" t="s">
        <v>21</v>
      </c>
      <c r="E23" s="18">
        <v>220</v>
      </c>
    </row>
    <row r="24" spans="1:5" s="11" customFormat="1" ht="21.75" customHeight="1">
      <c r="A24" s="30" t="s">
        <v>22</v>
      </c>
      <c r="B24" s="30" t="s">
        <v>356</v>
      </c>
      <c r="C24" s="21" t="s">
        <v>357</v>
      </c>
      <c r="D24" s="20" t="s">
        <v>17</v>
      </c>
      <c r="E24" s="18">
        <v>300</v>
      </c>
    </row>
    <row r="25" spans="1:5" s="11" customFormat="1" ht="21.75" customHeight="1">
      <c r="A25" s="30">
        <v>950</v>
      </c>
      <c r="B25" s="30" t="s">
        <v>23</v>
      </c>
      <c r="C25" s="21" t="s">
        <v>359</v>
      </c>
      <c r="D25" s="20" t="s">
        <v>13</v>
      </c>
      <c r="E25" s="18">
        <v>220</v>
      </c>
    </row>
    <row r="26" spans="1:5" s="11" customFormat="1" ht="21.75" customHeight="1">
      <c r="A26" s="30">
        <v>952</v>
      </c>
      <c r="B26" s="30" t="s">
        <v>24</v>
      </c>
      <c r="C26" s="21" t="s">
        <v>360</v>
      </c>
      <c r="D26" s="20" t="s">
        <v>13</v>
      </c>
      <c r="E26" s="18">
        <v>220</v>
      </c>
    </row>
    <row r="27" spans="1:5" s="11" customFormat="1" ht="21.75" customHeight="1">
      <c r="A27" s="30">
        <v>951</v>
      </c>
      <c r="B27" s="30" t="s">
        <v>419</v>
      </c>
      <c r="C27" s="21" t="s">
        <v>359</v>
      </c>
      <c r="D27" s="20" t="s">
        <v>13</v>
      </c>
      <c r="E27" s="18">
        <v>220</v>
      </c>
    </row>
    <row r="28" spans="1:5" s="11" customFormat="1" ht="21.75" customHeight="1">
      <c r="A28" s="30">
        <v>953</v>
      </c>
      <c r="B28" s="30" t="s">
        <v>343</v>
      </c>
      <c r="C28" s="21" t="s">
        <v>360</v>
      </c>
      <c r="D28" s="20" t="s">
        <v>13</v>
      </c>
      <c r="E28" s="18">
        <f>1500+220</f>
        <v>1720</v>
      </c>
    </row>
    <row r="29" spans="1:5" s="11" customFormat="1" ht="21.75" customHeight="1">
      <c r="A29" s="30">
        <v>942</v>
      </c>
      <c r="B29" s="30" t="s">
        <v>25</v>
      </c>
      <c r="C29" s="21" t="s">
        <v>360</v>
      </c>
      <c r="D29" s="20" t="s">
        <v>26</v>
      </c>
      <c r="E29" s="18">
        <v>1220</v>
      </c>
    </row>
    <row r="30" spans="1:5" s="11" customFormat="1" ht="33" customHeight="1">
      <c r="A30" s="30">
        <v>941</v>
      </c>
      <c r="B30" s="30" t="s">
        <v>25</v>
      </c>
      <c r="C30" s="21" t="s">
        <v>360</v>
      </c>
      <c r="D30" s="20" t="s">
        <v>27</v>
      </c>
      <c r="E30" s="18">
        <v>1220</v>
      </c>
    </row>
    <row r="31" spans="1:6" s="11" customFormat="1" ht="21.75" customHeight="1">
      <c r="A31" s="30" t="s">
        <v>28</v>
      </c>
      <c r="B31" s="30" t="s">
        <v>321</v>
      </c>
      <c r="C31" s="21" t="s">
        <v>272</v>
      </c>
      <c r="D31" s="20" t="s">
        <v>29</v>
      </c>
      <c r="E31" s="18">
        <f>3149+220</f>
        <v>3369</v>
      </c>
      <c r="F31" s="32"/>
    </row>
    <row r="32" spans="1:5" s="11" customFormat="1" ht="33" customHeight="1">
      <c r="A32" s="30" t="s">
        <v>30</v>
      </c>
      <c r="B32" s="30" t="s">
        <v>31</v>
      </c>
      <c r="C32" s="21" t="s">
        <v>279</v>
      </c>
      <c r="D32" s="20" t="s">
        <v>32</v>
      </c>
      <c r="E32" s="18">
        <v>300</v>
      </c>
    </row>
    <row r="33" spans="1:5" s="11" customFormat="1" ht="33" customHeight="1">
      <c r="A33" s="30" t="s">
        <v>33</v>
      </c>
      <c r="B33" s="30" t="s">
        <v>340</v>
      </c>
      <c r="C33" s="21" t="s">
        <v>272</v>
      </c>
      <c r="D33" s="23" t="s">
        <v>34</v>
      </c>
      <c r="E33" s="18">
        <f>5514+220</f>
        <v>5734</v>
      </c>
    </row>
    <row r="34" spans="1:5" s="11" customFormat="1" ht="33" customHeight="1">
      <c r="A34" s="33" t="s">
        <v>35</v>
      </c>
      <c r="B34" s="30" t="s">
        <v>323</v>
      </c>
      <c r="C34" s="21" t="s">
        <v>272</v>
      </c>
      <c r="D34" s="23" t="s">
        <v>34</v>
      </c>
      <c r="E34" s="18">
        <v>220</v>
      </c>
    </row>
    <row r="35" spans="1:5" s="11" customFormat="1" ht="33" customHeight="1">
      <c r="A35" s="30">
        <v>2603</v>
      </c>
      <c r="B35" s="30" t="s">
        <v>415</v>
      </c>
      <c r="C35" s="21" t="s">
        <v>36</v>
      </c>
      <c r="D35" s="20" t="s">
        <v>37</v>
      </c>
      <c r="E35" s="18">
        <v>820</v>
      </c>
    </row>
    <row r="36" spans="1:5" s="11" customFormat="1" ht="33" customHeight="1">
      <c r="A36" s="30">
        <v>2604</v>
      </c>
      <c r="B36" s="30" t="s">
        <v>409</v>
      </c>
      <c r="C36" s="21" t="s">
        <v>38</v>
      </c>
      <c r="D36" s="20" t="s">
        <v>37</v>
      </c>
      <c r="E36" s="18">
        <v>1120</v>
      </c>
    </row>
    <row r="37" spans="1:5" s="11" customFormat="1" ht="33" customHeight="1">
      <c r="A37" s="30">
        <v>2605</v>
      </c>
      <c r="B37" s="31" t="s">
        <v>410</v>
      </c>
      <c r="C37" s="21" t="s">
        <v>38</v>
      </c>
      <c r="D37" s="20" t="s">
        <v>37</v>
      </c>
      <c r="E37" s="18">
        <v>1120</v>
      </c>
    </row>
    <row r="38" spans="1:5" s="11" customFormat="1" ht="33" customHeight="1">
      <c r="A38" s="30">
        <v>2606</v>
      </c>
      <c r="B38" s="31" t="s">
        <v>370</v>
      </c>
      <c r="C38" s="21" t="s">
        <v>39</v>
      </c>
      <c r="D38" s="20" t="s">
        <v>37</v>
      </c>
      <c r="E38" s="18">
        <v>1220</v>
      </c>
    </row>
    <row r="39" spans="1:5" s="11" customFormat="1" ht="33" customHeight="1">
      <c r="A39" s="30">
        <v>2607</v>
      </c>
      <c r="B39" s="30" t="s">
        <v>40</v>
      </c>
      <c r="C39" s="21" t="s">
        <v>39</v>
      </c>
      <c r="D39" s="20" t="s">
        <v>37</v>
      </c>
      <c r="E39" s="18">
        <v>1220</v>
      </c>
    </row>
    <row r="40" spans="1:5" s="11" customFormat="1" ht="33" customHeight="1">
      <c r="A40" s="30">
        <v>2608</v>
      </c>
      <c r="B40" s="30" t="s">
        <v>414</v>
      </c>
      <c r="C40" s="21" t="s">
        <v>41</v>
      </c>
      <c r="D40" s="20" t="s">
        <v>37</v>
      </c>
      <c r="E40" s="18">
        <v>1070</v>
      </c>
    </row>
    <row r="41" spans="1:5" s="11" customFormat="1" ht="43.5" customHeight="1">
      <c r="A41" s="30">
        <v>2609</v>
      </c>
      <c r="B41" s="30" t="s">
        <v>328</v>
      </c>
      <c r="C41" s="21" t="s">
        <v>42</v>
      </c>
      <c r="D41" s="20" t="s">
        <v>37</v>
      </c>
      <c r="E41" s="18">
        <v>700</v>
      </c>
    </row>
    <row r="42" spans="1:5" s="11" customFormat="1" ht="24.75" customHeight="1">
      <c r="A42" s="30">
        <v>2610</v>
      </c>
      <c r="B42" s="30" t="s">
        <v>43</v>
      </c>
      <c r="C42" s="21" t="s">
        <v>44</v>
      </c>
      <c r="D42" s="20" t="s">
        <v>37</v>
      </c>
      <c r="E42" s="18">
        <v>870</v>
      </c>
    </row>
    <row r="43" spans="1:5" s="11" customFormat="1" ht="21.75" customHeight="1">
      <c r="A43" s="30">
        <v>2611</v>
      </c>
      <c r="B43" s="30" t="s">
        <v>45</v>
      </c>
      <c r="C43" s="21" t="s">
        <v>46</v>
      </c>
      <c r="D43" s="20" t="s">
        <v>37</v>
      </c>
      <c r="E43" s="18">
        <v>720</v>
      </c>
    </row>
    <row r="44" spans="1:5" s="11" customFormat="1" ht="21.75" customHeight="1">
      <c r="A44" s="30">
        <v>2612</v>
      </c>
      <c r="B44" s="30" t="s">
        <v>412</v>
      </c>
      <c r="C44" s="21" t="s">
        <v>47</v>
      </c>
      <c r="D44" s="20" t="s">
        <v>37</v>
      </c>
      <c r="E44" s="18">
        <v>820</v>
      </c>
    </row>
    <row r="45" spans="1:5" s="11" customFormat="1" ht="21.75" customHeight="1">
      <c r="A45" s="30">
        <v>2613</v>
      </c>
      <c r="B45" s="30" t="s">
        <v>411</v>
      </c>
      <c r="C45" s="21" t="s">
        <v>47</v>
      </c>
      <c r="D45" s="20" t="s">
        <v>37</v>
      </c>
      <c r="E45" s="18">
        <v>820</v>
      </c>
    </row>
    <row r="46" spans="1:5" s="11" customFormat="1" ht="21.75" customHeight="1">
      <c r="A46" s="30">
        <v>2614</v>
      </c>
      <c r="B46" s="30" t="s">
        <v>281</v>
      </c>
      <c r="C46" s="21" t="s">
        <v>48</v>
      </c>
      <c r="D46" s="20" t="s">
        <v>37</v>
      </c>
      <c r="E46" s="18">
        <v>340</v>
      </c>
    </row>
    <row r="47" spans="1:5" s="11" customFormat="1" ht="21.75" customHeight="1">
      <c r="A47" s="30">
        <v>2615</v>
      </c>
      <c r="B47" s="30" t="s">
        <v>275</v>
      </c>
      <c r="C47" s="21" t="s">
        <v>49</v>
      </c>
      <c r="D47" s="20" t="s">
        <v>37</v>
      </c>
      <c r="E47" s="18">
        <v>600</v>
      </c>
    </row>
    <row r="48" spans="1:5" s="11" customFormat="1" ht="21.75" customHeight="1">
      <c r="A48" s="30">
        <v>2616</v>
      </c>
      <c r="B48" s="30" t="s">
        <v>337</v>
      </c>
      <c r="C48" s="21" t="s">
        <v>50</v>
      </c>
      <c r="D48" s="20" t="s">
        <v>37</v>
      </c>
      <c r="E48" s="18">
        <v>920</v>
      </c>
    </row>
    <row r="49" spans="1:5" s="11" customFormat="1" ht="21.75" customHeight="1">
      <c r="A49" s="30">
        <v>2617</v>
      </c>
      <c r="B49" s="30" t="s">
        <v>339</v>
      </c>
      <c r="C49" s="21" t="s">
        <v>50</v>
      </c>
      <c r="D49" s="20" t="s">
        <v>37</v>
      </c>
      <c r="E49" s="18">
        <v>920</v>
      </c>
    </row>
    <row r="50" spans="1:5" s="11" customFormat="1" ht="21.75" customHeight="1">
      <c r="A50" s="30">
        <v>2618</v>
      </c>
      <c r="B50" s="30" t="s">
        <v>378</v>
      </c>
      <c r="C50" s="21" t="s">
        <v>51</v>
      </c>
      <c r="D50" s="20" t="s">
        <v>37</v>
      </c>
      <c r="E50" s="18">
        <v>670</v>
      </c>
    </row>
    <row r="51" spans="1:5" s="11" customFormat="1" ht="21.75" customHeight="1">
      <c r="A51" s="30">
        <v>2619</v>
      </c>
      <c r="B51" s="30" t="s">
        <v>387</v>
      </c>
      <c r="C51" s="21" t="s">
        <v>51</v>
      </c>
      <c r="D51" s="20" t="s">
        <v>37</v>
      </c>
      <c r="E51" s="18">
        <v>670</v>
      </c>
    </row>
    <row r="52" spans="1:5" s="11" customFormat="1" ht="21.75" customHeight="1">
      <c r="A52" s="30">
        <v>2620</v>
      </c>
      <c r="B52" s="30" t="s">
        <v>288</v>
      </c>
      <c r="C52" s="21" t="s">
        <v>52</v>
      </c>
      <c r="D52" s="20" t="s">
        <v>37</v>
      </c>
      <c r="E52" s="18">
        <v>1000</v>
      </c>
    </row>
    <row r="53" spans="1:5" s="11" customFormat="1" ht="21.75" customHeight="1">
      <c r="A53" s="30">
        <v>2621</v>
      </c>
      <c r="B53" s="30" t="s">
        <v>53</v>
      </c>
      <c r="C53" s="21" t="s">
        <v>54</v>
      </c>
      <c r="D53" s="20" t="s">
        <v>37</v>
      </c>
      <c r="E53" s="18">
        <v>1670</v>
      </c>
    </row>
    <row r="54" spans="1:5" s="11" customFormat="1" ht="33.75" customHeight="1">
      <c r="A54" s="30">
        <v>2622</v>
      </c>
      <c r="B54" s="30" t="s">
        <v>294</v>
      </c>
      <c r="C54" s="21" t="s">
        <v>55</v>
      </c>
      <c r="D54" s="20" t="s">
        <v>37</v>
      </c>
      <c r="E54" s="18">
        <v>1670</v>
      </c>
    </row>
    <row r="55" spans="1:5" s="11" customFormat="1" ht="21.75" customHeight="1">
      <c r="A55" s="30">
        <v>2623</v>
      </c>
      <c r="B55" s="30" t="s">
        <v>377</v>
      </c>
      <c r="C55" s="21" t="s">
        <v>56</v>
      </c>
      <c r="D55" s="20" t="s">
        <v>37</v>
      </c>
      <c r="E55" s="18">
        <v>670</v>
      </c>
    </row>
    <row r="56" spans="1:5" s="11" customFormat="1" ht="21.75" customHeight="1">
      <c r="A56" s="30">
        <v>2624</v>
      </c>
      <c r="B56" s="30" t="s">
        <v>57</v>
      </c>
      <c r="C56" s="21" t="s">
        <v>58</v>
      </c>
      <c r="D56" s="20" t="s">
        <v>37</v>
      </c>
      <c r="E56" s="18">
        <v>520</v>
      </c>
    </row>
    <row r="57" spans="1:5" s="11" customFormat="1" ht="21.75" customHeight="1">
      <c r="A57" s="30">
        <v>2625</v>
      </c>
      <c r="B57" s="30" t="s">
        <v>367</v>
      </c>
      <c r="C57" s="21" t="s">
        <v>59</v>
      </c>
      <c r="D57" s="20" t="s">
        <v>37</v>
      </c>
      <c r="E57" s="18">
        <v>1120</v>
      </c>
    </row>
    <row r="58" spans="1:5" s="11" customFormat="1" ht="21.75" customHeight="1">
      <c r="A58" s="30">
        <v>2626</v>
      </c>
      <c r="B58" s="30" t="s">
        <v>413</v>
      </c>
      <c r="C58" s="21" t="s">
        <v>59</v>
      </c>
      <c r="D58" s="20" t="s">
        <v>37</v>
      </c>
      <c r="E58" s="18">
        <v>1120</v>
      </c>
    </row>
    <row r="59" spans="1:5" s="11" customFormat="1" ht="36" customHeight="1">
      <c r="A59" s="30">
        <v>2627</v>
      </c>
      <c r="B59" s="30" t="s">
        <v>416</v>
      </c>
      <c r="C59" s="21" t="s">
        <v>60</v>
      </c>
      <c r="D59" s="20" t="s">
        <v>37</v>
      </c>
      <c r="E59" s="18">
        <v>1220</v>
      </c>
    </row>
    <row r="60" spans="1:5" s="11" customFormat="1" ht="36.75" customHeight="1">
      <c r="A60" s="30">
        <v>2628</v>
      </c>
      <c r="B60" s="30" t="s">
        <v>61</v>
      </c>
      <c r="C60" s="21" t="s">
        <v>62</v>
      </c>
      <c r="D60" s="20" t="s">
        <v>37</v>
      </c>
      <c r="E60" s="18">
        <v>1220</v>
      </c>
    </row>
    <row r="61" spans="1:5" s="11" customFormat="1" ht="33" customHeight="1">
      <c r="A61" s="30">
        <v>2629</v>
      </c>
      <c r="B61" s="30" t="s">
        <v>316</v>
      </c>
      <c r="C61" s="21" t="s">
        <v>63</v>
      </c>
      <c r="D61" s="20" t="s">
        <v>37</v>
      </c>
      <c r="E61" s="18">
        <v>980</v>
      </c>
    </row>
    <row r="62" spans="1:5" s="11" customFormat="1" ht="21.75" customHeight="1">
      <c r="A62" s="30">
        <v>2630</v>
      </c>
      <c r="B62" s="30" t="s">
        <v>426</v>
      </c>
      <c r="C62" s="21" t="s">
        <v>64</v>
      </c>
      <c r="D62" s="20" t="s">
        <v>37</v>
      </c>
      <c r="E62" s="18">
        <v>1020</v>
      </c>
    </row>
    <row r="63" spans="1:5" s="11" customFormat="1" ht="42.75" customHeight="1">
      <c r="A63" s="30">
        <v>2631</v>
      </c>
      <c r="B63" s="30" t="s">
        <v>368</v>
      </c>
      <c r="C63" s="21" t="s">
        <v>65</v>
      </c>
      <c r="D63" s="20" t="s">
        <v>37</v>
      </c>
      <c r="E63" s="18">
        <v>720</v>
      </c>
    </row>
    <row r="64" spans="1:5" s="11" customFormat="1" ht="21.75" customHeight="1">
      <c r="A64" s="30">
        <v>2632</v>
      </c>
      <c r="B64" s="30" t="s">
        <v>420</v>
      </c>
      <c r="C64" s="21" t="s">
        <v>66</v>
      </c>
      <c r="D64" s="20" t="s">
        <v>37</v>
      </c>
      <c r="E64" s="18">
        <v>780</v>
      </c>
    </row>
    <row r="65" spans="1:5" s="11" customFormat="1" ht="40.5" customHeight="1">
      <c r="A65" s="30">
        <v>2633</v>
      </c>
      <c r="B65" s="30" t="s">
        <v>329</v>
      </c>
      <c r="C65" s="21" t="s">
        <v>67</v>
      </c>
      <c r="D65" s="20" t="s">
        <v>37</v>
      </c>
      <c r="E65" s="18">
        <v>640</v>
      </c>
    </row>
    <row r="66" spans="1:5" s="11" customFormat="1" ht="34.5" customHeight="1">
      <c r="A66" s="30">
        <v>2634</v>
      </c>
      <c r="B66" s="30" t="s">
        <v>421</v>
      </c>
      <c r="C66" s="21" t="s">
        <v>68</v>
      </c>
      <c r="D66" s="20" t="s">
        <v>37</v>
      </c>
      <c r="E66" s="18">
        <v>720</v>
      </c>
    </row>
    <row r="67" spans="1:5" s="11" customFormat="1" ht="34.5" customHeight="1">
      <c r="A67" s="30">
        <v>2635</v>
      </c>
      <c r="B67" s="30" t="s">
        <v>317</v>
      </c>
      <c r="C67" s="21" t="s">
        <v>69</v>
      </c>
      <c r="D67" s="20" t="s">
        <v>37</v>
      </c>
      <c r="E67" s="18">
        <v>720</v>
      </c>
    </row>
    <row r="68" spans="1:5" s="11" customFormat="1" ht="34.5" customHeight="1">
      <c r="A68" s="30">
        <v>2636</v>
      </c>
      <c r="B68" s="30" t="s">
        <v>371</v>
      </c>
      <c r="C68" s="21" t="s">
        <v>70</v>
      </c>
      <c r="D68" s="20" t="s">
        <v>37</v>
      </c>
      <c r="E68" s="18">
        <v>680</v>
      </c>
    </row>
    <row r="69" spans="1:5" s="11" customFormat="1" ht="34.5" customHeight="1">
      <c r="A69" s="30">
        <v>2637</v>
      </c>
      <c r="B69" s="30" t="s">
        <v>369</v>
      </c>
      <c r="C69" s="21" t="s">
        <v>71</v>
      </c>
      <c r="D69" s="20" t="s">
        <v>37</v>
      </c>
      <c r="E69" s="18">
        <v>500</v>
      </c>
    </row>
    <row r="70" spans="1:5" s="11" customFormat="1" ht="34.5" customHeight="1">
      <c r="A70" s="30">
        <v>2638</v>
      </c>
      <c r="B70" s="30" t="s">
        <v>276</v>
      </c>
      <c r="C70" s="21" t="s">
        <v>72</v>
      </c>
      <c r="D70" s="20" t="s">
        <v>37</v>
      </c>
      <c r="E70" s="18">
        <v>270</v>
      </c>
    </row>
    <row r="71" spans="1:5" s="11" customFormat="1" ht="21.75" customHeight="1">
      <c r="A71" s="13">
        <v>2639</v>
      </c>
      <c r="B71" s="30" t="s">
        <v>73</v>
      </c>
      <c r="C71" s="21" t="s">
        <v>74</v>
      </c>
      <c r="D71" s="20" t="s">
        <v>37</v>
      </c>
      <c r="E71" s="18">
        <v>620</v>
      </c>
    </row>
    <row r="72" spans="1:5" s="11" customFormat="1" ht="21.75" customHeight="1">
      <c r="A72" s="30">
        <v>2640</v>
      </c>
      <c r="B72" s="30" t="s">
        <v>75</v>
      </c>
      <c r="C72" s="21" t="s">
        <v>76</v>
      </c>
      <c r="D72" s="20" t="s">
        <v>37</v>
      </c>
      <c r="E72" s="18">
        <v>900</v>
      </c>
    </row>
    <row r="73" spans="1:5" s="11" customFormat="1" ht="21.75" customHeight="1">
      <c r="A73" s="30">
        <v>2641</v>
      </c>
      <c r="B73" s="30" t="s">
        <v>374</v>
      </c>
      <c r="C73" s="21" t="s">
        <v>77</v>
      </c>
      <c r="D73" s="20" t="s">
        <v>37</v>
      </c>
      <c r="E73" s="18">
        <v>820</v>
      </c>
    </row>
    <row r="74" spans="1:5" s="11" customFormat="1" ht="21.75" customHeight="1">
      <c r="A74" s="30">
        <v>2642</v>
      </c>
      <c r="B74" s="30" t="s">
        <v>78</v>
      </c>
      <c r="C74" s="21" t="s">
        <v>79</v>
      </c>
      <c r="D74" s="20" t="s">
        <v>37</v>
      </c>
      <c r="E74" s="18">
        <v>500</v>
      </c>
    </row>
    <row r="75" spans="1:5" s="11" customFormat="1" ht="21.75" customHeight="1">
      <c r="A75" s="30">
        <v>2643</v>
      </c>
      <c r="B75" s="30" t="s">
        <v>286</v>
      </c>
      <c r="C75" s="21" t="s">
        <v>80</v>
      </c>
      <c r="D75" s="20" t="s">
        <v>37</v>
      </c>
      <c r="E75" s="18">
        <v>780</v>
      </c>
    </row>
    <row r="76" spans="1:5" s="11" customFormat="1" ht="21.75" customHeight="1">
      <c r="A76" s="30">
        <v>2644</v>
      </c>
      <c r="B76" s="30" t="s">
        <v>324</v>
      </c>
      <c r="C76" s="21" t="s">
        <v>81</v>
      </c>
      <c r="D76" s="20" t="s">
        <v>37</v>
      </c>
      <c r="E76" s="18">
        <v>1000</v>
      </c>
    </row>
    <row r="77" spans="1:5" s="11" customFormat="1" ht="21.75" customHeight="1">
      <c r="A77" s="30">
        <v>2645</v>
      </c>
      <c r="B77" s="30" t="s">
        <v>332</v>
      </c>
      <c r="C77" s="21" t="s">
        <v>82</v>
      </c>
      <c r="D77" s="20" t="s">
        <v>37</v>
      </c>
      <c r="E77" s="18">
        <v>2020</v>
      </c>
    </row>
    <row r="78" spans="1:5" s="11" customFormat="1" ht="21.75" customHeight="1">
      <c r="A78" s="30">
        <v>2646</v>
      </c>
      <c r="B78" s="30" t="s">
        <v>287</v>
      </c>
      <c r="C78" s="21" t="s">
        <v>83</v>
      </c>
      <c r="D78" s="20" t="s">
        <v>37</v>
      </c>
      <c r="E78" s="18">
        <v>200</v>
      </c>
    </row>
    <row r="79" spans="1:5" s="11" customFormat="1" ht="21.75" customHeight="1">
      <c r="A79" s="30" t="s">
        <v>84</v>
      </c>
      <c r="B79" s="30" t="s">
        <v>406</v>
      </c>
      <c r="C79" s="21" t="s">
        <v>363</v>
      </c>
      <c r="D79" s="20" t="s">
        <v>85</v>
      </c>
      <c r="E79" s="18">
        <v>1300</v>
      </c>
    </row>
    <row r="80" spans="1:5" s="11" customFormat="1" ht="21.75" customHeight="1">
      <c r="A80" s="30" t="s">
        <v>86</v>
      </c>
      <c r="B80" s="30" t="s">
        <v>362</v>
      </c>
      <c r="C80" s="21" t="s">
        <v>313</v>
      </c>
      <c r="D80" s="20" t="s">
        <v>85</v>
      </c>
      <c r="E80" s="18">
        <v>1120</v>
      </c>
    </row>
    <row r="81" spans="1:5" s="11" customFormat="1" ht="21.75" customHeight="1">
      <c r="A81" s="30" t="s">
        <v>87</v>
      </c>
      <c r="B81" s="30" t="s">
        <v>375</v>
      </c>
      <c r="C81" s="21" t="s">
        <v>88</v>
      </c>
      <c r="D81" s="20" t="s">
        <v>85</v>
      </c>
      <c r="E81" s="18">
        <v>220</v>
      </c>
    </row>
    <row r="82" spans="1:5" s="11" customFormat="1" ht="21.75" customHeight="1">
      <c r="A82" s="30" t="s">
        <v>89</v>
      </c>
      <c r="B82" s="30" t="s">
        <v>331</v>
      </c>
      <c r="C82" s="21" t="s">
        <v>335</v>
      </c>
      <c r="D82" s="20" t="s">
        <v>85</v>
      </c>
      <c r="E82" s="18">
        <v>220</v>
      </c>
    </row>
    <row r="83" spans="1:5" s="11" customFormat="1" ht="21.75" customHeight="1">
      <c r="A83" s="30" t="s">
        <v>90</v>
      </c>
      <c r="B83" s="30" t="s">
        <v>379</v>
      </c>
      <c r="C83" s="21" t="s">
        <v>380</v>
      </c>
      <c r="D83" s="20" t="s">
        <v>85</v>
      </c>
      <c r="E83" s="18">
        <v>220</v>
      </c>
    </row>
    <row r="84" spans="1:5" s="11" customFormat="1" ht="21.75" customHeight="1">
      <c r="A84" s="30" t="s">
        <v>91</v>
      </c>
      <c r="B84" s="30" t="s">
        <v>366</v>
      </c>
      <c r="C84" s="21" t="s">
        <v>405</v>
      </c>
      <c r="D84" s="20" t="s">
        <v>85</v>
      </c>
      <c r="E84" s="18">
        <v>220</v>
      </c>
    </row>
    <row r="85" spans="1:5" s="11" customFormat="1" ht="33.75" customHeight="1">
      <c r="A85" s="30" t="s">
        <v>92</v>
      </c>
      <c r="B85" s="30" t="s">
        <v>351</v>
      </c>
      <c r="C85" s="21" t="s">
        <v>352</v>
      </c>
      <c r="D85" s="20" t="s">
        <v>93</v>
      </c>
      <c r="E85" s="18">
        <v>750</v>
      </c>
    </row>
    <row r="86" spans="1:5" s="11" customFormat="1" ht="21.75" customHeight="1">
      <c r="A86" s="30" t="s">
        <v>94</v>
      </c>
      <c r="B86" s="30" t="s">
        <v>296</v>
      </c>
      <c r="C86" s="21" t="s">
        <v>424</v>
      </c>
      <c r="D86" s="20" t="s">
        <v>95</v>
      </c>
      <c r="E86" s="18">
        <v>1920</v>
      </c>
    </row>
    <row r="87" spans="1:5" s="11" customFormat="1" ht="36.75" customHeight="1">
      <c r="A87" s="30" t="s">
        <v>96</v>
      </c>
      <c r="B87" s="30" t="s">
        <v>289</v>
      </c>
      <c r="C87" s="21" t="s">
        <v>418</v>
      </c>
      <c r="D87" s="20" t="s">
        <v>97</v>
      </c>
      <c r="E87" s="18">
        <f>1450+300</f>
        <v>1750</v>
      </c>
    </row>
    <row r="88" spans="1:5" s="11" customFormat="1" ht="21.75" customHeight="1">
      <c r="A88" s="30" t="s">
        <v>98</v>
      </c>
      <c r="B88" s="30" t="s">
        <v>289</v>
      </c>
      <c r="C88" s="21" t="s">
        <v>418</v>
      </c>
      <c r="D88" s="20" t="s">
        <v>99</v>
      </c>
      <c r="E88" s="18">
        <v>820</v>
      </c>
    </row>
    <row r="89" spans="1:5" s="11" customFormat="1" ht="21.75" customHeight="1">
      <c r="A89" s="30" t="s">
        <v>100</v>
      </c>
      <c r="B89" s="30" t="s">
        <v>293</v>
      </c>
      <c r="C89" s="21" t="s">
        <v>334</v>
      </c>
      <c r="D89" s="20" t="s">
        <v>101</v>
      </c>
      <c r="E89" s="18">
        <v>920</v>
      </c>
    </row>
    <row r="90" spans="1:5" s="11" customFormat="1" ht="37.5" customHeight="1">
      <c r="A90" s="30" t="s">
        <v>102</v>
      </c>
      <c r="B90" s="30" t="s">
        <v>323</v>
      </c>
      <c r="C90" s="21" t="s">
        <v>272</v>
      </c>
      <c r="D90" s="20" t="s">
        <v>103</v>
      </c>
      <c r="E90" s="18">
        <f>3163+220</f>
        <v>3383</v>
      </c>
    </row>
    <row r="91" spans="1:5" s="11" customFormat="1" ht="45.75" customHeight="1">
      <c r="A91" s="30" t="s">
        <v>104</v>
      </c>
      <c r="B91" s="30" t="s">
        <v>301</v>
      </c>
      <c r="C91" s="21" t="s">
        <v>272</v>
      </c>
      <c r="D91" s="20" t="s">
        <v>105</v>
      </c>
      <c r="E91" s="18">
        <v>220</v>
      </c>
    </row>
    <row r="92" spans="1:5" s="11" customFormat="1" ht="21.75" customHeight="1">
      <c r="A92" s="30" t="s">
        <v>106</v>
      </c>
      <c r="B92" s="30" t="s">
        <v>336</v>
      </c>
      <c r="C92" s="21" t="s">
        <v>272</v>
      </c>
      <c r="D92" s="20" t="s">
        <v>107</v>
      </c>
      <c r="E92" s="18">
        <f>4415+220</f>
        <v>4635</v>
      </c>
    </row>
    <row r="93" spans="1:5" s="11" customFormat="1" ht="34.5" customHeight="1">
      <c r="A93" s="30" t="s">
        <v>108</v>
      </c>
      <c r="B93" s="30" t="s">
        <v>327</v>
      </c>
      <c r="C93" s="21" t="s">
        <v>330</v>
      </c>
      <c r="D93" s="20" t="s">
        <v>109</v>
      </c>
      <c r="E93" s="18">
        <v>7300</v>
      </c>
    </row>
    <row r="94" spans="1:5" s="11" customFormat="1" ht="35.25" customHeight="1">
      <c r="A94" s="30" t="s">
        <v>110</v>
      </c>
      <c r="B94" s="30" t="s">
        <v>111</v>
      </c>
      <c r="C94" s="21" t="s">
        <v>112</v>
      </c>
      <c r="D94" s="20" t="s">
        <v>109</v>
      </c>
      <c r="E94" s="18">
        <v>1400</v>
      </c>
    </row>
    <row r="95" spans="1:5" s="11" customFormat="1" ht="21.75" customHeight="1">
      <c r="A95" s="30">
        <v>2653</v>
      </c>
      <c r="B95" s="30" t="s">
        <v>292</v>
      </c>
      <c r="C95" s="21" t="s">
        <v>408</v>
      </c>
      <c r="D95" s="20" t="s">
        <v>109</v>
      </c>
      <c r="E95" s="18">
        <v>1400</v>
      </c>
    </row>
    <row r="96" spans="1:5" s="11" customFormat="1" ht="21.75" customHeight="1">
      <c r="A96" s="30" t="s">
        <v>113</v>
      </c>
      <c r="B96" s="30" t="s">
        <v>291</v>
      </c>
      <c r="C96" s="21" t="s">
        <v>407</v>
      </c>
      <c r="D96" s="20" t="s">
        <v>109</v>
      </c>
      <c r="E96" s="18">
        <v>400</v>
      </c>
    </row>
    <row r="97" spans="1:5" s="11" customFormat="1" ht="21.75" customHeight="1">
      <c r="A97" s="30" t="s">
        <v>114</v>
      </c>
      <c r="B97" s="30" t="s">
        <v>273</v>
      </c>
      <c r="C97" s="21" t="s">
        <v>115</v>
      </c>
      <c r="D97" s="20" t="s">
        <v>109</v>
      </c>
      <c r="E97" s="18">
        <v>1400</v>
      </c>
    </row>
    <row r="98" spans="1:5" s="11" customFormat="1" ht="21.75" customHeight="1">
      <c r="A98" s="30">
        <v>16</v>
      </c>
      <c r="B98" s="30" t="s">
        <v>116</v>
      </c>
      <c r="C98" s="21" t="s">
        <v>117</v>
      </c>
      <c r="D98" s="20" t="s">
        <v>118</v>
      </c>
      <c r="E98" s="18">
        <v>400</v>
      </c>
    </row>
    <row r="99" spans="1:5" s="11" customFormat="1" ht="21.75" customHeight="1">
      <c r="A99" s="30">
        <v>39</v>
      </c>
      <c r="B99" s="30" t="s">
        <v>282</v>
      </c>
      <c r="C99" s="21" t="s">
        <v>283</v>
      </c>
      <c r="D99" s="20" t="s">
        <v>119</v>
      </c>
      <c r="E99" s="18">
        <v>400</v>
      </c>
    </row>
    <row r="100" spans="1:5" s="11" customFormat="1" ht="47.25" customHeight="1">
      <c r="A100" s="30" t="s">
        <v>120</v>
      </c>
      <c r="B100" s="30" t="s">
        <v>383</v>
      </c>
      <c r="C100" s="21" t="s">
        <v>272</v>
      </c>
      <c r="D100" s="20" t="s">
        <v>121</v>
      </c>
      <c r="E100" s="18">
        <v>220</v>
      </c>
    </row>
    <row r="101" spans="1:5" s="11" customFormat="1" ht="41.25" customHeight="1">
      <c r="A101" s="30" t="s">
        <v>122</v>
      </c>
      <c r="B101" s="30" t="s">
        <v>381</v>
      </c>
      <c r="C101" s="21" t="s">
        <v>123</v>
      </c>
      <c r="D101" s="20" t="s">
        <v>124</v>
      </c>
      <c r="E101" s="18">
        <v>220</v>
      </c>
    </row>
    <row r="102" spans="1:5" s="11" customFormat="1" ht="37.5" customHeight="1">
      <c r="A102" s="30" t="s">
        <v>125</v>
      </c>
      <c r="B102" s="30" t="s">
        <v>126</v>
      </c>
      <c r="C102" s="21" t="s">
        <v>279</v>
      </c>
      <c r="D102" s="20" t="s">
        <v>124</v>
      </c>
      <c r="E102" s="18">
        <f>6183+300</f>
        <v>6483</v>
      </c>
    </row>
    <row r="103" spans="1:5" s="11" customFormat="1" ht="21.75" customHeight="1">
      <c r="A103" s="30">
        <v>2658</v>
      </c>
      <c r="B103" s="30" t="s">
        <v>333</v>
      </c>
      <c r="C103" s="21" t="s">
        <v>423</v>
      </c>
      <c r="D103" s="20" t="s">
        <v>127</v>
      </c>
      <c r="E103" s="18">
        <v>820</v>
      </c>
    </row>
    <row r="104" spans="1:5" s="11" customFormat="1" ht="21.75" customHeight="1">
      <c r="A104" s="30">
        <v>2659</v>
      </c>
      <c r="B104" s="30" t="s">
        <v>128</v>
      </c>
      <c r="C104" s="21" t="s">
        <v>423</v>
      </c>
      <c r="D104" s="20" t="s">
        <v>127</v>
      </c>
      <c r="E104" s="18">
        <v>820</v>
      </c>
    </row>
    <row r="105" spans="1:5" s="11" customFormat="1" ht="21.75" customHeight="1">
      <c r="A105" s="30">
        <v>2660</v>
      </c>
      <c r="B105" s="30" t="s">
        <v>129</v>
      </c>
      <c r="C105" s="21" t="s">
        <v>277</v>
      </c>
      <c r="D105" s="20" t="s">
        <v>127</v>
      </c>
      <c r="E105" s="18">
        <v>670</v>
      </c>
    </row>
    <row r="106" spans="1:5" s="11" customFormat="1" ht="21.75" customHeight="1">
      <c r="A106" s="30" t="s">
        <v>130</v>
      </c>
      <c r="B106" s="30" t="s">
        <v>362</v>
      </c>
      <c r="C106" s="21" t="s">
        <v>313</v>
      </c>
      <c r="D106" s="20" t="s">
        <v>131</v>
      </c>
      <c r="E106" s="18">
        <v>920</v>
      </c>
    </row>
    <row r="107" spans="1:5" s="11" customFormat="1" ht="21.75" customHeight="1">
      <c r="A107" s="30" t="s">
        <v>132</v>
      </c>
      <c r="B107" s="30" t="s">
        <v>133</v>
      </c>
      <c r="C107" s="21" t="s">
        <v>134</v>
      </c>
      <c r="D107" s="20" t="s">
        <v>135</v>
      </c>
      <c r="E107" s="18">
        <v>1100</v>
      </c>
    </row>
    <row r="108" spans="1:5" s="11" customFormat="1" ht="21.75" customHeight="1">
      <c r="A108" s="30" t="s">
        <v>136</v>
      </c>
      <c r="B108" s="30" t="s">
        <v>427</v>
      </c>
      <c r="C108" s="21" t="s">
        <v>392</v>
      </c>
      <c r="D108" s="20" t="s">
        <v>137</v>
      </c>
      <c r="E108" s="18">
        <v>900</v>
      </c>
    </row>
    <row r="109" spans="1:5" s="11" customFormat="1" ht="21.75" customHeight="1">
      <c r="A109" s="30" t="s">
        <v>138</v>
      </c>
      <c r="B109" s="30" t="s">
        <v>400</v>
      </c>
      <c r="C109" s="21" t="s">
        <v>311</v>
      </c>
      <c r="D109" s="20" t="s">
        <v>137</v>
      </c>
      <c r="E109" s="18">
        <v>1200</v>
      </c>
    </row>
    <row r="110" spans="1:5" s="11" customFormat="1" ht="21.75" customHeight="1">
      <c r="A110" s="30" t="s">
        <v>139</v>
      </c>
      <c r="B110" s="30" t="s">
        <v>388</v>
      </c>
      <c r="C110" s="21" t="s">
        <v>393</v>
      </c>
      <c r="D110" s="20" t="s">
        <v>137</v>
      </c>
      <c r="E110" s="18">
        <v>780</v>
      </c>
    </row>
    <row r="111" spans="1:5" s="11" customFormat="1" ht="21.75" customHeight="1">
      <c r="A111" s="30" t="s">
        <v>140</v>
      </c>
      <c r="B111" s="30" t="s">
        <v>350</v>
      </c>
      <c r="C111" s="21" t="s">
        <v>322</v>
      </c>
      <c r="D111" s="20" t="s">
        <v>137</v>
      </c>
      <c r="E111" s="18">
        <v>600</v>
      </c>
    </row>
    <row r="112" spans="1:5" s="11" customFormat="1" ht="21.75" customHeight="1">
      <c r="A112" s="30" t="s">
        <v>141</v>
      </c>
      <c r="B112" s="30" t="s">
        <v>344</v>
      </c>
      <c r="C112" s="21" t="s">
        <v>142</v>
      </c>
      <c r="D112" s="20" t="s">
        <v>137</v>
      </c>
      <c r="E112" s="18">
        <v>680</v>
      </c>
    </row>
    <row r="113" spans="1:5" s="11" customFormat="1" ht="33" customHeight="1">
      <c r="A113" s="30" t="s">
        <v>143</v>
      </c>
      <c r="B113" s="30" t="s">
        <v>389</v>
      </c>
      <c r="C113" s="21" t="s">
        <v>297</v>
      </c>
      <c r="D113" s="20" t="s">
        <v>137</v>
      </c>
      <c r="E113" s="18">
        <v>950</v>
      </c>
    </row>
    <row r="114" spans="1:5" s="11" customFormat="1" ht="21.75" customHeight="1">
      <c r="A114" s="30" t="s">
        <v>144</v>
      </c>
      <c r="B114" s="30" t="s">
        <v>390</v>
      </c>
      <c r="C114" s="21" t="s">
        <v>394</v>
      </c>
      <c r="D114" s="20" t="s">
        <v>137</v>
      </c>
      <c r="E114" s="18">
        <v>1300</v>
      </c>
    </row>
    <row r="115" spans="1:5" s="11" customFormat="1" ht="37.5" customHeight="1">
      <c r="A115" s="30" t="s">
        <v>145</v>
      </c>
      <c r="B115" s="30" t="s">
        <v>385</v>
      </c>
      <c r="C115" s="21" t="s">
        <v>338</v>
      </c>
      <c r="D115" s="20" t="s">
        <v>137</v>
      </c>
      <c r="E115" s="18">
        <v>800</v>
      </c>
    </row>
    <row r="116" spans="1:5" s="11" customFormat="1" ht="21.75" customHeight="1">
      <c r="A116" s="30" t="s">
        <v>146</v>
      </c>
      <c r="B116" s="30" t="s">
        <v>373</v>
      </c>
      <c r="C116" s="21" t="s">
        <v>395</v>
      </c>
      <c r="D116" s="20" t="s">
        <v>137</v>
      </c>
      <c r="E116" s="18">
        <v>900</v>
      </c>
    </row>
    <row r="117" spans="1:5" s="11" customFormat="1" ht="21.75" customHeight="1">
      <c r="A117" s="30" t="s">
        <v>147</v>
      </c>
      <c r="B117" s="30" t="s">
        <v>351</v>
      </c>
      <c r="C117" s="21" t="s">
        <v>352</v>
      </c>
      <c r="D117" s="20" t="s">
        <v>137</v>
      </c>
      <c r="E117" s="18">
        <v>750</v>
      </c>
    </row>
    <row r="118" spans="1:5" s="11" customFormat="1" ht="21.75" customHeight="1">
      <c r="A118" s="30" t="s">
        <v>148</v>
      </c>
      <c r="B118" s="30" t="s">
        <v>345</v>
      </c>
      <c r="C118" s="21" t="s">
        <v>348</v>
      </c>
      <c r="D118" s="20" t="s">
        <v>137</v>
      </c>
      <c r="E118" s="18">
        <v>1750</v>
      </c>
    </row>
    <row r="119" spans="1:5" s="11" customFormat="1" ht="21.75" customHeight="1">
      <c r="A119" s="30" t="s">
        <v>149</v>
      </c>
      <c r="B119" s="30" t="s">
        <v>314</v>
      </c>
      <c r="C119" s="21" t="s">
        <v>298</v>
      </c>
      <c r="D119" s="20" t="s">
        <v>137</v>
      </c>
      <c r="E119" s="18">
        <v>420</v>
      </c>
    </row>
    <row r="120" spans="1:5" s="11" customFormat="1" ht="21.75" customHeight="1">
      <c r="A120" s="30" t="s">
        <v>150</v>
      </c>
      <c r="B120" s="30" t="s">
        <v>391</v>
      </c>
      <c r="C120" s="21" t="s">
        <v>396</v>
      </c>
      <c r="D120" s="20" t="s">
        <v>137</v>
      </c>
      <c r="E120" s="18">
        <v>1150</v>
      </c>
    </row>
    <row r="121" spans="1:5" s="11" customFormat="1" ht="21.75" customHeight="1">
      <c r="A121" s="30" t="s">
        <v>151</v>
      </c>
      <c r="B121" s="30" t="s">
        <v>346</v>
      </c>
      <c r="C121" s="21" t="s">
        <v>152</v>
      </c>
      <c r="D121" s="20" t="s">
        <v>137</v>
      </c>
      <c r="E121" s="18">
        <v>1000</v>
      </c>
    </row>
    <row r="122" spans="1:5" s="11" customFormat="1" ht="47.25" customHeight="1">
      <c r="A122" s="30" t="s">
        <v>153</v>
      </c>
      <c r="B122" s="30" t="s">
        <v>154</v>
      </c>
      <c r="C122" s="21" t="s">
        <v>155</v>
      </c>
      <c r="D122" s="20" t="s">
        <v>137</v>
      </c>
      <c r="E122" s="18">
        <v>1000</v>
      </c>
    </row>
    <row r="123" spans="1:5" s="11" customFormat="1" ht="34.5" customHeight="1">
      <c r="A123" s="30" t="s">
        <v>156</v>
      </c>
      <c r="B123" s="30" t="s">
        <v>347</v>
      </c>
      <c r="C123" s="21" t="s">
        <v>157</v>
      </c>
      <c r="D123" s="20" t="s">
        <v>137</v>
      </c>
      <c r="E123" s="18">
        <v>1080</v>
      </c>
    </row>
    <row r="124" spans="1:5" s="11" customFormat="1" ht="21.75" customHeight="1">
      <c r="A124" s="30" t="s">
        <v>158</v>
      </c>
      <c r="B124" s="30" t="s">
        <v>159</v>
      </c>
      <c r="C124" s="21" t="s">
        <v>160</v>
      </c>
      <c r="D124" s="20" t="s">
        <v>137</v>
      </c>
      <c r="E124" s="18">
        <v>700</v>
      </c>
    </row>
    <row r="125" spans="1:5" s="11" customFormat="1" ht="48.75" customHeight="1">
      <c r="A125" s="30" t="s">
        <v>161</v>
      </c>
      <c r="B125" s="30" t="s">
        <v>326</v>
      </c>
      <c r="C125" s="21" t="s">
        <v>269</v>
      </c>
      <c r="D125" s="20" t="s">
        <v>137</v>
      </c>
      <c r="E125" s="18">
        <v>1750</v>
      </c>
    </row>
    <row r="126" spans="1:5" s="11" customFormat="1" ht="21.75" customHeight="1">
      <c r="A126" s="30" t="s">
        <v>162</v>
      </c>
      <c r="B126" s="30" t="s">
        <v>305</v>
      </c>
      <c r="C126" s="21" t="s">
        <v>270</v>
      </c>
      <c r="D126" s="20" t="s">
        <v>137</v>
      </c>
      <c r="E126" s="18">
        <v>750</v>
      </c>
    </row>
    <row r="127" spans="1:5" s="11" customFormat="1" ht="21.75" customHeight="1">
      <c r="A127" s="30" t="s">
        <v>163</v>
      </c>
      <c r="B127" s="30" t="s">
        <v>164</v>
      </c>
      <c r="C127" s="21" t="s">
        <v>165</v>
      </c>
      <c r="D127" s="20" t="s">
        <v>137</v>
      </c>
      <c r="E127" s="18">
        <v>900</v>
      </c>
    </row>
    <row r="128" spans="1:5" s="11" customFormat="1" ht="21.75" customHeight="1">
      <c r="A128" s="30" t="s">
        <v>166</v>
      </c>
      <c r="B128" s="30" t="s">
        <v>167</v>
      </c>
      <c r="C128" s="21" t="s">
        <v>168</v>
      </c>
      <c r="D128" s="20" t="s">
        <v>137</v>
      </c>
      <c r="E128" s="18">
        <v>860</v>
      </c>
    </row>
    <row r="129" spans="1:5" s="11" customFormat="1" ht="33.75" customHeight="1">
      <c r="A129" s="30" t="s">
        <v>169</v>
      </c>
      <c r="B129" s="30" t="s">
        <v>170</v>
      </c>
      <c r="C129" s="21" t="s">
        <v>397</v>
      </c>
      <c r="D129" s="20" t="s">
        <v>137</v>
      </c>
      <c r="E129" s="18">
        <v>800</v>
      </c>
    </row>
    <row r="130" spans="1:5" s="11" customFormat="1" ht="21.75" customHeight="1">
      <c r="A130" s="30" t="s">
        <v>171</v>
      </c>
      <c r="B130" s="30" t="s">
        <v>172</v>
      </c>
      <c r="C130" s="21" t="s">
        <v>173</v>
      </c>
      <c r="D130" s="20" t="s">
        <v>137</v>
      </c>
      <c r="E130" s="18">
        <v>1300</v>
      </c>
    </row>
    <row r="131" spans="1:5" s="11" customFormat="1" ht="21.75" customHeight="1">
      <c r="A131" s="30" t="s">
        <v>174</v>
      </c>
      <c r="B131" s="30" t="s">
        <v>309</v>
      </c>
      <c r="C131" s="21" t="s">
        <v>310</v>
      </c>
      <c r="D131" s="20" t="s">
        <v>137</v>
      </c>
      <c r="E131" s="18">
        <v>1200</v>
      </c>
    </row>
    <row r="132" spans="1:5" s="11" customFormat="1" ht="21.75" customHeight="1">
      <c r="A132" s="30" t="s">
        <v>175</v>
      </c>
      <c r="B132" s="30" t="s">
        <v>271</v>
      </c>
      <c r="C132" s="21" t="s">
        <v>353</v>
      </c>
      <c r="D132" s="20" t="s">
        <v>137</v>
      </c>
      <c r="E132" s="18">
        <v>570</v>
      </c>
    </row>
    <row r="133" spans="1:5" s="11" customFormat="1" ht="21.75" customHeight="1">
      <c r="A133" s="30" t="s">
        <v>176</v>
      </c>
      <c r="B133" s="30" t="s">
        <v>320</v>
      </c>
      <c r="C133" s="21" t="s">
        <v>354</v>
      </c>
      <c r="D133" s="20" t="s">
        <v>137</v>
      </c>
      <c r="E133" s="18">
        <v>980</v>
      </c>
    </row>
    <row r="134" spans="1:5" s="11" customFormat="1" ht="21.75" customHeight="1">
      <c r="A134" s="30" t="s">
        <v>177</v>
      </c>
      <c r="B134" s="30" t="s">
        <v>178</v>
      </c>
      <c r="C134" s="21" t="s">
        <v>179</v>
      </c>
      <c r="D134" s="20" t="s">
        <v>137</v>
      </c>
      <c r="E134" s="18">
        <v>850</v>
      </c>
    </row>
    <row r="135" spans="1:5" s="11" customFormat="1" ht="21.75" customHeight="1">
      <c r="A135" s="30" t="s">
        <v>180</v>
      </c>
      <c r="B135" s="30" t="s">
        <v>349</v>
      </c>
      <c r="C135" s="21" t="s">
        <v>386</v>
      </c>
      <c r="D135" s="20" t="s">
        <v>137</v>
      </c>
      <c r="E135" s="18">
        <v>2100</v>
      </c>
    </row>
    <row r="136" spans="1:5" s="11" customFormat="1" ht="21.75" customHeight="1">
      <c r="A136" s="30" t="s">
        <v>181</v>
      </c>
      <c r="B136" s="30" t="s">
        <v>308</v>
      </c>
      <c r="C136" s="21" t="s">
        <v>182</v>
      </c>
      <c r="D136" s="20" t="s">
        <v>137</v>
      </c>
      <c r="E136" s="18">
        <v>1100</v>
      </c>
    </row>
    <row r="137" spans="1:5" s="11" customFormat="1" ht="21.75" customHeight="1">
      <c r="A137" s="30" t="s">
        <v>183</v>
      </c>
      <c r="B137" s="30" t="s">
        <v>184</v>
      </c>
      <c r="C137" s="21" t="s">
        <v>398</v>
      </c>
      <c r="D137" s="20" t="s">
        <v>137</v>
      </c>
      <c r="E137" s="18">
        <v>1300</v>
      </c>
    </row>
    <row r="138" spans="1:5" s="11" customFormat="1" ht="21.75" customHeight="1">
      <c r="A138" s="30" t="s">
        <v>185</v>
      </c>
      <c r="B138" s="30" t="s">
        <v>186</v>
      </c>
      <c r="C138" s="21" t="s">
        <v>187</v>
      </c>
      <c r="D138" s="20" t="s">
        <v>137</v>
      </c>
      <c r="E138" s="18">
        <v>1000</v>
      </c>
    </row>
    <row r="139" spans="1:5" s="11" customFormat="1" ht="21.75" customHeight="1">
      <c r="A139" s="30" t="s">
        <v>188</v>
      </c>
      <c r="B139" s="30" t="s">
        <v>189</v>
      </c>
      <c r="C139" s="21" t="s">
        <v>190</v>
      </c>
      <c r="D139" s="20" t="s">
        <v>137</v>
      </c>
      <c r="E139" s="18">
        <v>1080</v>
      </c>
    </row>
    <row r="140" spans="1:5" s="11" customFormat="1" ht="21.75" customHeight="1">
      <c r="A140" s="30" t="s">
        <v>191</v>
      </c>
      <c r="B140" s="30" t="s">
        <v>285</v>
      </c>
      <c r="C140" s="21" t="s">
        <v>355</v>
      </c>
      <c r="D140" s="20" t="s">
        <v>137</v>
      </c>
      <c r="E140" s="18">
        <v>500</v>
      </c>
    </row>
    <row r="141" spans="1:5" s="11" customFormat="1" ht="21.75" customHeight="1">
      <c r="A141" s="30" t="s">
        <v>192</v>
      </c>
      <c r="B141" s="30" t="s">
        <v>193</v>
      </c>
      <c r="C141" s="21" t="s">
        <v>194</v>
      </c>
      <c r="D141" s="20" t="s">
        <v>137</v>
      </c>
      <c r="E141" s="18">
        <v>720</v>
      </c>
    </row>
    <row r="142" spans="1:5" s="11" customFormat="1" ht="21.75" customHeight="1">
      <c r="A142" s="30" t="s">
        <v>195</v>
      </c>
      <c r="B142" s="30" t="s">
        <v>196</v>
      </c>
      <c r="C142" s="21" t="s">
        <v>197</v>
      </c>
      <c r="D142" s="20" t="s">
        <v>137</v>
      </c>
      <c r="E142" s="18">
        <v>760</v>
      </c>
    </row>
    <row r="143" spans="1:5" s="11" customFormat="1" ht="21.75" customHeight="1">
      <c r="A143" s="30" t="s">
        <v>198</v>
      </c>
      <c r="B143" s="30" t="s">
        <v>199</v>
      </c>
      <c r="C143" s="21" t="s">
        <v>200</v>
      </c>
      <c r="D143" s="20" t="s">
        <v>137</v>
      </c>
      <c r="E143" s="18">
        <v>1050</v>
      </c>
    </row>
    <row r="144" spans="1:5" s="11" customFormat="1" ht="21.75" customHeight="1">
      <c r="A144" s="30" t="s">
        <v>201</v>
      </c>
      <c r="B144" s="30" t="s">
        <v>202</v>
      </c>
      <c r="C144" s="21" t="s">
        <v>203</v>
      </c>
      <c r="D144" s="20" t="s">
        <v>137</v>
      </c>
      <c r="E144" s="18">
        <v>580</v>
      </c>
    </row>
    <row r="145" spans="1:5" s="11" customFormat="1" ht="21.75" customHeight="1">
      <c r="A145" s="30" t="s">
        <v>204</v>
      </c>
      <c r="B145" s="30" t="s">
        <v>205</v>
      </c>
      <c r="C145" s="21" t="s">
        <v>206</v>
      </c>
      <c r="D145" s="20" t="s">
        <v>137</v>
      </c>
      <c r="E145" s="18">
        <v>800</v>
      </c>
    </row>
    <row r="146" spans="1:5" s="11" customFormat="1" ht="21.75" customHeight="1">
      <c r="A146" s="30" t="s">
        <v>207</v>
      </c>
      <c r="B146" s="30" t="s">
        <v>208</v>
      </c>
      <c r="C146" s="21" t="s">
        <v>209</v>
      </c>
      <c r="D146" s="20" t="s">
        <v>137</v>
      </c>
      <c r="E146" s="18">
        <v>580</v>
      </c>
    </row>
    <row r="147" spans="1:5" s="11" customFormat="1" ht="21.75" customHeight="1">
      <c r="A147" s="30" t="s">
        <v>210</v>
      </c>
      <c r="B147" s="30" t="s">
        <v>211</v>
      </c>
      <c r="C147" s="21" t="s">
        <v>212</v>
      </c>
      <c r="D147" s="20" t="s">
        <v>137</v>
      </c>
      <c r="E147" s="18">
        <v>1060</v>
      </c>
    </row>
    <row r="148" spans="1:5" s="11" customFormat="1" ht="21.75" customHeight="1">
      <c r="A148" s="30" t="s">
        <v>213</v>
      </c>
      <c r="B148" s="30" t="s">
        <v>214</v>
      </c>
      <c r="C148" s="21" t="s">
        <v>215</v>
      </c>
      <c r="D148" s="20" t="s">
        <v>137</v>
      </c>
      <c r="E148" s="18">
        <v>800</v>
      </c>
    </row>
    <row r="149" spans="1:5" s="11" customFormat="1" ht="21.75" customHeight="1">
      <c r="A149" s="30" t="s">
        <v>216</v>
      </c>
      <c r="B149" s="30" t="s">
        <v>217</v>
      </c>
      <c r="C149" s="21" t="s">
        <v>218</v>
      </c>
      <c r="D149" s="20" t="s">
        <v>137</v>
      </c>
      <c r="E149" s="18">
        <v>860</v>
      </c>
    </row>
    <row r="150" spans="1:5" s="11" customFormat="1" ht="21.75" customHeight="1">
      <c r="A150" s="30" t="s">
        <v>219</v>
      </c>
      <c r="B150" s="30" t="s">
        <v>364</v>
      </c>
      <c r="C150" s="21" t="s">
        <v>278</v>
      </c>
      <c r="D150" s="20" t="s">
        <v>137</v>
      </c>
      <c r="E150" s="18">
        <v>950</v>
      </c>
    </row>
    <row r="151" spans="1:5" s="11" customFormat="1" ht="21.75" customHeight="1">
      <c r="A151" s="30" t="s">
        <v>220</v>
      </c>
      <c r="B151" s="30" t="s">
        <v>300</v>
      </c>
      <c r="C151" s="21" t="s">
        <v>304</v>
      </c>
      <c r="D151" s="20" t="s">
        <v>137</v>
      </c>
      <c r="E151" s="18">
        <v>950</v>
      </c>
    </row>
    <row r="152" spans="1:5" s="11" customFormat="1" ht="21.75" customHeight="1">
      <c r="A152" s="30" t="s">
        <v>221</v>
      </c>
      <c r="B152" s="30" t="s">
        <v>289</v>
      </c>
      <c r="C152" s="21" t="s">
        <v>418</v>
      </c>
      <c r="D152" s="20" t="s">
        <v>137</v>
      </c>
      <c r="E152" s="18">
        <v>750</v>
      </c>
    </row>
    <row r="153" spans="1:5" s="11" customFormat="1" ht="21.75" customHeight="1">
      <c r="A153" s="30" t="s">
        <v>222</v>
      </c>
      <c r="B153" s="30" t="s">
        <v>223</v>
      </c>
      <c r="C153" s="21" t="s">
        <v>224</v>
      </c>
      <c r="D153" s="20" t="s">
        <v>225</v>
      </c>
      <c r="E153" s="18">
        <v>1750</v>
      </c>
    </row>
    <row r="154" spans="1:5" s="11" customFormat="1" ht="25.5" customHeight="1">
      <c r="A154" s="30" t="s">
        <v>226</v>
      </c>
      <c r="B154" s="30" t="s">
        <v>133</v>
      </c>
      <c r="C154" s="21" t="s">
        <v>134</v>
      </c>
      <c r="D154" s="20" t="s">
        <v>227</v>
      </c>
      <c r="E154" s="18">
        <v>1300</v>
      </c>
    </row>
    <row r="155" spans="1:5" s="11" customFormat="1" ht="30.75" customHeight="1">
      <c r="A155" s="30" t="s">
        <v>228</v>
      </c>
      <c r="B155" s="30" t="s">
        <v>291</v>
      </c>
      <c r="C155" s="21" t="s">
        <v>407</v>
      </c>
      <c r="D155" s="20" t="s">
        <v>229</v>
      </c>
      <c r="E155" s="18">
        <v>1544</v>
      </c>
    </row>
    <row r="156" spans="1:5" s="11" customFormat="1" ht="36" customHeight="1">
      <c r="A156" s="30" t="s">
        <v>230</v>
      </c>
      <c r="B156" s="30" t="s">
        <v>231</v>
      </c>
      <c r="C156" s="21" t="s">
        <v>422</v>
      </c>
      <c r="D156" s="20" t="s">
        <v>232</v>
      </c>
      <c r="E156" s="18">
        <v>870</v>
      </c>
    </row>
    <row r="157" spans="1:5" s="11" customFormat="1" ht="33.75" customHeight="1">
      <c r="A157" s="30" t="s">
        <v>233</v>
      </c>
      <c r="B157" s="30" t="s">
        <v>234</v>
      </c>
      <c r="C157" s="21" t="s">
        <v>423</v>
      </c>
      <c r="D157" s="20" t="s">
        <v>232</v>
      </c>
      <c r="E157" s="18">
        <v>820</v>
      </c>
    </row>
    <row r="158" spans="1:5" s="11" customFormat="1" ht="34.5" customHeight="1">
      <c r="A158" s="30" t="s">
        <v>235</v>
      </c>
      <c r="B158" s="30" t="s">
        <v>280</v>
      </c>
      <c r="C158" s="21" t="s">
        <v>236</v>
      </c>
      <c r="D158" s="20" t="s">
        <v>232</v>
      </c>
      <c r="E158" s="18">
        <v>640</v>
      </c>
    </row>
    <row r="159" spans="1:5" s="11" customFormat="1" ht="21.75" customHeight="1">
      <c r="A159" s="30" t="s">
        <v>237</v>
      </c>
      <c r="B159" s="30" t="s">
        <v>238</v>
      </c>
      <c r="C159" s="21" t="s">
        <v>307</v>
      </c>
      <c r="D159" s="20" t="s">
        <v>239</v>
      </c>
      <c r="E159" s="18">
        <v>920</v>
      </c>
    </row>
    <row r="160" spans="1:5" s="11" customFormat="1" ht="21.75" customHeight="1">
      <c r="A160" s="30" t="s">
        <v>240</v>
      </c>
      <c r="B160" s="30" t="s">
        <v>241</v>
      </c>
      <c r="C160" s="21" t="s">
        <v>307</v>
      </c>
      <c r="D160" s="20" t="s">
        <v>239</v>
      </c>
      <c r="E160" s="18">
        <v>920</v>
      </c>
    </row>
    <row r="161" spans="1:5" s="11" customFormat="1" ht="21.75" customHeight="1">
      <c r="A161" s="30" t="s">
        <v>242</v>
      </c>
      <c r="B161" s="30" t="s">
        <v>428</v>
      </c>
      <c r="C161" s="21" t="s">
        <v>425</v>
      </c>
      <c r="D161" s="20" t="s">
        <v>239</v>
      </c>
      <c r="E161" s="18">
        <v>970</v>
      </c>
    </row>
    <row r="162" spans="1:5" s="11" customFormat="1" ht="21.75" customHeight="1">
      <c r="A162" s="30" t="s">
        <v>243</v>
      </c>
      <c r="B162" s="30" t="s">
        <v>244</v>
      </c>
      <c r="C162" s="21" t="s">
        <v>295</v>
      </c>
      <c r="D162" s="20" t="s">
        <v>245</v>
      </c>
      <c r="E162" s="18">
        <v>2387</v>
      </c>
    </row>
    <row r="163" spans="1:5" s="11" customFormat="1" ht="21.75" customHeight="1">
      <c r="A163" s="30" t="s">
        <v>246</v>
      </c>
      <c r="B163" s="30" t="s">
        <v>290</v>
      </c>
      <c r="C163" s="21" t="s">
        <v>376</v>
      </c>
      <c r="D163" s="20" t="s">
        <v>247</v>
      </c>
      <c r="E163" s="18">
        <v>1156</v>
      </c>
    </row>
    <row r="164" spans="1:5" s="11" customFormat="1" ht="21.75" customHeight="1">
      <c r="A164" s="30" t="s">
        <v>248</v>
      </c>
      <c r="B164" s="30" t="s">
        <v>249</v>
      </c>
      <c r="C164" s="21" t="s">
        <v>88</v>
      </c>
      <c r="D164" s="20" t="s">
        <v>250</v>
      </c>
      <c r="E164" s="18">
        <f>2500+220</f>
        <v>2720</v>
      </c>
    </row>
    <row r="165" spans="1:5" s="11" customFormat="1" ht="21.75" customHeight="1">
      <c r="A165" s="30" t="s">
        <v>299</v>
      </c>
      <c r="B165" s="30" t="s">
        <v>291</v>
      </c>
      <c r="C165" s="21" t="s">
        <v>407</v>
      </c>
      <c r="D165" s="20" t="s">
        <v>251</v>
      </c>
      <c r="E165" s="18">
        <v>400</v>
      </c>
    </row>
    <row r="166" spans="1:5" s="11" customFormat="1" ht="21.75" customHeight="1">
      <c r="A166" s="30" t="s">
        <v>252</v>
      </c>
      <c r="B166" s="30" t="s">
        <v>253</v>
      </c>
      <c r="C166" s="21" t="s">
        <v>279</v>
      </c>
      <c r="D166" s="20" t="s">
        <v>254</v>
      </c>
      <c r="E166" s="18">
        <v>300</v>
      </c>
    </row>
    <row r="167" spans="1:5" s="11" customFormat="1" ht="32.25" customHeight="1">
      <c r="A167" s="30" t="s">
        <v>255</v>
      </c>
      <c r="B167" s="30" t="s">
        <v>323</v>
      </c>
      <c r="C167" s="21" t="s">
        <v>272</v>
      </c>
      <c r="D167" s="20" t="s">
        <v>256</v>
      </c>
      <c r="E167" s="18">
        <v>220</v>
      </c>
    </row>
    <row r="168" spans="1:5" s="11" customFormat="1" ht="37.5" customHeight="1">
      <c r="A168" s="30">
        <v>955</v>
      </c>
      <c r="B168" s="30" t="s">
        <v>342</v>
      </c>
      <c r="C168" s="21" t="s">
        <v>359</v>
      </c>
      <c r="D168" s="20" t="s">
        <v>438</v>
      </c>
      <c r="E168" s="18">
        <v>220</v>
      </c>
    </row>
    <row r="169" spans="1:5" s="11" customFormat="1" ht="21.75" customHeight="1">
      <c r="A169" s="30">
        <v>956</v>
      </c>
      <c r="B169" s="30" t="s">
        <v>343</v>
      </c>
      <c r="C169" s="21" t="s">
        <v>360</v>
      </c>
      <c r="D169" s="20" t="s">
        <v>438</v>
      </c>
      <c r="E169" s="18">
        <v>2220</v>
      </c>
    </row>
    <row r="170" spans="1:5" s="11" customFormat="1" ht="21.75" customHeight="1">
      <c r="A170" s="30">
        <v>957</v>
      </c>
      <c r="B170" s="30" t="s">
        <v>24</v>
      </c>
      <c r="C170" s="21" t="s">
        <v>360</v>
      </c>
      <c r="D170" s="20" t="s">
        <v>438</v>
      </c>
      <c r="E170" s="18">
        <v>220</v>
      </c>
    </row>
    <row r="171" spans="1:5" s="11" customFormat="1" ht="21.75" customHeight="1">
      <c r="A171" s="30">
        <v>958</v>
      </c>
      <c r="B171" s="30" t="s">
        <v>419</v>
      </c>
      <c r="C171" s="21" t="s">
        <v>257</v>
      </c>
      <c r="D171" s="20" t="s">
        <v>439</v>
      </c>
      <c r="E171" s="18">
        <v>220</v>
      </c>
    </row>
    <row r="172" spans="1:5" s="11" customFormat="1" ht="32.25" customHeight="1">
      <c r="A172" s="30" t="s">
        <v>258</v>
      </c>
      <c r="B172" s="30" t="s">
        <v>259</v>
      </c>
      <c r="C172" s="21" t="s">
        <v>260</v>
      </c>
      <c r="D172" s="20" t="s">
        <v>261</v>
      </c>
      <c r="E172" s="18">
        <v>400</v>
      </c>
    </row>
    <row r="173" spans="1:5" s="11" customFormat="1" ht="21.75" customHeight="1">
      <c r="A173" s="30" t="s">
        <v>268</v>
      </c>
      <c r="B173" s="30" t="s">
        <v>262</v>
      </c>
      <c r="C173" s="21" t="s">
        <v>277</v>
      </c>
      <c r="D173" s="20" t="s">
        <v>263</v>
      </c>
      <c r="E173" s="18">
        <v>670</v>
      </c>
    </row>
    <row r="174" spans="1:5" s="11" customFormat="1" ht="32.25" customHeight="1">
      <c r="A174" s="30" t="s">
        <v>264</v>
      </c>
      <c r="B174" s="30" t="s">
        <v>350</v>
      </c>
      <c r="C174" s="21" t="s">
        <v>322</v>
      </c>
      <c r="D174" s="20" t="s">
        <v>265</v>
      </c>
      <c r="E174" s="18">
        <f>2181+300</f>
        <v>2481</v>
      </c>
    </row>
    <row r="175" spans="1:5" s="11" customFormat="1" ht="32.25" customHeight="1">
      <c r="A175" s="30">
        <v>2515</v>
      </c>
      <c r="B175" s="30" t="s">
        <v>333</v>
      </c>
      <c r="C175" s="21" t="s">
        <v>423</v>
      </c>
      <c r="D175" s="20" t="s">
        <v>266</v>
      </c>
      <c r="E175" s="18">
        <v>820</v>
      </c>
    </row>
    <row r="176" spans="1:5" s="11" customFormat="1" ht="36" customHeight="1">
      <c r="A176" s="30">
        <v>2516</v>
      </c>
      <c r="B176" s="30" t="s">
        <v>128</v>
      </c>
      <c r="C176" s="21" t="s">
        <v>423</v>
      </c>
      <c r="D176" s="20" t="s">
        <v>266</v>
      </c>
      <c r="E176" s="18">
        <v>820</v>
      </c>
    </row>
    <row r="177" spans="1:5" s="11" customFormat="1" ht="21.75" customHeight="1">
      <c r="A177" s="30">
        <v>2517</v>
      </c>
      <c r="B177" s="30" t="s">
        <v>417</v>
      </c>
      <c r="C177" s="21" t="s">
        <v>312</v>
      </c>
      <c r="D177" s="20" t="s">
        <v>266</v>
      </c>
      <c r="E177" s="18">
        <v>670</v>
      </c>
    </row>
    <row r="178" spans="1:5" s="11" customFormat="1" ht="21.75" customHeight="1">
      <c r="A178" s="30">
        <v>2518</v>
      </c>
      <c r="B178" s="30" t="s">
        <v>303</v>
      </c>
      <c r="C178" s="21" t="s">
        <v>325</v>
      </c>
      <c r="D178" s="20" t="s">
        <v>266</v>
      </c>
      <c r="E178" s="18">
        <v>520</v>
      </c>
    </row>
    <row r="179" spans="1:5" s="11" customFormat="1" ht="21.75" customHeight="1">
      <c r="A179" s="30">
        <v>2519</v>
      </c>
      <c r="B179" s="30" t="s">
        <v>267</v>
      </c>
      <c r="C179" s="21" t="s">
        <v>361</v>
      </c>
      <c r="D179" s="20" t="s">
        <v>266</v>
      </c>
      <c r="E179" s="18">
        <v>1220</v>
      </c>
    </row>
    <row r="180" spans="1:5" s="11" customFormat="1" ht="21.75" customHeight="1">
      <c r="A180" s="30">
        <v>2520</v>
      </c>
      <c r="B180" s="30" t="s">
        <v>318</v>
      </c>
      <c r="C180" s="21" t="s">
        <v>423</v>
      </c>
      <c r="D180" s="20" t="s">
        <v>266</v>
      </c>
      <c r="E180" s="18">
        <v>820</v>
      </c>
    </row>
    <row r="181" spans="1:5" s="11" customFormat="1" ht="21.75" customHeight="1">
      <c r="A181" s="30">
        <v>2521</v>
      </c>
      <c r="B181" s="30" t="s">
        <v>365</v>
      </c>
      <c r="C181" s="21" t="s">
        <v>315</v>
      </c>
      <c r="D181" s="20" t="s">
        <v>266</v>
      </c>
      <c r="E181" s="18">
        <v>720</v>
      </c>
    </row>
    <row r="182" spans="1:5" s="11" customFormat="1" ht="21.75" customHeight="1">
      <c r="A182" s="30">
        <v>2522</v>
      </c>
      <c r="B182" s="30" t="s">
        <v>382</v>
      </c>
      <c r="C182" s="21" t="s">
        <v>423</v>
      </c>
      <c r="D182" s="20" t="s">
        <v>266</v>
      </c>
      <c r="E182" s="18">
        <v>820</v>
      </c>
    </row>
    <row r="183" spans="1:5" s="11" customFormat="1" ht="21.75" customHeight="1">
      <c r="A183" s="30">
        <v>2523</v>
      </c>
      <c r="B183" s="30" t="s">
        <v>318</v>
      </c>
      <c r="C183" s="21" t="s">
        <v>423</v>
      </c>
      <c r="D183" s="20" t="s">
        <v>266</v>
      </c>
      <c r="E183" s="18">
        <v>820</v>
      </c>
    </row>
    <row r="184" spans="1:5" s="11" customFormat="1" ht="21.75" customHeight="1">
      <c r="A184" s="30">
        <v>2524</v>
      </c>
      <c r="B184" s="30" t="s">
        <v>129</v>
      </c>
      <c r="C184" s="21" t="s">
        <v>277</v>
      </c>
      <c r="D184" s="20" t="s">
        <v>266</v>
      </c>
      <c r="E184" s="18">
        <v>670</v>
      </c>
    </row>
    <row r="185" spans="1:5" s="11" customFormat="1" ht="21.75" customHeight="1">
      <c r="A185" s="30">
        <v>2525</v>
      </c>
      <c r="B185" s="30" t="s">
        <v>306</v>
      </c>
      <c r="C185" s="21" t="s">
        <v>422</v>
      </c>
      <c r="D185" s="20" t="s">
        <v>266</v>
      </c>
      <c r="E185" s="18">
        <v>870</v>
      </c>
    </row>
    <row r="186" spans="1:5" s="11" customFormat="1" ht="21.75" customHeight="1">
      <c r="A186" s="30"/>
      <c r="B186" s="30"/>
      <c r="C186" s="21"/>
      <c r="D186" s="20"/>
      <c r="E186" s="18"/>
    </row>
    <row r="187" s="11" customFormat="1" ht="21.75" customHeight="1" thickBot="1"/>
    <row r="188" spans="3:5" s="11" customFormat="1" ht="13.5" thickBot="1">
      <c r="C188" s="10"/>
      <c r="D188" s="22"/>
      <c r="E188" s="19">
        <f>SUM(E9:E186)</f>
        <v>188908</v>
      </c>
    </row>
    <row r="189" s="11" customFormat="1" ht="12.75">
      <c r="E189" s="13"/>
    </row>
    <row r="190" s="11" customFormat="1" ht="12.75">
      <c r="E190" s="13"/>
    </row>
    <row r="191" s="11" customFormat="1" ht="12.75">
      <c r="E191" s="13"/>
    </row>
    <row r="192" s="11" customFormat="1" ht="12.75">
      <c r="E192" s="13"/>
    </row>
    <row r="193" s="11" customFormat="1" ht="12.75">
      <c r="E193" s="13"/>
    </row>
    <row r="194" s="11" customFormat="1" ht="12.75">
      <c r="E194" s="13"/>
    </row>
    <row r="195" s="11" customFormat="1" ht="12.75">
      <c r="E195" s="13"/>
    </row>
    <row r="196" s="11" customFormat="1" ht="12.75">
      <c r="E196" s="13"/>
    </row>
    <row r="197" s="11" customFormat="1" ht="12.75">
      <c r="E197" s="13"/>
    </row>
    <row r="198" s="11" customFormat="1" ht="12.75">
      <c r="E198" s="13"/>
    </row>
    <row r="199" s="11" customFormat="1" ht="12.75">
      <c r="E199" s="13"/>
    </row>
    <row r="200" s="11" customFormat="1" ht="12.75">
      <c r="E200" s="13"/>
    </row>
    <row r="201" s="11" customFormat="1" ht="12.75">
      <c r="E201" s="13"/>
    </row>
    <row r="202" s="11" customFormat="1" ht="12.75">
      <c r="E202" s="13"/>
    </row>
    <row r="203" s="11" customFormat="1" ht="12.75">
      <c r="E203" s="13"/>
    </row>
    <row r="204" spans="1:5" s="12" customFormat="1" ht="12.75">
      <c r="A204" s="11"/>
      <c r="B204" s="11"/>
      <c r="C204" s="11"/>
      <c r="D204" s="11"/>
      <c r="E204" s="13"/>
    </row>
    <row r="205" spans="1:5" s="12" customFormat="1" ht="12.75">
      <c r="A205" s="11"/>
      <c r="B205" s="11"/>
      <c r="C205" s="11"/>
      <c r="D205" s="11"/>
      <c r="E205" s="13"/>
    </row>
    <row r="206" spans="1:5" s="12" customFormat="1" ht="12.75">
      <c r="A206" s="11"/>
      <c r="B206" s="11"/>
      <c r="C206" s="11"/>
      <c r="D206" s="11"/>
      <c r="E206" s="13"/>
    </row>
    <row r="207" spans="1:5" s="12" customFormat="1" ht="12.75">
      <c r="A207" s="11"/>
      <c r="B207" s="11"/>
      <c r="C207" s="11"/>
      <c r="D207" s="11"/>
      <c r="E207" s="13"/>
    </row>
    <row r="208" spans="1:5" s="12" customFormat="1" ht="12.75">
      <c r="A208" s="11"/>
      <c r="B208" s="11"/>
      <c r="C208" s="11"/>
      <c r="D208" s="11"/>
      <c r="E208" s="13"/>
    </row>
    <row r="209" spans="1:5" s="12" customFormat="1" ht="12.75">
      <c r="A209" s="11"/>
      <c r="B209" s="11"/>
      <c r="C209" s="11"/>
      <c r="D209" s="11"/>
      <c r="E209" s="13"/>
    </row>
    <row r="210" spans="1:5" s="12" customFormat="1" ht="12.75">
      <c r="A210" s="11"/>
      <c r="B210" s="11"/>
      <c r="C210" s="11"/>
      <c r="D210" s="11"/>
      <c r="E210" s="13"/>
    </row>
    <row r="211" spans="1:5" s="12" customFormat="1" ht="12.75">
      <c r="A211" s="11"/>
      <c r="B211" s="11"/>
      <c r="C211" s="11"/>
      <c r="D211" s="11"/>
      <c r="E211" s="17"/>
    </row>
    <row r="212" s="12" customFormat="1" ht="12.75">
      <c r="E212" s="17"/>
    </row>
    <row r="213" s="12" customFormat="1" ht="12.75">
      <c r="E213" s="17"/>
    </row>
    <row r="214" s="12" customFormat="1" ht="12.75">
      <c r="E214" s="17"/>
    </row>
    <row r="215" s="12" customFormat="1" ht="12.75">
      <c r="E215" s="17"/>
    </row>
    <row r="216" s="12" customFormat="1" ht="12.75">
      <c r="E216" s="17"/>
    </row>
    <row r="217" s="12" customFormat="1" ht="12.75">
      <c r="E217" s="17"/>
    </row>
    <row r="218" s="12" customFormat="1" ht="12.75">
      <c r="E218" s="17"/>
    </row>
    <row r="219" s="12" customFormat="1" ht="12.75">
      <c r="E219" s="17"/>
    </row>
    <row r="220" s="12" customFormat="1" ht="12.75">
      <c r="E220" s="17"/>
    </row>
    <row r="221" s="12" customFormat="1" ht="12.75">
      <c r="E221" s="17"/>
    </row>
    <row r="222" s="12" customFormat="1" ht="12.75">
      <c r="E222" s="17"/>
    </row>
    <row r="223" s="12" customFormat="1" ht="12.75">
      <c r="E223" s="17"/>
    </row>
    <row r="224" s="12" customFormat="1" ht="12.75">
      <c r="E224" s="17"/>
    </row>
    <row r="225" s="12" customFormat="1" ht="12.75">
      <c r="E225" s="17"/>
    </row>
    <row r="226" s="12" customFormat="1" ht="12.75">
      <c r="E226" s="17"/>
    </row>
    <row r="227" s="12" customFormat="1" ht="12.75">
      <c r="E227" s="17"/>
    </row>
    <row r="228" s="12" customFormat="1" ht="12.75">
      <c r="E228" s="17"/>
    </row>
    <row r="229" s="12" customFormat="1" ht="12.75">
      <c r="E229" s="17"/>
    </row>
    <row r="230" s="12" customFormat="1" ht="12.75">
      <c r="E230" s="17"/>
    </row>
    <row r="231" s="12" customFormat="1" ht="12.75">
      <c r="E231" s="17"/>
    </row>
    <row r="232" s="12" customFormat="1" ht="12.75">
      <c r="E232" s="17"/>
    </row>
    <row r="233" s="12" customFormat="1" ht="12.75">
      <c r="E233" s="17"/>
    </row>
    <row r="234" s="12" customFormat="1" ht="12.75">
      <c r="E234" s="17"/>
    </row>
    <row r="235" s="12" customFormat="1" ht="12.75">
      <c r="E235" s="17"/>
    </row>
    <row r="236" s="12" customFormat="1" ht="12.75">
      <c r="E236" s="17"/>
    </row>
    <row r="237" s="12" customFormat="1" ht="12.75">
      <c r="E237" s="17"/>
    </row>
    <row r="238" s="12" customFormat="1" ht="12.75">
      <c r="E238" s="17"/>
    </row>
    <row r="239" s="12" customFormat="1" ht="12.75">
      <c r="E239" s="17"/>
    </row>
    <row r="240" s="12" customFormat="1" ht="12.75">
      <c r="E240" s="17"/>
    </row>
    <row r="241" s="12" customFormat="1" ht="12.75">
      <c r="E241" s="17"/>
    </row>
    <row r="242" s="12" customFormat="1" ht="12.75">
      <c r="E242" s="17"/>
    </row>
    <row r="243" s="12" customFormat="1" ht="12.75">
      <c r="E243" s="17"/>
    </row>
    <row r="244" s="12" customFormat="1" ht="12.75">
      <c r="E244" s="17"/>
    </row>
    <row r="245" s="12" customFormat="1" ht="12.75">
      <c r="E245" s="17"/>
    </row>
    <row r="246" s="12" customFormat="1" ht="12.75">
      <c r="E246" s="17"/>
    </row>
    <row r="247" s="12" customFormat="1" ht="12.75">
      <c r="E247" s="17"/>
    </row>
    <row r="248" s="12" customFormat="1" ht="12.75">
      <c r="E248" s="17"/>
    </row>
    <row r="249" s="12" customFormat="1" ht="12.75">
      <c r="E249" s="17"/>
    </row>
    <row r="250" s="12" customFormat="1" ht="12.75">
      <c r="E250" s="17"/>
    </row>
    <row r="251" s="12" customFormat="1" ht="12.75">
      <c r="E251" s="17"/>
    </row>
    <row r="252" s="12" customFormat="1" ht="12.75">
      <c r="E252" s="17"/>
    </row>
    <row r="253" s="12" customFormat="1" ht="12.75">
      <c r="E253" s="17"/>
    </row>
    <row r="254" s="12" customFormat="1" ht="12.75">
      <c r="E254" s="17"/>
    </row>
    <row r="255" s="12" customFormat="1" ht="12.75">
      <c r="E255" s="17"/>
    </row>
    <row r="256" s="12" customFormat="1" ht="12.75">
      <c r="E256" s="17"/>
    </row>
    <row r="257" s="12" customFormat="1" ht="12.75">
      <c r="E257" s="17"/>
    </row>
    <row r="258" s="12" customFormat="1" ht="12.75">
      <c r="E258" s="17"/>
    </row>
    <row r="259" s="12" customFormat="1" ht="12.75">
      <c r="E259" s="17"/>
    </row>
    <row r="260" s="12" customFormat="1" ht="12.75">
      <c r="E260" s="17"/>
    </row>
    <row r="261" s="12" customFormat="1" ht="12.75">
      <c r="E261" s="17"/>
    </row>
    <row r="262" s="12" customFormat="1" ht="12.75">
      <c r="E262" s="17"/>
    </row>
    <row r="263" s="12" customFormat="1" ht="12.75">
      <c r="E263" s="17"/>
    </row>
    <row r="264" s="12" customFormat="1" ht="12.75">
      <c r="E264" s="17"/>
    </row>
    <row r="265" s="12" customFormat="1" ht="12.75">
      <c r="E265" s="17"/>
    </row>
    <row r="266" s="12" customFormat="1" ht="12.75">
      <c r="E266" s="17"/>
    </row>
    <row r="267" s="12" customFormat="1" ht="12.75">
      <c r="E267" s="17"/>
    </row>
    <row r="268" s="12" customFormat="1" ht="12.75">
      <c r="E268" s="17"/>
    </row>
    <row r="269" s="12" customFormat="1" ht="12.75">
      <c r="E269" s="17"/>
    </row>
    <row r="270" s="12" customFormat="1" ht="12.75">
      <c r="E270" s="17"/>
    </row>
    <row r="271" s="12" customFormat="1" ht="12.75">
      <c r="E271" s="17"/>
    </row>
    <row r="272" s="12" customFormat="1" ht="12.75">
      <c r="E272" s="17"/>
    </row>
    <row r="273" s="12" customFormat="1" ht="12.75">
      <c r="E273" s="17"/>
    </row>
    <row r="274" s="12" customFormat="1" ht="12.75">
      <c r="E274" s="17"/>
    </row>
    <row r="275" s="12" customFormat="1" ht="12.75">
      <c r="E275" s="17"/>
    </row>
    <row r="276" s="12" customFormat="1" ht="12.75">
      <c r="E276" s="17"/>
    </row>
    <row r="277" s="12" customFormat="1" ht="12.75">
      <c r="E277" s="17"/>
    </row>
    <row r="278" s="12" customFormat="1" ht="12.75">
      <c r="E278" s="17"/>
    </row>
    <row r="279" s="12" customFormat="1" ht="12.75">
      <c r="E279" s="17"/>
    </row>
    <row r="280" s="12" customFormat="1" ht="12.75">
      <c r="E280" s="17"/>
    </row>
    <row r="281" s="12" customFormat="1" ht="12.75">
      <c r="E281" s="17"/>
    </row>
    <row r="282" s="12" customFormat="1" ht="12.75">
      <c r="E282" s="17"/>
    </row>
    <row r="283" s="12" customFormat="1" ht="12.75">
      <c r="E283" s="17"/>
    </row>
    <row r="284" s="12" customFormat="1" ht="12.75">
      <c r="E284" s="17"/>
    </row>
    <row r="285" s="12" customFormat="1" ht="12.75">
      <c r="E285" s="17"/>
    </row>
    <row r="286" s="12" customFormat="1" ht="12.75">
      <c r="E286" s="17"/>
    </row>
    <row r="287" s="12" customFormat="1" ht="12.75">
      <c r="E287" s="16"/>
    </row>
    <row r="288" spans="1:5" s="12" customFormat="1" ht="12.75">
      <c r="A288" s="9"/>
      <c r="B288" s="9"/>
      <c r="C288" s="9"/>
      <c r="D288" s="9"/>
      <c r="E288" s="16"/>
    </row>
    <row r="289" spans="1:5" s="12" customFormat="1" ht="12.75">
      <c r="A289" s="9"/>
      <c r="B289" s="9"/>
      <c r="C289" s="9"/>
      <c r="D289" s="9"/>
      <c r="E289" s="16"/>
    </row>
    <row r="290" spans="1:5" s="12" customFormat="1" ht="12.75">
      <c r="A290" s="9"/>
      <c r="B290" s="9"/>
      <c r="C290" s="9"/>
      <c r="D290" s="9"/>
      <c r="E290" s="16"/>
    </row>
    <row r="291" spans="1:5" s="12" customFormat="1" ht="12.75">
      <c r="A291" s="9"/>
      <c r="B291" s="9"/>
      <c r="C291" s="9"/>
      <c r="D291" s="9"/>
      <c r="E291" s="16"/>
    </row>
    <row r="292" spans="1:5" s="12" customFormat="1" ht="12.75">
      <c r="A292" s="9"/>
      <c r="B292" s="9"/>
      <c r="C292" s="9"/>
      <c r="D292" s="9"/>
      <c r="E292" s="16"/>
    </row>
    <row r="293" spans="1:5" s="12" customFormat="1" ht="12.75">
      <c r="A293" s="9"/>
      <c r="B293" s="9"/>
      <c r="C293" s="9"/>
      <c r="D293" s="9"/>
      <c r="E293" s="16"/>
    </row>
    <row r="294" spans="1:5" s="12" customFormat="1" ht="12.75">
      <c r="A294" s="9"/>
      <c r="B294" s="9"/>
      <c r="C294" s="9"/>
      <c r="D294" s="9"/>
      <c r="E294" s="16"/>
    </row>
    <row r="295" spans="1:5" s="12" customFormat="1" ht="12.75">
      <c r="A295" s="9"/>
      <c r="B295" s="9"/>
      <c r="C295" s="9"/>
      <c r="D295" s="9"/>
      <c r="E295" s="16"/>
    </row>
    <row r="296" spans="1:5" s="12" customFormat="1" ht="12.75">
      <c r="A296" s="9"/>
      <c r="B296" s="9"/>
      <c r="C296" s="9"/>
      <c r="D296" s="9"/>
      <c r="E296" s="16"/>
    </row>
    <row r="297" spans="1:5" s="12" customFormat="1" ht="12.75">
      <c r="A297" s="9"/>
      <c r="B297" s="9"/>
      <c r="C297" s="9"/>
      <c r="D297" s="9"/>
      <c r="E297" s="16"/>
    </row>
    <row r="298" spans="1:5" s="12" customFormat="1" ht="12.75">
      <c r="A298" s="9"/>
      <c r="B298" s="9"/>
      <c r="C298" s="9"/>
      <c r="D298" s="9"/>
      <c r="E298" s="16"/>
    </row>
    <row r="299" spans="1:5" s="12" customFormat="1" ht="12.75">
      <c r="A299" s="9"/>
      <c r="B299" s="9"/>
      <c r="C299" s="9"/>
      <c r="D299" s="9"/>
      <c r="E299" s="16"/>
    </row>
    <row r="300" spans="1:5" s="12" customFormat="1" ht="12.75">
      <c r="A300" s="9"/>
      <c r="B300" s="9"/>
      <c r="C300" s="9"/>
      <c r="D300" s="9"/>
      <c r="E300" s="16"/>
    </row>
    <row r="301" spans="1:5" s="12" customFormat="1" ht="12.75">
      <c r="A301" s="9"/>
      <c r="B301" s="9"/>
      <c r="C301" s="9"/>
      <c r="D301" s="9"/>
      <c r="E301" s="16"/>
    </row>
    <row r="302" spans="1:5" s="12" customFormat="1" ht="12.75">
      <c r="A302" s="9"/>
      <c r="B302" s="9"/>
      <c r="C302" s="9"/>
      <c r="D302" s="9"/>
      <c r="E302" s="16"/>
    </row>
    <row r="303" spans="1:5" s="12" customFormat="1" ht="12.75">
      <c r="A303" s="9"/>
      <c r="B303" s="9"/>
      <c r="C303" s="9"/>
      <c r="D303" s="9"/>
      <c r="E303" s="16"/>
    </row>
    <row r="304" spans="1:5" s="12" customFormat="1" ht="12.75">
      <c r="A304" s="9"/>
      <c r="B304" s="9"/>
      <c r="C304" s="9"/>
      <c r="D304" s="9"/>
      <c r="E304" s="16"/>
    </row>
    <row r="305" spans="1:5" s="12" customFormat="1" ht="12.75">
      <c r="A305" s="9"/>
      <c r="B305" s="9"/>
      <c r="C305" s="9"/>
      <c r="D305" s="9"/>
      <c r="E305" s="16"/>
    </row>
    <row r="306" spans="1:5" s="12" customFormat="1" ht="12.75">
      <c r="A306" s="9"/>
      <c r="B306" s="9"/>
      <c r="C306" s="9"/>
      <c r="D306" s="9"/>
      <c r="E306" s="16"/>
    </row>
    <row r="307" spans="1:5" s="12" customFormat="1" ht="12.75">
      <c r="A307" s="9"/>
      <c r="B307" s="9"/>
      <c r="C307" s="9"/>
      <c r="D307" s="9"/>
      <c r="E307" s="16"/>
    </row>
    <row r="308" spans="1:5" s="12" customFormat="1" ht="12.75">
      <c r="A308" s="9"/>
      <c r="B308" s="9"/>
      <c r="C308" s="9"/>
      <c r="D308" s="9"/>
      <c r="E308" s="16"/>
    </row>
    <row r="309" spans="1:5" s="12" customFormat="1" ht="12.75">
      <c r="A309" s="9"/>
      <c r="B309" s="9"/>
      <c r="C309" s="9"/>
      <c r="D309" s="9"/>
      <c r="E309" s="16"/>
    </row>
    <row r="310" spans="1:5" s="12" customFormat="1" ht="12.75">
      <c r="A310" s="9"/>
      <c r="B310" s="9"/>
      <c r="C310" s="9"/>
      <c r="D310" s="9"/>
      <c r="E310" s="16"/>
    </row>
    <row r="311" spans="1:5" s="12" customFormat="1" ht="12.75">
      <c r="A311" s="9"/>
      <c r="B311" s="9"/>
      <c r="C311" s="9"/>
      <c r="D311" s="9"/>
      <c r="E311" s="16"/>
    </row>
    <row r="312" spans="1:5" s="12" customFormat="1" ht="12.75">
      <c r="A312" s="9"/>
      <c r="B312" s="9"/>
      <c r="C312" s="9"/>
      <c r="D312" s="9"/>
      <c r="E312" s="16"/>
    </row>
    <row r="313" spans="1:5" s="12" customFormat="1" ht="12.75">
      <c r="A313" s="9"/>
      <c r="B313" s="9"/>
      <c r="C313" s="9"/>
      <c r="D313" s="9"/>
      <c r="E313" s="16"/>
    </row>
    <row r="314" spans="1:5" s="12" customFormat="1" ht="12.75">
      <c r="A314" s="9"/>
      <c r="B314" s="9"/>
      <c r="C314" s="9"/>
      <c r="D314" s="9"/>
      <c r="E314" s="16"/>
    </row>
    <row r="315" spans="1:5" s="12" customFormat="1" ht="12.75">
      <c r="A315" s="9"/>
      <c r="B315" s="9"/>
      <c r="C315" s="9"/>
      <c r="D315" s="9"/>
      <c r="E315" s="16"/>
    </row>
    <row r="316" spans="1:5" s="12" customFormat="1" ht="12.75">
      <c r="A316" s="9"/>
      <c r="B316" s="9"/>
      <c r="C316" s="9"/>
      <c r="D316" s="9"/>
      <c r="E316" s="16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</sheetData>
  <sheetProtection password="CACB" sheet="1"/>
  <mergeCells count="1">
    <mergeCell ref="A4:E4"/>
  </mergeCells>
  <printOptions horizontalCentered="1"/>
  <pageMargins left="0" right="0" top="0.31496062992125984" bottom="0.1968503937007874" header="0.31496062992125984" footer="0.1968503937007874"/>
  <pageSetup fitToHeight="7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2012-01-24T20:58:39Z</cp:lastPrinted>
  <dcterms:created xsi:type="dcterms:W3CDTF">2008-03-04T15:58:17Z</dcterms:created>
  <dcterms:modified xsi:type="dcterms:W3CDTF">2012-01-25T00:26:38Z</dcterms:modified>
  <cp:category/>
  <cp:version/>
  <cp:contentType/>
  <cp:contentStatus/>
</cp:coreProperties>
</file>