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BRIL 2016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35" i="1"/>
  <c r="J35"/>
  <c r="O34"/>
  <c r="J34"/>
  <c r="O33"/>
  <c r="J33"/>
  <c r="O32"/>
  <c r="J32"/>
  <c r="O31"/>
  <c r="J31"/>
  <c r="O30"/>
  <c r="J30"/>
  <c r="J29"/>
  <c r="J28"/>
  <c r="O27"/>
  <c r="J27"/>
  <c r="O26"/>
  <c r="J26"/>
  <c r="O25"/>
  <c r="J25"/>
  <c r="O24"/>
  <c r="J24"/>
  <c r="O23"/>
  <c r="J23"/>
  <c r="O22"/>
  <c r="J22"/>
  <c r="O21"/>
  <c r="J21"/>
  <c r="O20"/>
  <c r="J20"/>
  <c r="O19"/>
  <c r="J19"/>
  <c r="O18"/>
  <c r="J18"/>
  <c r="J17"/>
  <c r="J16"/>
  <c r="J15"/>
  <c r="O14"/>
  <c r="J14"/>
  <c r="O13"/>
  <c r="J13"/>
  <c r="J12"/>
  <c r="O11"/>
  <c r="J11"/>
  <c r="O10"/>
  <c r="J10"/>
  <c r="J9"/>
  <c r="O8"/>
  <c r="J8"/>
  <c r="O7"/>
  <c r="J7"/>
  <c r="O6"/>
  <c r="J6"/>
  <c r="O5"/>
  <c r="J5"/>
  <c r="O4"/>
  <c r="J4"/>
  <c r="O3"/>
  <c r="J3"/>
  <c r="O2"/>
  <c r="J2"/>
</calcChain>
</file>

<file path=xl/sharedStrings.xml><?xml version="1.0" encoding="utf-8"?>
<sst xmlns="http://schemas.openxmlformats.org/spreadsheetml/2006/main" count="98" uniqueCount="59">
  <si>
    <t>NOMBRE</t>
  </si>
  <si>
    <t xml:space="preserve">N°de empleado </t>
  </si>
  <si>
    <t>NOMBRAMIENTO</t>
  </si>
  <si>
    <t>NIVEL</t>
  </si>
  <si>
    <t xml:space="preserve">SUELDO BASE </t>
  </si>
  <si>
    <t>PERCEPCIONES</t>
  </si>
  <si>
    <t>DEDUCCIONES</t>
  </si>
  <si>
    <t>PRIMA VACACIONAL</t>
  </si>
  <si>
    <t>SUELDO NETO QNA.7  DEL 01-ABRIL- AL 15-ABRIL-16</t>
  </si>
  <si>
    <t>OBSERVACIONES</t>
  </si>
  <si>
    <t>COMPENSACIONES</t>
  </si>
  <si>
    <t>SUELDO NETO QNA. 8 DEL 16-ABRIL- AL 31-ABRIL-16</t>
  </si>
  <si>
    <t xml:space="preserve">BUSTAMANTE DOMINGUEZ ROSA ISELA         </t>
  </si>
  <si>
    <t>B</t>
  </si>
  <si>
    <t>7A</t>
  </si>
  <si>
    <t xml:space="preserve">VIVIAN MARTINEZ BRIANDA                 </t>
  </si>
  <si>
    <t>C</t>
  </si>
  <si>
    <t xml:space="preserve">PEIRO SANCHEZ ANA GABRIELA              </t>
  </si>
  <si>
    <t>T</t>
  </si>
  <si>
    <t xml:space="preserve">TAPIA NORIEGA FRANCISCO JAVIER          </t>
  </si>
  <si>
    <t xml:space="preserve">MARTINEZ VEGA MARCO ANTONIO           </t>
  </si>
  <si>
    <t xml:space="preserve">SIQUEIROS FLORES LIDICE AZUCENA         </t>
  </si>
  <si>
    <t xml:space="preserve">HOLGUIN VELASQUEZ ARNOLDO IVAN          </t>
  </si>
  <si>
    <t xml:space="preserve">MUNOZ ACOSTA ANA DANIELA              </t>
  </si>
  <si>
    <t>5B</t>
  </si>
  <si>
    <t xml:space="preserve">VILLEGAS MORALES SILVIA                 </t>
  </si>
  <si>
    <t>8A</t>
  </si>
  <si>
    <t xml:space="preserve">VALDEZ LOPEZ CECILIA                    </t>
  </si>
  <si>
    <t>8B</t>
  </si>
  <si>
    <t xml:space="preserve">VALDEZ TRIGUERAS EDNA MONICA            </t>
  </si>
  <si>
    <t>6B</t>
  </si>
  <si>
    <t xml:space="preserve">VELEZ BADILLA RICARDO                   </t>
  </si>
  <si>
    <t>12A</t>
  </si>
  <si>
    <t xml:space="preserve">RODRIGUEZ GARCIA ARTURO               </t>
  </si>
  <si>
    <t xml:space="preserve">FEUCHTER VAZQUEZ RUBEN FEDERICO         </t>
  </si>
  <si>
    <t>3B</t>
  </si>
  <si>
    <t xml:space="preserve">CASTELLANOS GARCIA JOSE TRINIDAD        </t>
  </si>
  <si>
    <t>2A</t>
  </si>
  <si>
    <t xml:space="preserve">GACHUZO SERVIN CONSUELO                 </t>
  </si>
  <si>
    <t xml:space="preserve">MONCADA IBARROLA FRANCISCO JAVIER       </t>
  </si>
  <si>
    <t xml:space="preserve">OCHOA MOLINA ALBA ALICIA                </t>
  </si>
  <si>
    <t xml:space="preserve">LIMA LUGO JESUS RUBEN                   </t>
  </si>
  <si>
    <t>5A</t>
  </si>
  <si>
    <t xml:space="preserve">LOREDO AGUAYO ANA LOURDES               </t>
  </si>
  <si>
    <t>4A</t>
  </si>
  <si>
    <t xml:space="preserve">GUIRADO VALENZUELA JENNIFER GRECIA      </t>
  </si>
  <si>
    <t xml:space="preserve">PEREZ CHAVEZ JOEL                       </t>
  </si>
  <si>
    <t xml:space="preserve">ROCHIN GOMEZ MELISSA                    </t>
  </si>
  <si>
    <t xml:space="preserve">GRADO PANTOJA SCARLETT ROCIO            </t>
  </si>
  <si>
    <t xml:space="preserve">CAMPOY HERNANDEZ ERIKA                  </t>
  </si>
  <si>
    <t xml:space="preserve">BURGOS VALDEZ DENNYS ARIEL              </t>
  </si>
  <si>
    <t xml:space="preserve">MEJIA CARDENAS ARTURO                   </t>
  </si>
  <si>
    <t xml:space="preserve">BLANCARTE HONG KARINA ISELA             </t>
  </si>
  <si>
    <t xml:space="preserve">DEL SOL RANGEL MARTIN DANIEL            </t>
  </si>
  <si>
    <t xml:space="preserve">BARCELO MORENO MARIA ANDREA             </t>
  </si>
  <si>
    <t xml:space="preserve">GALVAN HUILTRON AGUSTIN                 </t>
  </si>
  <si>
    <t xml:space="preserve">MILLAN PATLAN PEDRO ILITCH              </t>
  </si>
  <si>
    <t xml:space="preserve">DURAN PAZ MARCO ANTONIO                 </t>
  </si>
  <si>
    <t xml:space="preserve">TERAN VALENZUELA IVAN ALFONSO          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</si>
</sst>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justify" vertical="center" wrapText="1"/>
    </xf>
    <xf numFmtId="44" fontId="5" fillId="0" borderId="1" xfId="1" applyFont="1" applyBorder="1" applyAlignment="1">
      <alignment horizontal="justify" vertical="center" wrapText="1"/>
    </xf>
    <xf numFmtId="44" fontId="5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44" fontId="11" fillId="0" borderId="1" xfId="1" applyNumberFormat="1" applyFont="1" applyBorder="1" applyAlignment="1">
      <alignment horizontal="right"/>
    </xf>
    <xf numFmtId="44" fontId="11" fillId="0" borderId="1" xfId="0" applyNumberFormat="1" applyFont="1" applyBorder="1"/>
    <xf numFmtId="4" fontId="11" fillId="0" borderId="1" xfId="0" applyNumberFormat="1" applyFont="1" applyBorder="1"/>
    <xf numFmtId="44" fontId="11" fillId="0" borderId="1" xfId="0" applyNumberFormat="1" applyFont="1" applyFill="1" applyBorder="1"/>
    <xf numFmtId="44" fontId="13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0" fontId="11" fillId="0" borderId="1" xfId="0" applyFont="1" applyFill="1" applyBorder="1"/>
    <xf numFmtId="44" fontId="11" fillId="0" borderId="1" xfId="1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1" fillId="0" borderId="1" xfId="1" applyNumberFormat="1" applyFont="1" applyFill="1" applyBorder="1" applyAlignment="1">
      <alignment horizontal="center"/>
    </xf>
    <xf numFmtId="44" fontId="13" fillId="0" borderId="1" xfId="0" applyNumberFormat="1" applyFont="1" applyFill="1" applyBorder="1"/>
    <xf numFmtId="44" fontId="11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1" fillId="0" borderId="1" xfId="0" applyNumberFormat="1" applyFont="1" applyBorder="1" applyAlignment="1">
      <alignment horizontal="center"/>
    </xf>
    <xf numFmtId="44" fontId="0" fillId="0" borderId="1" xfId="0" applyNumberFormat="1" applyBorder="1"/>
    <xf numFmtId="0" fontId="0" fillId="0" borderId="1" xfId="0" applyBorder="1"/>
    <xf numFmtId="0" fontId="13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4" fontId="11" fillId="0" borderId="0" xfId="0" applyNumberFormat="1" applyFont="1"/>
    <xf numFmtId="0" fontId="0" fillId="0" borderId="0" xfId="0" applyFill="1" applyBorder="1"/>
    <xf numFmtId="0" fontId="0" fillId="0" borderId="0" xfId="0" applyFill="1"/>
    <xf numFmtId="0" fontId="0" fillId="0" borderId="2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B28" sqref="B28"/>
    </sheetView>
  </sheetViews>
  <sheetFormatPr baseColWidth="10" defaultColWidth="9.140625" defaultRowHeight="15"/>
  <cols>
    <col min="1" max="1" width="3.42578125" customWidth="1"/>
    <col min="2" max="2" width="26.85546875" customWidth="1"/>
    <col min="3" max="4" width="9.140625" bestFit="1" customWidth="1"/>
    <col min="5" max="5" width="5" customWidth="1"/>
    <col min="6" max="6" width="11.28515625" customWidth="1"/>
    <col min="7" max="7" width="11" bestFit="1" customWidth="1"/>
    <col min="8" max="8" width="10" customWidth="1"/>
    <col min="9" max="9" width="9.5703125" customWidth="1"/>
    <col min="10" max="10" width="11" bestFit="1" customWidth="1"/>
    <col min="11" max="11" width="8.28515625" customWidth="1"/>
    <col min="12" max="12" width="11" style="38" bestFit="1" customWidth="1"/>
    <col min="13" max="13" width="9.7109375" style="38" customWidth="1"/>
    <col min="14" max="14" width="11" style="38" bestFit="1" customWidth="1"/>
    <col min="15" max="15" width="10.28515625" style="38" customWidth="1"/>
    <col min="16" max="16" width="11.85546875" style="32" bestFit="1" customWidth="1"/>
  </cols>
  <sheetData>
    <row r="1" spans="1:16" ht="60.75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7" t="s">
        <v>6</v>
      </c>
      <c r="I1" s="8" t="s">
        <v>7</v>
      </c>
      <c r="J1" s="9" t="s">
        <v>8</v>
      </c>
      <c r="K1" s="10" t="s">
        <v>9</v>
      </c>
      <c r="L1" s="11" t="s">
        <v>5</v>
      </c>
      <c r="M1" s="11" t="s">
        <v>6</v>
      </c>
      <c r="N1" s="12" t="s">
        <v>10</v>
      </c>
      <c r="O1" s="9" t="s">
        <v>11</v>
      </c>
      <c r="P1" s="13" t="s">
        <v>9</v>
      </c>
    </row>
    <row r="2" spans="1:16">
      <c r="A2" s="14">
        <v>1</v>
      </c>
      <c r="B2" s="15" t="s">
        <v>12</v>
      </c>
      <c r="C2" s="16">
        <v>2002</v>
      </c>
      <c r="D2" s="16" t="s">
        <v>13</v>
      </c>
      <c r="E2" s="16" t="s">
        <v>14</v>
      </c>
      <c r="F2" s="17">
        <v>14873.27</v>
      </c>
      <c r="G2" s="18">
        <v>10203.08</v>
      </c>
      <c r="H2" s="18">
        <v>6969.02</v>
      </c>
      <c r="I2" s="18"/>
      <c r="J2" s="18">
        <f>G2-H2</f>
        <v>3234.0599999999995</v>
      </c>
      <c r="K2" s="18"/>
      <c r="L2" s="19">
        <v>10998.08</v>
      </c>
      <c r="M2" s="18">
        <v>6969.02</v>
      </c>
      <c r="N2" s="20"/>
      <c r="O2" s="20">
        <f>L2-M2+N2</f>
        <v>4029.0599999999995</v>
      </c>
      <c r="P2" s="21"/>
    </row>
    <row r="3" spans="1:16">
      <c r="A3" s="14">
        <v>2</v>
      </c>
      <c r="B3" s="15" t="s">
        <v>15</v>
      </c>
      <c r="C3" s="16">
        <v>4104</v>
      </c>
      <c r="D3" s="16" t="s">
        <v>16</v>
      </c>
      <c r="E3" s="16">
        <v>13</v>
      </c>
      <c r="F3" s="17">
        <v>52800</v>
      </c>
      <c r="G3" s="18">
        <v>28675.909999999996</v>
      </c>
      <c r="H3" s="18">
        <v>5940.7100000000009</v>
      </c>
      <c r="I3" s="18"/>
      <c r="J3" s="18">
        <f t="shared" ref="J3:J30" si="0">G3-H3</f>
        <v>22735.199999999997</v>
      </c>
      <c r="K3" s="18"/>
      <c r="L3" s="20">
        <v>28675.909999999996</v>
      </c>
      <c r="M3" s="20">
        <v>5940.7800000000007</v>
      </c>
      <c r="N3" s="20">
        <v>19615</v>
      </c>
      <c r="O3" s="20">
        <f t="shared" ref="O3:O30" si="1">L3-M3+N3</f>
        <v>42350.13</v>
      </c>
      <c r="P3" s="21"/>
    </row>
    <row r="4" spans="1:16">
      <c r="A4" s="14">
        <v>3</v>
      </c>
      <c r="B4" s="15" t="s">
        <v>17</v>
      </c>
      <c r="C4" s="22">
        <v>4177</v>
      </c>
      <c r="D4" s="22" t="s">
        <v>18</v>
      </c>
      <c r="E4" s="22">
        <v>12</v>
      </c>
      <c r="F4" s="17">
        <v>38100</v>
      </c>
      <c r="G4" s="18">
        <v>19768.28</v>
      </c>
      <c r="H4" s="18">
        <v>3817.53</v>
      </c>
      <c r="I4" s="18"/>
      <c r="J4" s="18">
        <f t="shared" si="0"/>
        <v>15950.749999999998</v>
      </c>
      <c r="K4" s="18"/>
      <c r="L4" s="20">
        <v>19768.28</v>
      </c>
      <c r="M4" s="20">
        <v>3817.6000000000004</v>
      </c>
      <c r="N4" s="20">
        <v>9800</v>
      </c>
      <c r="O4" s="20">
        <f t="shared" si="1"/>
        <v>25750.68</v>
      </c>
      <c r="P4" s="21"/>
    </row>
    <row r="5" spans="1:16">
      <c r="A5" s="14">
        <v>4</v>
      </c>
      <c r="B5" s="15" t="s">
        <v>19</v>
      </c>
      <c r="C5" s="16">
        <v>4182</v>
      </c>
      <c r="D5" s="16" t="s">
        <v>18</v>
      </c>
      <c r="E5" s="16">
        <v>11</v>
      </c>
      <c r="F5" s="17">
        <v>24185.7</v>
      </c>
      <c r="G5" s="18">
        <v>12092.83</v>
      </c>
      <c r="H5" s="18">
        <v>2845.0499999999997</v>
      </c>
      <c r="I5" s="18"/>
      <c r="J5" s="18">
        <f t="shared" si="0"/>
        <v>9247.7800000000007</v>
      </c>
      <c r="K5" s="18"/>
      <c r="L5" s="20">
        <v>12092.83</v>
      </c>
      <c r="M5" s="20">
        <v>2845.12</v>
      </c>
      <c r="N5" s="20">
        <v>5950</v>
      </c>
      <c r="O5" s="20">
        <f t="shared" si="1"/>
        <v>15197.71</v>
      </c>
      <c r="P5" s="21"/>
    </row>
    <row r="6" spans="1:16">
      <c r="A6" s="14">
        <v>5</v>
      </c>
      <c r="B6" s="23" t="s">
        <v>20</v>
      </c>
      <c r="C6" s="16">
        <v>4188</v>
      </c>
      <c r="D6" s="16" t="s">
        <v>18</v>
      </c>
      <c r="E6" s="16">
        <v>10</v>
      </c>
      <c r="F6" s="17">
        <v>17537.25</v>
      </c>
      <c r="G6" s="18">
        <v>8768.6</v>
      </c>
      <c r="H6" s="18">
        <v>1576.8399999999997</v>
      </c>
      <c r="I6" s="18"/>
      <c r="J6" s="18">
        <f t="shared" si="0"/>
        <v>7191.76</v>
      </c>
      <c r="K6" s="18"/>
      <c r="L6" s="20">
        <v>8768.6</v>
      </c>
      <c r="M6" s="20">
        <v>1576.9099999999999</v>
      </c>
      <c r="N6" s="20">
        <v>4900</v>
      </c>
      <c r="O6" s="20">
        <f t="shared" si="1"/>
        <v>12091.69</v>
      </c>
      <c r="P6" s="21"/>
    </row>
    <row r="7" spans="1:16">
      <c r="A7" s="14">
        <v>6</v>
      </c>
      <c r="B7" s="23" t="s">
        <v>21</v>
      </c>
      <c r="C7" s="16">
        <v>4186</v>
      </c>
      <c r="D7" s="16" t="s">
        <v>18</v>
      </c>
      <c r="E7" s="16">
        <v>10</v>
      </c>
      <c r="F7" s="17">
        <v>17537.25</v>
      </c>
      <c r="G7" s="18">
        <v>8768.6</v>
      </c>
      <c r="H7" s="18">
        <v>1576.8399999999997</v>
      </c>
      <c r="I7" s="18"/>
      <c r="J7" s="18">
        <f t="shared" si="0"/>
        <v>7191.76</v>
      </c>
      <c r="K7" s="18"/>
      <c r="L7" s="20">
        <v>8768.6</v>
      </c>
      <c r="M7" s="20">
        <v>1576.9099999999999</v>
      </c>
      <c r="N7" s="20">
        <v>3500</v>
      </c>
      <c r="O7" s="20">
        <f t="shared" si="1"/>
        <v>10691.69</v>
      </c>
      <c r="P7" s="21"/>
    </row>
    <row r="8" spans="1:16">
      <c r="A8" s="14">
        <v>7</v>
      </c>
      <c r="B8" s="15" t="s">
        <v>22</v>
      </c>
      <c r="C8" s="16">
        <v>4176</v>
      </c>
      <c r="D8" s="16" t="s">
        <v>18</v>
      </c>
      <c r="E8" s="16">
        <v>10</v>
      </c>
      <c r="F8" s="24">
        <v>17537.25</v>
      </c>
      <c r="G8" s="18">
        <v>8768.6</v>
      </c>
      <c r="H8" s="18">
        <v>1576.8399999999997</v>
      </c>
      <c r="I8" s="18"/>
      <c r="J8" s="18">
        <f t="shared" si="0"/>
        <v>7191.76</v>
      </c>
      <c r="K8" s="18"/>
      <c r="L8" s="20">
        <v>8768.6</v>
      </c>
      <c r="M8" s="20">
        <v>1576.9099999999999</v>
      </c>
      <c r="N8" s="20">
        <v>3500</v>
      </c>
      <c r="O8" s="20">
        <f t="shared" si="1"/>
        <v>10691.69</v>
      </c>
      <c r="P8" s="21"/>
    </row>
    <row r="9" spans="1:16">
      <c r="A9" s="14">
        <v>8</v>
      </c>
      <c r="B9" s="23" t="s">
        <v>23</v>
      </c>
      <c r="C9" s="16">
        <v>4179</v>
      </c>
      <c r="D9" s="16" t="s">
        <v>18</v>
      </c>
      <c r="E9" s="16" t="s">
        <v>24</v>
      </c>
      <c r="F9" s="17">
        <v>12090.49</v>
      </c>
      <c r="G9" s="19">
        <v>6045.22</v>
      </c>
      <c r="H9" s="18">
        <v>11563.77</v>
      </c>
      <c r="I9" s="18"/>
      <c r="J9" s="18">
        <f t="shared" si="0"/>
        <v>-5518.55</v>
      </c>
      <c r="K9" s="18"/>
      <c r="L9" s="20">
        <v>6045.22</v>
      </c>
      <c r="M9" s="20">
        <v>11563.77</v>
      </c>
      <c r="N9" s="20"/>
      <c r="O9" s="20">
        <v>-5518.55</v>
      </c>
      <c r="P9" s="21"/>
    </row>
    <row r="10" spans="1:16">
      <c r="A10" s="14">
        <v>9</v>
      </c>
      <c r="B10" s="15" t="s">
        <v>25</v>
      </c>
      <c r="C10" s="16">
        <v>4014</v>
      </c>
      <c r="D10" s="16" t="s">
        <v>18</v>
      </c>
      <c r="E10" s="16" t="s">
        <v>26</v>
      </c>
      <c r="F10" s="17">
        <v>17871.96</v>
      </c>
      <c r="G10" s="18">
        <v>11172.51</v>
      </c>
      <c r="H10" s="18">
        <v>7268.9999999999991</v>
      </c>
      <c r="I10" s="18"/>
      <c r="J10" s="18">
        <f t="shared" si="0"/>
        <v>3903.5100000000011</v>
      </c>
      <c r="K10" s="18"/>
      <c r="L10" s="20">
        <v>12967.500000000002</v>
      </c>
      <c r="M10" s="20">
        <v>7269</v>
      </c>
      <c r="N10" s="20"/>
      <c r="O10" s="20">
        <f t="shared" si="1"/>
        <v>5698.5000000000018</v>
      </c>
      <c r="P10" s="21"/>
    </row>
    <row r="11" spans="1:16">
      <c r="A11" s="14">
        <v>10</v>
      </c>
      <c r="B11" s="15" t="s">
        <v>27</v>
      </c>
      <c r="C11" s="16">
        <v>4016</v>
      </c>
      <c r="D11" s="16" t="s">
        <v>13</v>
      </c>
      <c r="E11" s="16" t="s">
        <v>28</v>
      </c>
      <c r="F11" s="17">
        <v>18765.560000000001</v>
      </c>
      <c r="G11" s="18">
        <v>13054.45</v>
      </c>
      <c r="H11" s="18">
        <v>7119.9600000000009</v>
      </c>
      <c r="I11" s="18"/>
      <c r="J11" s="18">
        <f t="shared" si="0"/>
        <v>5934.49</v>
      </c>
      <c r="K11" s="18"/>
      <c r="L11" s="20">
        <v>13849.45</v>
      </c>
      <c r="M11" s="20">
        <v>7119.9600000000009</v>
      </c>
      <c r="N11" s="20">
        <v>1500</v>
      </c>
      <c r="O11" s="20">
        <f t="shared" si="1"/>
        <v>8229.49</v>
      </c>
      <c r="P11" s="21"/>
    </row>
    <row r="12" spans="1:16">
      <c r="A12" s="14">
        <v>11</v>
      </c>
      <c r="B12" s="15" t="s">
        <v>29</v>
      </c>
      <c r="C12" s="16">
        <v>4101</v>
      </c>
      <c r="D12" s="16" t="s">
        <v>18</v>
      </c>
      <c r="E12" s="16" t="s">
        <v>30</v>
      </c>
      <c r="F12" s="17">
        <v>14030.12</v>
      </c>
      <c r="G12" s="18">
        <v>7015.04</v>
      </c>
      <c r="H12" s="18">
        <v>1197.1100000000001</v>
      </c>
      <c r="I12" s="18"/>
      <c r="J12" s="18">
        <f t="shared" si="0"/>
        <v>5817.93</v>
      </c>
      <c r="K12" s="18"/>
      <c r="L12" s="20">
        <v>7015.04</v>
      </c>
      <c r="M12" s="20">
        <v>1197.1100000000001</v>
      </c>
      <c r="N12" s="20"/>
      <c r="O12" s="20">
        <v>5817.93</v>
      </c>
      <c r="P12" s="21"/>
    </row>
    <row r="13" spans="1:16">
      <c r="A13" s="14">
        <v>12</v>
      </c>
      <c r="B13" s="15" t="s">
        <v>31</v>
      </c>
      <c r="C13" s="16">
        <v>4105</v>
      </c>
      <c r="D13" s="16" t="s">
        <v>16</v>
      </c>
      <c r="E13" s="16" t="s">
        <v>32</v>
      </c>
      <c r="F13" s="17">
        <v>39600</v>
      </c>
      <c r="G13" s="18">
        <v>20614.679999999997</v>
      </c>
      <c r="H13" s="18">
        <v>4057.7200000000003</v>
      </c>
      <c r="I13" s="18"/>
      <c r="J13" s="18">
        <f t="shared" si="0"/>
        <v>16556.959999999995</v>
      </c>
      <c r="K13" s="18"/>
      <c r="L13" s="20">
        <v>20614.679999999997</v>
      </c>
      <c r="M13" s="20">
        <v>4057.7900000000004</v>
      </c>
      <c r="N13" s="20">
        <v>9800</v>
      </c>
      <c r="O13" s="20">
        <f t="shared" si="1"/>
        <v>26356.889999999996</v>
      </c>
      <c r="P13" s="21"/>
    </row>
    <row r="14" spans="1:16">
      <c r="A14" s="14">
        <v>13</v>
      </c>
      <c r="B14" s="23" t="s">
        <v>33</v>
      </c>
      <c r="C14" s="16">
        <v>4173</v>
      </c>
      <c r="D14" s="16" t="s">
        <v>18</v>
      </c>
      <c r="E14" s="16">
        <v>11</v>
      </c>
      <c r="F14" s="17">
        <v>24185.7</v>
      </c>
      <c r="G14" s="18">
        <v>12092.83</v>
      </c>
      <c r="H14" s="18">
        <v>2845.0499999999997</v>
      </c>
      <c r="I14" s="18"/>
      <c r="J14" s="18">
        <f t="shared" si="0"/>
        <v>9247.7800000000007</v>
      </c>
      <c r="K14" s="18"/>
      <c r="L14" s="20">
        <v>12092.83</v>
      </c>
      <c r="M14" s="20">
        <v>2845.12</v>
      </c>
      <c r="N14" s="20">
        <v>5950</v>
      </c>
      <c r="O14" s="20">
        <f t="shared" si="1"/>
        <v>15197.71</v>
      </c>
      <c r="P14" s="21"/>
    </row>
    <row r="15" spans="1:16">
      <c r="A15" s="14">
        <v>14</v>
      </c>
      <c r="B15" s="23" t="s">
        <v>34</v>
      </c>
      <c r="C15" s="16">
        <v>4180</v>
      </c>
      <c r="D15" s="16" t="s">
        <v>18</v>
      </c>
      <c r="E15" s="16" t="s">
        <v>35</v>
      </c>
      <c r="F15" s="17">
        <v>9082.93</v>
      </c>
      <c r="G15" s="18">
        <v>4541.4399999999996</v>
      </c>
      <c r="H15" s="18">
        <v>663.92</v>
      </c>
      <c r="I15" s="18"/>
      <c r="J15" s="18">
        <f t="shared" si="0"/>
        <v>3877.5199999999995</v>
      </c>
      <c r="K15" s="18"/>
      <c r="L15" s="20">
        <v>4541.4399999999996</v>
      </c>
      <c r="M15" s="20">
        <v>663.92</v>
      </c>
      <c r="N15" s="20"/>
      <c r="O15" s="20">
        <v>3877.5199999999995</v>
      </c>
      <c r="P15" s="21"/>
    </row>
    <row r="16" spans="1:16">
      <c r="A16" s="14">
        <v>15</v>
      </c>
      <c r="B16" s="15" t="s">
        <v>36</v>
      </c>
      <c r="C16" s="16">
        <v>4028</v>
      </c>
      <c r="D16" s="16" t="s">
        <v>18</v>
      </c>
      <c r="E16" s="16" t="s">
        <v>37</v>
      </c>
      <c r="F16" s="17">
        <v>7508.31</v>
      </c>
      <c r="G16" s="18">
        <v>4129.5400000000009</v>
      </c>
      <c r="H16" s="18">
        <v>600.28</v>
      </c>
      <c r="I16" s="18"/>
      <c r="J16" s="18">
        <f t="shared" si="0"/>
        <v>3529.2600000000011</v>
      </c>
      <c r="K16" s="18"/>
      <c r="L16" s="20">
        <v>4129.5400000000009</v>
      </c>
      <c r="M16" s="20">
        <v>600.28</v>
      </c>
      <c r="N16" s="20"/>
      <c r="O16" s="20">
        <v>3529.2600000000011</v>
      </c>
      <c r="P16" s="21"/>
    </row>
    <row r="17" spans="1:16">
      <c r="A17" s="14">
        <v>16</v>
      </c>
      <c r="B17" s="15" t="s">
        <v>38</v>
      </c>
      <c r="C17" s="16">
        <v>4029</v>
      </c>
      <c r="D17" s="16" t="s">
        <v>18</v>
      </c>
      <c r="E17" s="16" t="s">
        <v>37</v>
      </c>
      <c r="F17" s="17">
        <v>7508.31</v>
      </c>
      <c r="G17" s="18">
        <v>4129.5400000000009</v>
      </c>
      <c r="H17" s="18">
        <v>600.28</v>
      </c>
      <c r="I17" s="18"/>
      <c r="J17" s="18">
        <f t="shared" si="0"/>
        <v>3529.2600000000011</v>
      </c>
      <c r="K17" s="18"/>
      <c r="L17" s="20">
        <v>4129.5400000000009</v>
      </c>
      <c r="M17" s="20">
        <v>600.28</v>
      </c>
      <c r="N17" s="20"/>
      <c r="O17" s="20">
        <v>3529.2600000000011</v>
      </c>
      <c r="P17" s="21"/>
    </row>
    <row r="18" spans="1:16">
      <c r="A18" s="14">
        <v>17</v>
      </c>
      <c r="B18" s="15" t="s">
        <v>39</v>
      </c>
      <c r="C18" s="22">
        <v>3015</v>
      </c>
      <c r="D18" s="22" t="s">
        <v>13</v>
      </c>
      <c r="E18" s="22" t="s">
        <v>14</v>
      </c>
      <c r="F18" s="17">
        <v>15438.45</v>
      </c>
      <c r="G18" s="18">
        <v>10589.029999999999</v>
      </c>
      <c r="H18" s="18">
        <v>5522.2800000000007</v>
      </c>
      <c r="I18" s="18"/>
      <c r="J18" s="18">
        <f t="shared" si="0"/>
        <v>5066.7499999999982</v>
      </c>
      <c r="K18" s="18"/>
      <c r="L18" s="20">
        <v>11384.03</v>
      </c>
      <c r="M18" s="20">
        <v>5522.2800000000016</v>
      </c>
      <c r="N18" s="20"/>
      <c r="O18" s="20">
        <f t="shared" si="1"/>
        <v>5861.7499999999991</v>
      </c>
      <c r="P18" s="21"/>
    </row>
    <row r="19" spans="1:16">
      <c r="A19" s="14">
        <v>18</v>
      </c>
      <c r="B19" s="15" t="s">
        <v>40</v>
      </c>
      <c r="C19" s="22">
        <v>4011</v>
      </c>
      <c r="D19" s="22" t="s">
        <v>13</v>
      </c>
      <c r="E19" s="22" t="s">
        <v>28</v>
      </c>
      <c r="F19" s="17">
        <v>18765.560000000001</v>
      </c>
      <c r="G19" s="18">
        <v>13054.45</v>
      </c>
      <c r="H19" s="18">
        <v>9502.0400000000009</v>
      </c>
      <c r="I19" s="18"/>
      <c r="J19" s="18">
        <f t="shared" si="0"/>
        <v>3552.41</v>
      </c>
      <c r="K19" s="18"/>
      <c r="L19" s="20">
        <v>14903.86</v>
      </c>
      <c r="M19" s="20">
        <v>11457.11</v>
      </c>
      <c r="N19" s="20"/>
      <c r="O19" s="20">
        <f t="shared" si="1"/>
        <v>3446.75</v>
      </c>
      <c r="P19" s="21"/>
    </row>
    <row r="20" spans="1:16">
      <c r="A20" s="14">
        <v>19</v>
      </c>
      <c r="B20" s="15" t="s">
        <v>41</v>
      </c>
      <c r="C20" s="22">
        <v>4091</v>
      </c>
      <c r="D20" s="22" t="s">
        <v>13</v>
      </c>
      <c r="E20" s="22" t="s">
        <v>42</v>
      </c>
      <c r="F20" s="17">
        <v>11514.76</v>
      </c>
      <c r="G20" s="18">
        <v>8706.59</v>
      </c>
      <c r="H20" s="18">
        <v>6613.66</v>
      </c>
      <c r="I20" s="18"/>
      <c r="J20" s="18">
        <f t="shared" si="0"/>
        <v>2092.9300000000003</v>
      </c>
      <c r="K20" s="18"/>
      <c r="L20" s="20">
        <v>8651.59</v>
      </c>
      <c r="M20" s="20">
        <v>6613.21</v>
      </c>
      <c r="N20" s="20"/>
      <c r="O20" s="20">
        <f t="shared" si="1"/>
        <v>2038.38</v>
      </c>
      <c r="P20" s="21"/>
    </row>
    <row r="21" spans="1:16">
      <c r="A21" s="14">
        <v>20</v>
      </c>
      <c r="B21" s="15" t="s">
        <v>43</v>
      </c>
      <c r="C21" s="22">
        <v>4092</v>
      </c>
      <c r="D21" s="22" t="s">
        <v>13</v>
      </c>
      <c r="E21" s="22" t="s">
        <v>44</v>
      </c>
      <c r="F21" s="17">
        <v>9994.7099999999991</v>
      </c>
      <c r="G21" s="18">
        <v>6823.0599999999995</v>
      </c>
      <c r="H21" s="18">
        <v>3057.04</v>
      </c>
      <c r="I21" s="18"/>
      <c r="J21" s="18">
        <f t="shared" si="0"/>
        <v>3766.0199999999995</v>
      </c>
      <c r="K21" s="18"/>
      <c r="L21" s="20">
        <v>8618.0600000000013</v>
      </c>
      <c r="M21" s="20">
        <v>3057.04</v>
      </c>
      <c r="N21" s="20"/>
      <c r="O21" s="20">
        <f t="shared" si="1"/>
        <v>5561.0200000000013</v>
      </c>
      <c r="P21" s="21"/>
    </row>
    <row r="22" spans="1:16">
      <c r="A22" s="14">
        <v>21</v>
      </c>
      <c r="B22" s="15" t="s">
        <v>45</v>
      </c>
      <c r="C22" s="25">
        <v>4178</v>
      </c>
      <c r="D22" s="25" t="s">
        <v>18</v>
      </c>
      <c r="E22" s="25">
        <v>9</v>
      </c>
      <c r="F22" s="26">
        <v>16859.39</v>
      </c>
      <c r="G22" s="18">
        <v>8429.67</v>
      </c>
      <c r="H22" s="18">
        <v>1506.31</v>
      </c>
      <c r="I22" s="18"/>
      <c r="J22" s="18">
        <f t="shared" si="0"/>
        <v>6923.3600000000006</v>
      </c>
      <c r="K22" s="20"/>
      <c r="L22" s="20">
        <v>8429.67</v>
      </c>
      <c r="M22" s="20">
        <v>1506.38</v>
      </c>
      <c r="N22" s="20"/>
      <c r="O22" s="20">
        <f t="shared" si="1"/>
        <v>6923.29</v>
      </c>
      <c r="P22" s="27"/>
    </row>
    <row r="23" spans="1:16">
      <c r="A23" s="14">
        <v>22</v>
      </c>
      <c r="B23" s="15" t="s">
        <v>46</v>
      </c>
      <c r="C23" s="22">
        <v>4184</v>
      </c>
      <c r="D23" s="22" t="s">
        <v>18</v>
      </c>
      <c r="E23" s="22">
        <v>9</v>
      </c>
      <c r="F23" s="28">
        <v>16859.39</v>
      </c>
      <c r="G23" s="18">
        <v>8429.67</v>
      </c>
      <c r="H23" s="18">
        <v>1506.31</v>
      </c>
      <c r="I23" s="18"/>
      <c r="J23" s="18">
        <f t="shared" si="0"/>
        <v>6923.3600000000006</v>
      </c>
      <c r="K23" s="18"/>
      <c r="L23" s="20">
        <v>8429.67</v>
      </c>
      <c r="M23" s="20">
        <v>1506.38</v>
      </c>
      <c r="N23" s="20">
        <v>4200</v>
      </c>
      <c r="O23" s="20">
        <f t="shared" si="1"/>
        <v>11123.29</v>
      </c>
      <c r="P23" s="21"/>
    </row>
    <row r="24" spans="1:16">
      <c r="A24" s="14">
        <v>23</v>
      </c>
      <c r="B24" s="15" t="s">
        <v>47</v>
      </c>
      <c r="C24" s="22">
        <v>4174</v>
      </c>
      <c r="D24" s="22" t="s">
        <v>18</v>
      </c>
      <c r="E24" s="22">
        <v>10</v>
      </c>
      <c r="F24" s="24">
        <v>17537.25</v>
      </c>
      <c r="G24" s="18">
        <v>8768.6</v>
      </c>
      <c r="H24" s="18">
        <v>1576.8399999999997</v>
      </c>
      <c r="I24" s="18"/>
      <c r="J24" s="18">
        <f t="shared" si="0"/>
        <v>7191.76</v>
      </c>
      <c r="K24" s="18"/>
      <c r="L24" s="20">
        <v>8768.6</v>
      </c>
      <c r="M24" s="20">
        <v>1576.9099999999999</v>
      </c>
      <c r="N24" s="20"/>
      <c r="O24" s="20">
        <f t="shared" si="1"/>
        <v>7191.6900000000005</v>
      </c>
      <c r="P24" s="21"/>
    </row>
    <row r="25" spans="1:16">
      <c r="A25" s="14">
        <v>24</v>
      </c>
      <c r="B25" s="15" t="s">
        <v>48</v>
      </c>
      <c r="C25" s="16">
        <v>4187</v>
      </c>
      <c r="D25" s="16" t="s">
        <v>18</v>
      </c>
      <c r="E25" s="16">
        <v>9</v>
      </c>
      <c r="F25" s="28">
        <v>16859.39</v>
      </c>
      <c r="G25" s="18">
        <v>8429.67</v>
      </c>
      <c r="H25" s="18">
        <v>1506.31</v>
      </c>
      <c r="I25" s="18"/>
      <c r="J25" s="18">
        <f t="shared" si="0"/>
        <v>6923.3600000000006</v>
      </c>
      <c r="K25" s="18"/>
      <c r="L25" s="20">
        <v>8429.67</v>
      </c>
      <c r="M25" s="20">
        <v>1506.38</v>
      </c>
      <c r="N25" s="20"/>
      <c r="O25" s="20">
        <f t="shared" si="1"/>
        <v>6923.29</v>
      </c>
      <c r="P25" s="21"/>
    </row>
    <row r="26" spans="1:16">
      <c r="A26" s="14">
        <v>25</v>
      </c>
      <c r="B26" s="15" t="s">
        <v>49</v>
      </c>
      <c r="C26" s="22">
        <v>4175</v>
      </c>
      <c r="D26" s="22" t="s">
        <v>18</v>
      </c>
      <c r="E26" s="22">
        <v>11</v>
      </c>
      <c r="F26" s="24">
        <v>24185.7</v>
      </c>
      <c r="G26" s="18">
        <v>12092.83</v>
      </c>
      <c r="H26" s="18">
        <v>2845.0499999999997</v>
      </c>
      <c r="I26" s="18"/>
      <c r="J26" s="18">
        <f t="shared" si="0"/>
        <v>9247.7800000000007</v>
      </c>
      <c r="K26" s="18"/>
      <c r="L26" s="20">
        <v>12092.83</v>
      </c>
      <c r="M26" s="20">
        <v>2845.12</v>
      </c>
      <c r="N26" s="20">
        <v>5950</v>
      </c>
      <c r="O26" s="20">
        <f t="shared" si="1"/>
        <v>15197.71</v>
      </c>
      <c r="P26" s="21"/>
    </row>
    <row r="27" spans="1:16">
      <c r="A27" s="14">
        <v>26</v>
      </c>
      <c r="B27" s="15" t="s">
        <v>50</v>
      </c>
      <c r="C27" s="22">
        <v>4185</v>
      </c>
      <c r="D27" s="22" t="s">
        <v>18</v>
      </c>
      <c r="E27" s="22">
        <v>9</v>
      </c>
      <c r="F27" s="17">
        <v>16859.39</v>
      </c>
      <c r="G27" s="18">
        <v>8429.67</v>
      </c>
      <c r="H27" s="18">
        <v>1506.31</v>
      </c>
      <c r="I27" s="18"/>
      <c r="J27" s="18">
        <f t="shared" si="0"/>
        <v>6923.3600000000006</v>
      </c>
      <c r="K27" s="18"/>
      <c r="L27" s="20">
        <v>8429.67</v>
      </c>
      <c r="M27" s="20">
        <v>1506.38</v>
      </c>
      <c r="N27" s="20"/>
      <c r="O27" s="20">
        <f t="shared" si="1"/>
        <v>6923.29</v>
      </c>
      <c r="P27" s="21"/>
    </row>
    <row r="28" spans="1:16">
      <c r="A28" s="14">
        <v>27</v>
      </c>
      <c r="B28" s="15" t="s">
        <v>51</v>
      </c>
      <c r="C28" s="16">
        <v>4166</v>
      </c>
      <c r="D28" s="16" t="s">
        <v>18</v>
      </c>
      <c r="E28" s="16" t="s">
        <v>30</v>
      </c>
      <c r="F28" s="28">
        <v>14030.12</v>
      </c>
      <c r="G28" s="18">
        <v>7015.04</v>
      </c>
      <c r="H28" s="18">
        <v>1197.1100000000001</v>
      </c>
      <c r="I28" s="18"/>
      <c r="J28" s="18">
        <f>G28-H28</f>
        <v>5817.93</v>
      </c>
      <c r="K28" s="18"/>
      <c r="L28" s="20">
        <v>7015.04</v>
      </c>
      <c r="M28" s="20">
        <v>1197.1100000000001</v>
      </c>
      <c r="N28" s="20"/>
      <c r="O28" s="20">
        <v>5817.93</v>
      </c>
      <c r="P28" s="29"/>
    </row>
    <row r="29" spans="1:16">
      <c r="A29" s="14">
        <v>28</v>
      </c>
      <c r="B29" s="15" t="s">
        <v>52</v>
      </c>
      <c r="C29" s="16">
        <v>4183</v>
      </c>
      <c r="D29" s="16" t="s">
        <v>18</v>
      </c>
      <c r="E29" s="16" t="s">
        <v>30</v>
      </c>
      <c r="F29" s="28">
        <v>14030.12</v>
      </c>
      <c r="G29" s="18">
        <v>7015.04</v>
      </c>
      <c r="H29" s="18">
        <v>1197.1100000000001</v>
      </c>
      <c r="I29" s="18"/>
      <c r="J29" s="18">
        <f t="shared" si="0"/>
        <v>5817.93</v>
      </c>
      <c r="K29" s="18"/>
      <c r="L29" s="20">
        <v>7015.04</v>
      </c>
      <c r="M29" s="20">
        <v>1197.1100000000001</v>
      </c>
      <c r="N29" s="20"/>
      <c r="O29" s="20">
        <v>5817.93</v>
      </c>
      <c r="P29" s="29"/>
    </row>
    <row r="30" spans="1:16">
      <c r="A30" s="14">
        <v>29</v>
      </c>
      <c r="B30" s="15" t="s">
        <v>53</v>
      </c>
      <c r="C30" s="22">
        <v>4190</v>
      </c>
      <c r="D30" s="22" t="s">
        <v>18</v>
      </c>
      <c r="E30" s="22">
        <v>11</v>
      </c>
      <c r="F30" s="24">
        <v>24185.7</v>
      </c>
      <c r="G30" s="18">
        <v>12092.83</v>
      </c>
      <c r="H30" s="18">
        <v>2845.0499999999997</v>
      </c>
      <c r="I30" s="18"/>
      <c r="J30" s="18">
        <f t="shared" si="0"/>
        <v>9247.7800000000007</v>
      </c>
      <c r="K30" s="18"/>
      <c r="L30" s="20">
        <v>12092.83</v>
      </c>
      <c r="M30" s="20">
        <v>2845.12</v>
      </c>
      <c r="N30" s="20">
        <v>5950</v>
      </c>
      <c r="O30" s="20">
        <f t="shared" si="1"/>
        <v>15197.71</v>
      </c>
      <c r="P30" s="21"/>
    </row>
    <row r="31" spans="1:16">
      <c r="A31" s="14">
        <v>30</v>
      </c>
      <c r="B31" s="23" t="s">
        <v>54</v>
      </c>
      <c r="C31" s="30">
        <v>4192</v>
      </c>
      <c r="D31" s="22" t="s">
        <v>18</v>
      </c>
      <c r="E31" s="22">
        <v>9</v>
      </c>
      <c r="F31" s="17">
        <v>16859.39</v>
      </c>
      <c r="G31" s="18">
        <v>16859.350000000002</v>
      </c>
      <c r="H31" s="18">
        <v>4473.9699999999993</v>
      </c>
      <c r="I31" s="18"/>
      <c r="J31" s="18">
        <f>G31-H32</f>
        <v>12385.380000000003</v>
      </c>
      <c r="K31" s="31"/>
      <c r="L31" s="20">
        <v>8429.67</v>
      </c>
      <c r="M31" s="20">
        <v>1506.38</v>
      </c>
      <c r="N31" s="20"/>
      <c r="O31" s="20">
        <f>L31-M31</f>
        <v>6923.29</v>
      </c>
    </row>
    <row r="32" spans="1:16">
      <c r="A32" s="14">
        <v>31</v>
      </c>
      <c r="B32" s="23" t="s">
        <v>55</v>
      </c>
      <c r="C32" s="33">
        <v>4191</v>
      </c>
      <c r="D32" s="22" t="s">
        <v>18</v>
      </c>
      <c r="E32" s="22">
        <v>9</v>
      </c>
      <c r="F32" s="17">
        <v>16859.39</v>
      </c>
      <c r="G32" s="18">
        <v>16859.350000000002</v>
      </c>
      <c r="H32" s="18">
        <v>4473.9699999999993</v>
      </c>
      <c r="I32" s="18"/>
      <c r="J32" s="18">
        <f t="shared" ref="J32:J34" si="2">G32-H33</f>
        <v>12385.380000000003</v>
      </c>
      <c r="K32" s="31"/>
      <c r="L32" s="20">
        <v>8429.67</v>
      </c>
      <c r="M32" s="20">
        <v>1506.38</v>
      </c>
      <c r="N32" s="20"/>
      <c r="O32" s="20">
        <f t="shared" ref="O32:O35" si="3">L32-M32</f>
        <v>6923.29</v>
      </c>
    </row>
    <row r="33" spans="1:16">
      <c r="A33" s="14">
        <v>32</v>
      </c>
      <c r="B33" s="23" t="s">
        <v>56</v>
      </c>
      <c r="C33" s="33">
        <v>4193</v>
      </c>
      <c r="D33" s="22" t="s">
        <v>18</v>
      </c>
      <c r="E33" s="22">
        <v>9</v>
      </c>
      <c r="F33" s="17">
        <v>16859.39</v>
      </c>
      <c r="G33" s="18">
        <v>16859.350000000002</v>
      </c>
      <c r="H33" s="18">
        <v>4473.9699999999993</v>
      </c>
      <c r="I33" s="18"/>
      <c r="J33" s="18">
        <f t="shared" si="2"/>
        <v>12385.380000000003</v>
      </c>
      <c r="K33" s="31"/>
      <c r="L33" s="20">
        <v>8429.67</v>
      </c>
      <c r="M33" s="20">
        <v>1506.38</v>
      </c>
      <c r="N33" s="20"/>
      <c r="O33" s="20">
        <f t="shared" si="3"/>
        <v>6923.29</v>
      </c>
    </row>
    <row r="34" spans="1:16">
      <c r="A34" s="14">
        <v>33</v>
      </c>
      <c r="B34" s="23" t="s">
        <v>57</v>
      </c>
      <c r="C34" s="33">
        <v>4194</v>
      </c>
      <c r="D34" s="22" t="s">
        <v>18</v>
      </c>
      <c r="E34" s="22">
        <v>9</v>
      </c>
      <c r="F34" s="17">
        <v>16859.39</v>
      </c>
      <c r="G34" s="18">
        <v>16859.350000000002</v>
      </c>
      <c r="H34" s="18">
        <v>4473.9699999999993</v>
      </c>
      <c r="I34" s="18"/>
      <c r="J34" s="18">
        <f t="shared" si="2"/>
        <v>12385.380000000003</v>
      </c>
      <c r="K34" s="31"/>
      <c r="L34" s="20">
        <v>8429.67</v>
      </c>
      <c r="M34" s="20">
        <v>1506.38</v>
      </c>
      <c r="N34" s="20"/>
      <c r="O34" s="20">
        <f t="shared" si="3"/>
        <v>6923.29</v>
      </c>
    </row>
    <row r="35" spans="1:16">
      <c r="A35" s="14">
        <v>34</v>
      </c>
      <c r="B35" s="23" t="s">
        <v>58</v>
      </c>
      <c r="C35" s="33">
        <v>4195</v>
      </c>
      <c r="D35" s="22" t="s">
        <v>18</v>
      </c>
      <c r="E35" s="22">
        <v>9</v>
      </c>
      <c r="F35" s="17">
        <v>16859.39</v>
      </c>
      <c r="G35" s="18">
        <v>16859.350000000002</v>
      </c>
      <c r="H35" s="18">
        <v>4473.9699999999993</v>
      </c>
      <c r="I35" s="18"/>
      <c r="J35" s="18">
        <f>G35-H35</f>
        <v>12385.380000000003</v>
      </c>
      <c r="K35" s="31"/>
      <c r="L35" s="20">
        <v>8429.67</v>
      </c>
      <c r="M35" s="20">
        <v>1506.38</v>
      </c>
      <c r="N35" s="20"/>
      <c r="O35" s="20">
        <f t="shared" si="3"/>
        <v>6923.29</v>
      </c>
    </row>
    <row r="36" spans="1:16">
      <c r="A36" s="34"/>
      <c r="B36" s="35"/>
      <c r="C36" s="36"/>
      <c r="D36" s="34"/>
      <c r="E36" s="34"/>
      <c r="F36" s="34"/>
      <c r="G36" s="34"/>
      <c r="H36" s="34"/>
      <c r="I36" s="34"/>
      <c r="J36" s="34"/>
      <c r="K36" s="34"/>
      <c r="L36" s="37"/>
      <c r="M36" s="37"/>
      <c r="N36" s="37"/>
      <c r="O36" s="37"/>
      <c r="P36" s="34"/>
    </row>
    <row r="37" spans="1:16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7"/>
      <c r="M37" s="37"/>
      <c r="N37" s="37"/>
      <c r="O37" s="37"/>
      <c r="P37" s="34"/>
    </row>
    <row r="38" spans="1:16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7"/>
      <c r="M38" s="37"/>
      <c r="N38" s="37"/>
      <c r="O38" s="37"/>
      <c r="P38" s="34"/>
    </row>
    <row r="39" spans="1:16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7"/>
      <c r="M39" s="37"/>
      <c r="N39" s="37"/>
      <c r="O39" s="37"/>
      <c r="P39" s="34"/>
    </row>
    <row r="40" spans="1:16">
      <c r="B40" s="35"/>
      <c r="P40" s="39"/>
    </row>
    <row r="41" spans="1:16">
      <c r="B41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2016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2016-05-23T16:32:09Z</dcterms:modified>
</cp:coreProperties>
</file>