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Ene V y GV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<sst xmlns="http://schemas.openxmlformats.org/spreadsheetml/2006/main" count="93" uniqueCount="71">
  <si>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Nombre</t>
  </si>
  <si>
    <t>Puesto</t>
  </si>
  <si>
    <t>Motivo de la comisión</t>
  </si>
  <si>
    <t>Mes :</t>
  </si>
  <si>
    <t>Gastos de viaje</t>
  </si>
  <si>
    <t>Total</t>
  </si>
  <si>
    <t>Othon Lara Federico</t>
  </si>
  <si>
    <t>Montaño Ruiz Juan Carlos</t>
  </si>
  <si>
    <t>Gaytan Fox Gerardo</t>
  </si>
  <si>
    <t>Director General</t>
  </si>
  <si>
    <t>Enero</t>
  </si>
  <si>
    <t>Jefe de Depto.Administativa</t>
  </si>
  <si>
    <t>Levantamiento de inventario en laboratorio de: Granados y Naco del 6-7/Ene/2010</t>
  </si>
  <si>
    <t>Docente Hillo III</t>
  </si>
  <si>
    <t>Docente Hillo I</t>
  </si>
  <si>
    <t>Chofer                                 (Dirección Administrativo)</t>
  </si>
  <si>
    <t>Promotor Cultural                 Plutarco Elías Calles</t>
  </si>
  <si>
    <t>Director de Vinculación</t>
  </si>
  <si>
    <t>Jefe de Departamento            Órgano de control</t>
  </si>
  <si>
    <t>Entrega de libros: Banamichi, Cumpas y Granados                               22-23/Ene/2010</t>
  </si>
  <si>
    <t>Entrega de libros en: Banamichi, Cumpas y Granados                      25-26/Ene/2010</t>
  </si>
  <si>
    <t>Del Castillo Lares Ricardo</t>
  </si>
  <si>
    <t>Visita a los centros emsad: Jupare, Basiroa del 27-29/Ene/2010</t>
  </si>
  <si>
    <t>Hurtado Navarro Sulema</t>
  </si>
  <si>
    <t>Selección y Distribución de libros. En: Santa Ana, Tubutama, Carbo, Nogales y Naco del 22-23 Ene 2010</t>
  </si>
  <si>
    <t>Asamblea de la Federación Nacional del Sindicato de CECYTES, referente al proceso de Homologación. En: México D.F. del: 14-15/Ene/10</t>
  </si>
  <si>
    <t>Asamblea de la Federación Nacional del Sindicato de CECYTES, referente al proceso de Homologación. En: México D.F. del: 14-15/Ene/11</t>
  </si>
  <si>
    <t>Martín Alejandro López García</t>
  </si>
  <si>
    <t>López García Martín Alejandro</t>
  </si>
  <si>
    <t>Calixtro Soto Martín Fco.</t>
  </si>
  <si>
    <t>Estrada Soto Ramón</t>
  </si>
  <si>
    <t>Carpio Peralta Luis Ramón</t>
  </si>
  <si>
    <t>Gastelum Lerma Ramón Antonio</t>
  </si>
  <si>
    <t>Viáticos</t>
  </si>
  <si>
    <t>Bustamante Méndez Manuel</t>
  </si>
  <si>
    <t>Chofer                                 (Dirección Administrativa)</t>
  </si>
  <si>
    <t>Entrega de libros y papelería: Granados Banamichi, Bacerac, Cumpas, Esqueda y sahuaripa del: 4-6/Febrero/2010</t>
  </si>
  <si>
    <t>Hernández Fraijo Fermín</t>
  </si>
  <si>
    <t>Cabrera Zamarrón Heberto</t>
  </si>
  <si>
    <t>Atender asuntos administrativos en: Obregón del:                    06-07/Ene/2010</t>
  </si>
  <si>
    <t>Trasladar vehículo oficial Pick Up No. 15 asignado a la coordinación zona sur a Dir. Gral. del 06-07/Ene/2010</t>
  </si>
  <si>
    <t>Tratar asuntos relacionados con situación laboral de personal en: Granados (11-12/Ene/2010)</t>
  </si>
  <si>
    <t>Intendente                               (Dirección Administrativa)</t>
  </si>
  <si>
    <t>Entrega de material a: Obregón del: 14-15/Ene/2010</t>
  </si>
  <si>
    <t>Núñez Dozal José Vicente</t>
  </si>
  <si>
    <t>Asistir a reunión de trabajo con el director del plantel y personal docente en: Benjamín Hill y Tubutama el 18/Ene/2010</t>
  </si>
  <si>
    <t>Ramírez Barragán Armando</t>
  </si>
  <si>
    <t>Barceló Lino Ricardo</t>
  </si>
  <si>
    <t>Chofer Dirección Administrativa</t>
  </si>
  <si>
    <t>Selección y Distribución de libros, así como recoger vehículo oficial tsuru rojo del plantel santa Ana para trasladarlo a oficina de Dir.Gral. En: Santa Ana, Tubutama, Carbo, Nogales y Naco del 22-23 Ene 2010</t>
  </si>
  <si>
    <t>Reunión en la oficina de coordinación zona sur: Obregón:                 22-23/Ene/2010</t>
  </si>
  <si>
    <t>lleva a cabo una revisión de Ingresos Propios en Yecora del          22-23/Ene/2010</t>
  </si>
  <si>
    <t>Chofer                            Dirección Administrativa</t>
  </si>
  <si>
    <t>Chofer                                   Dirección Administrativa</t>
  </si>
  <si>
    <t>Chofer                    Dirección Administrativa</t>
  </si>
  <si>
    <t>Trasladar camión internacional para ser utilizado como ruta de apoyo en el traslado de alumnos en el grupo maquipodependiente del emsad Basiroa. 26-27/Ene/2010</t>
  </si>
  <si>
    <t>Aguirre Rosas José Carlos</t>
  </si>
  <si>
    <t>Director de Área                       Dirección Académica</t>
  </si>
  <si>
    <t>Asistir a la reunión de trabajo para la revisión de la correcta aplicación de los programas académicos, así como la supervisión de los planteles: Cajeme Bacame, Bacabachi, Esperanza, Ej.24 de Febrero, Masiaca y Jupare. Del 27-01/Feb/2010</t>
  </si>
  <si>
    <t>Atender Problemática de la extensión Etchoropo y realizar gira por los planteles del sur   : Navojoa                 27-29/Ene/2010</t>
  </si>
  <si>
    <t>Jefe de Departamento                Dirección Administrativa</t>
  </si>
  <si>
    <t>García Ríos Manuel Antonio</t>
  </si>
  <si>
    <t>Jefe de Departamento                Dirección Académica</t>
  </si>
  <si>
    <t>Asistir a la reunión de trabajo para la revisión de la correcta aplicación de los programas académicos, así como la supervisión de los planteles: Cajeme Bacame, Bacabachi, Esperanza, Ej.24 de Febrero, Masiaca y Jupare.                                                        27-01/Feb/2010</t>
  </si>
  <si>
    <t>Visita a los planteles de la zona sur: Obregón, Navojoa, Alamos                       28-01/Feb/2010</t>
  </si>
  <si>
    <t>Chofer                                  Dirección General</t>
  </si>
  <si>
    <t>visita del director a planteles de la zona sur: Obregón, Navojoa y Alamos del                       28-01/Feb/2010</t>
  </si>
  <si>
    <t>Coordinadora de Área                         Dirección General</t>
  </si>
  <si>
    <t>visita del director a planteles de la zona sur: Obregón, Navojoa y Alamos del                       28-01/Feb/2011</t>
  </si>
  <si>
    <t>Chofer                                          Dirección Administrativa</t>
  </si>
  <si>
    <t>Entrega de material zona sur                            29-30/Ene/2010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</si>
</sst>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4" fillId="16" borderId="10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9" fillId="16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16" borderId="11" xfId="0" applyFont="1" applyFill="1" applyBorder="1" applyAlignment="1">
      <alignment horizontal="justify" vertical="center"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0" fontId="9" fillId="16" borderId="12" xfId="0" applyFont="1" applyFill="1" applyBorder="1" applyAlignment="1">
      <alignment horizontal="justify" vertical="center"/>
    </xf>
    <xf numFmtId="0" fontId="9" fillId="16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15" xfId="0" applyFont="1" applyFill="1" applyBorder="1" applyAlignment="1">
      <alignment horizontal="justify" vertical="center"/>
    </xf>
    <xf numFmtId="167" fontId="11" fillId="16" borderId="0" xfId="0" applyNumberFormat="1" applyFont="1" applyFill="1" applyBorder="1" applyAlignment="1">
      <alignment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Fill="1" applyBorder="1" applyAlignment="1">
      <alignment horizontal="justify" vertical="center"/>
    </xf>
    <xf numFmtId="0" fontId="0" fillId="0" borderId="17" xfId="0" applyFont="1" applyFill="1" applyBorder="1" applyAlignment="1">
      <alignment horizontal="justify" vertical="center"/>
    </xf>
    <xf numFmtId="43" fontId="9" fillId="0" borderId="18" xfId="46" applyFont="1" applyFill="1" applyBorder="1" applyAlignment="1">
      <alignment horizontal="justify" vertical="center"/>
    </xf>
    <xf numFmtId="43" fontId="9" fillId="0" borderId="19" xfId="46" applyFont="1" applyFill="1" applyBorder="1" applyAlignment="1">
      <alignment horizontal="justify" vertical="center"/>
    </xf>
    <xf numFmtId="43" fontId="9" fillId="0" borderId="20" xfId="46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166" fontId="7" fillId="16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1400175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400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24.421875" style="0" customWidth="1"/>
    <col min="3" max="3" width="53.57421875" style="0" customWidth="1"/>
    <col min="4" max="4" width="10.28125" style="21" customWidth="1"/>
    <col min="5" max="5" width="10.28125" style="21" hidden="1" customWidth="1"/>
    <col min="6" max="6" width="13.421875" style="21" hidden="1" customWidth="1"/>
    <col min="8" max="16384" width="11.421875" style="19" customWidth="1"/>
  </cols>
  <sheetData>
    <row r="1" spans="1:3" ht="8.25" customHeight="1">
      <c r="A1" s="1"/>
      <c r="B1" s="1"/>
      <c r="C1" s="5"/>
    </row>
    <row r="2" spans="1:3" ht="8.25" customHeight="1">
      <c r="A2" s="1"/>
      <c r="B2" s="1"/>
      <c r="C2" s="5"/>
    </row>
    <row r="3" spans="1:3" ht="8.25" customHeight="1">
      <c r="A3" s="1"/>
      <c r="B3" s="1"/>
      <c r="C3" s="5"/>
    </row>
    <row r="4" spans="1:6" ht="22.5" customHeight="1">
      <c r="A4" s="40" t="s">
        <v>33</v>
      </c>
      <c r="B4" s="40"/>
      <c r="C4" s="40"/>
      <c r="D4" s="40"/>
      <c r="E4" s="41"/>
      <c r="F4" s="22"/>
    </row>
    <row r="5" spans="1:4" ht="12" customHeight="1">
      <c r="A5" s="4"/>
      <c r="B5" s="4"/>
      <c r="C5" s="6"/>
      <c r="D5" s="23"/>
    </row>
    <row r="6" spans="1:7" ht="22.5" customHeight="1">
      <c r="A6" s="3"/>
      <c r="B6" s="3"/>
      <c r="C6" s="7" t="s">
        <v>3</v>
      </c>
      <c r="D6" s="42" t="s">
        <v>10</v>
      </c>
      <c r="E6" s="42"/>
      <c r="F6" s="33">
        <v>2010</v>
      </c>
      <c r="G6" s="33">
        <v>2010</v>
      </c>
    </row>
    <row r="7" spans="1:4" ht="4.5" customHeight="1" thickBot="1">
      <c r="A7" s="2"/>
      <c r="B7" s="2"/>
      <c r="C7" s="8"/>
      <c r="D7" s="24"/>
    </row>
    <row r="8" spans="1:7" s="20" customFormat="1" ht="23.25" thickBot="1">
      <c r="A8" s="16" t="s">
        <v>0</v>
      </c>
      <c r="B8" s="17" t="s">
        <v>1</v>
      </c>
      <c r="C8" s="18" t="s">
        <v>2</v>
      </c>
      <c r="D8" s="25" t="s">
        <v>33</v>
      </c>
      <c r="E8" s="28" t="s">
        <v>4</v>
      </c>
      <c r="F8" s="29" t="s">
        <v>5</v>
      </c>
      <c r="G8" s="14"/>
    </row>
    <row r="9" spans="1:6" ht="25.5">
      <c r="A9" s="31" t="s">
        <v>27</v>
      </c>
      <c r="B9" s="31" t="s">
        <v>9</v>
      </c>
      <c r="C9" s="32" t="s">
        <v>64</v>
      </c>
      <c r="D9" s="30">
        <v>6000</v>
      </c>
      <c r="E9" s="30">
        <v>400</v>
      </c>
      <c r="F9" s="30">
        <f>+D9+E9</f>
        <v>6400</v>
      </c>
    </row>
    <row r="10" spans="1:6" ht="63.75">
      <c r="A10" s="31" t="s">
        <v>56</v>
      </c>
      <c r="B10" s="31" t="s">
        <v>57</v>
      </c>
      <c r="C10" s="32" t="s">
        <v>58</v>
      </c>
      <c r="D10" s="30">
        <v>3000</v>
      </c>
      <c r="E10" s="30">
        <v>3300</v>
      </c>
      <c r="F10" s="30">
        <f>+D10+E10</f>
        <v>6300</v>
      </c>
    </row>
    <row r="11" spans="1:6" ht="38.25">
      <c r="A11" s="31" t="s">
        <v>8</v>
      </c>
      <c r="B11" s="31" t="s">
        <v>17</v>
      </c>
      <c r="C11" s="32" t="s">
        <v>59</v>
      </c>
      <c r="D11" s="30">
        <v>3000</v>
      </c>
      <c r="E11" s="30">
        <v>1600</v>
      </c>
      <c r="F11" s="30">
        <f>+D11+E11</f>
        <v>4600</v>
      </c>
    </row>
    <row r="12" spans="1:6" ht="63.75">
      <c r="A12" s="31" t="s">
        <v>61</v>
      </c>
      <c r="B12" s="31" t="s">
        <v>62</v>
      </c>
      <c r="C12" s="32" t="s">
        <v>63</v>
      </c>
      <c r="D12" s="30">
        <v>3000</v>
      </c>
      <c r="E12" s="30">
        <v>1800</v>
      </c>
      <c r="F12" s="30">
        <f>+D12+E12</f>
        <v>4800</v>
      </c>
    </row>
    <row r="13" spans="1:6" ht="25.5">
      <c r="A13" s="31" t="s">
        <v>23</v>
      </c>
      <c r="B13" s="31" t="s">
        <v>67</v>
      </c>
      <c r="C13" s="32" t="s">
        <v>68</v>
      </c>
      <c r="D13" s="30">
        <v>3000</v>
      </c>
      <c r="E13" s="30">
        <v>300</v>
      </c>
      <c r="F13" s="30">
        <f>+D13+E13</f>
        <v>3300</v>
      </c>
    </row>
    <row r="14" spans="1:6" ht="25.5">
      <c r="A14" s="31" t="s">
        <v>31</v>
      </c>
      <c r="B14" s="31" t="s">
        <v>65</v>
      </c>
      <c r="C14" s="32" t="s">
        <v>66</v>
      </c>
      <c r="D14" s="30">
        <v>2000</v>
      </c>
      <c r="E14" s="30">
        <v>220</v>
      </c>
      <c r="F14" s="30">
        <f>+D14+E14</f>
        <v>2220</v>
      </c>
    </row>
    <row r="15" spans="1:6" ht="27" customHeight="1">
      <c r="A15" s="31" t="s">
        <v>28</v>
      </c>
      <c r="B15" s="31" t="s">
        <v>9</v>
      </c>
      <c r="C15" s="32" t="s">
        <v>50</v>
      </c>
      <c r="D15" s="30">
        <v>1500</v>
      </c>
      <c r="E15" s="30">
        <v>400</v>
      </c>
      <c r="F15" s="30">
        <f>+D15+E15</f>
        <v>1900</v>
      </c>
    </row>
    <row r="16" spans="1:6" ht="25.5">
      <c r="A16" s="31" t="s">
        <v>21</v>
      </c>
      <c r="B16" s="31" t="s">
        <v>60</v>
      </c>
      <c r="C16" s="32" t="s">
        <v>22</v>
      </c>
      <c r="D16" s="30">
        <v>1500</v>
      </c>
      <c r="E16" s="30">
        <v>300</v>
      </c>
      <c r="F16" s="30">
        <f>+D16+E16</f>
        <v>1800</v>
      </c>
    </row>
    <row r="17" spans="1:7" s="12" customFormat="1" ht="25.5">
      <c r="A17" s="31" t="s">
        <v>34</v>
      </c>
      <c r="B17" s="31" t="s">
        <v>35</v>
      </c>
      <c r="C17" s="32" t="s">
        <v>36</v>
      </c>
      <c r="D17" s="30">
        <v>1000</v>
      </c>
      <c r="E17" s="30">
        <f>2700+220</f>
        <v>2920</v>
      </c>
      <c r="F17" s="30">
        <f>+D17+E17</f>
        <v>3920</v>
      </c>
      <c r="G17" s="10"/>
    </row>
    <row r="18" spans="1:7" s="12" customFormat="1" ht="25.5" customHeight="1">
      <c r="A18" s="31" t="s">
        <v>37</v>
      </c>
      <c r="B18" s="31" t="s">
        <v>11</v>
      </c>
      <c r="C18" s="32" t="s">
        <v>12</v>
      </c>
      <c r="D18" s="30">
        <v>750</v>
      </c>
      <c r="E18" s="30">
        <f>1800+300</f>
        <v>2100</v>
      </c>
      <c r="F18" s="30">
        <f>+D18+E18</f>
        <v>2850</v>
      </c>
      <c r="G18" s="10"/>
    </row>
    <row r="19" spans="1:7" s="12" customFormat="1" ht="25.5" customHeight="1">
      <c r="A19" s="31" t="s">
        <v>38</v>
      </c>
      <c r="B19" s="31" t="s">
        <v>11</v>
      </c>
      <c r="C19" s="32" t="s">
        <v>39</v>
      </c>
      <c r="D19" s="30">
        <v>750</v>
      </c>
      <c r="E19" s="30">
        <f>640+300</f>
        <v>940</v>
      </c>
      <c r="F19" s="30">
        <f>+D19+E19</f>
        <v>1690</v>
      </c>
      <c r="G19" s="10"/>
    </row>
    <row r="20" spans="1:7" s="12" customFormat="1" ht="25.5" customHeight="1">
      <c r="A20" s="31" t="s">
        <v>38</v>
      </c>
      <c r="B20" s="31" t="s">
        <v>11</v>
      </c>
      <c r="C20" s="32" t="s">
        <v>41</v>
      </c>
      <c r="D20" s="30">
        <v>750</v>
      </c>
      <c r="E20" s="30">
        <f>550+300</f>
        <v>850</v>
      </c>
      <c r="F20" s="30">
        <f>+D20+E20</f>
        <v>1600</v>
      </c>
      <c r="G20" s="10"/>
    </row>
    <row r="21" spans="1:7" s="12" customFormat="1" ht="39" customHeight="1">
      <c r="A21" s="31" t="s">
        <v>32</v>
      </c>
      <c r="B21" s="31" t="s">
        <v>13</v>
      </c>
      <c r="C21" s="32" t="s">
        <v>25</v>
      </c>
      <c r="D21" s="30">
        <v>750</v>
      </c>
      <c r="E21" s="30">
        <v>1220</v>
      </c>
      <c r="F21" s="30">
        <f>+D21+E21</f>
        <v>1970</v>
      </c>
      <c r="G21" s="10"/>
    </row>
    <row r="22" spans="1:7" s="12" customFormat="1" ht="25.5" customHeight="1">
      <c r="A22" s="31" t="s">
        <v>29</v>
      </c>
      <c r="B22" s="31" t="s">
        <v>14</v>
      </c>
      <c r="C22" s="32" t="s">
        <v>26</v>
      </c>
      <c r="D22" s="30">
        <v>750</v>
      </c>
      <c r="E22" s="30">
        <v>220</v>
      </c>
      <c r="F22" s="30">
        <f>+D22+E22</f>
        <v>970</v>
      </c>
      <c r="G22" s="10"/>
    </row>
    <row r="23" spans="1:7" s="12" customFormat="1" ht="25.5" customHeight="1">
      <c r="A23" s="31" t="s">
        <v>30</v>
      </c>
      <c r="B23" s="31" t="s">
        <v>18</v>
      </c>
      <c r="C23" s="32" t="s">
        <v>51</v>
      </c>
      <c r="D23" s="30">
        <v>750</v>
      </c>
      <c r="E23" s="30">
        <v>1100</v>
      </c>
      <c r="F23" s="30">
        <f>+D23+E23</f>
        <v>1850</v>
      </c>
      <c r="G23" s="10"/>
    </row>
    <row r="24" spans="1:7" s="12" customFormat="1" ht="25.5" customHeight="1">
      <c r="A24" s="31" t="s">
        <v>34</v>
      </c>
      <c r="B24" s="31" t="s">
        <v>35</v>
      </c>
      <c r="C24" s="32" t="s">
        <v>40</v>
      </c>
      <c r="D24" s="30">
        <v>500</v>
      </c>
      <c r="E24" s="30">
        <v>220</v>
      </c>
      <c r="F24" s="30">
        <f>+D24+E24</f>
        <v>720</v>
      </c>
      <c r="G24" s="10"/>
    </row>
    <row r="25" spans="1:7" s="12" customFormat="1" ht="25.5" customHeight="1">
      <c r="A25" s="31" t="s">
        <v>34</v>
      </c>
      <c r="B25" s="31" t="s">
        <v>42</v>
      </c>
      <c r="C25" s="32" t="s">
        <v>43</v>
      </c>
      <c r="D25" s="30">
        <v>500</v>
      </c>
      <c r="E25" s="30">
        <v>2220</v>
      </c>
      <c r="F25" s="30">
        <f>+D25+E25</f>
        <v>2720</v>
      </c>
      <c r="G25" s="10"/>
    </row>
    <row r="26" spans="1:7" s="12" customFormat="1" ht="25.5" customHeight="1">
      <c r="A26" s="31" t="s">
        <v>44</v>
      </c>
      <c r="B26" s="31" t="s">
        <v>15</v>
      </c>
      <c r="C26" s="32" t="s">
        <v>43</v>
      </c>
      <c r="D26" s="30">
        <v>500</v>
      </c>
      <c r="E26" s="30">
        <v>220</v>
      </c>
      <c r="F26" s="30">
        <f>+D26+E26</f>
        <v>720</v>
      </c>
      <c r="G26" s="10"/>
    </row>
    <row r="27" spans="1:7" s="12" customFormat="1" ht="25.5" customHeight="1">
      <c r="A27" s="31" t="s">
        <v>46</v>
      </c>
      <c r="B27" s="31" t="s">
        <v>16</v>
      </c>
      <c r="C27" s="32" t="s">
        <v>45</v>
      </c>
      <c r="D27" s="30">
        <v>500</v>
      </c>
      <c r="E27" s="30">
        <v>420</v>
      </c>
      <c r="F27" s="30">
        <f>+D27+E27</f>
        <v>920</v>
      </c>
      <c r="G27" s="10"/>
    </row>
    <row r="28" spans="1:7" s="12" customFormat="1" ht="51.75" customHeight="1">
      <c r="A28" s="31" t="s">
        <v>34</v>
      </c>
      <c r="B28" s="31" t="s">
        <v>48</v>
      </c>
      <c r="C28" s="32" t="s">
        <v>49</v>
      </c>
      <c r="D28" s="30">
        <v>500</v>
      </c>
      <c r="E28" s="30">
        <f>410+220</f>
        <v>630</v>
      </c>
      <c r="F28" s="30">
        <f>+D28+E28</f>
        <v>1130</v>
      </c>
      <c r="G28" s="10"/>
    </row>
    <row r="29" spans="1:7" s="12" customFormat="1" ht="27.75" customHeight="1">
      <c r="A29" s="31" t="s">
        <v>44</v>
      </c>
      <c r="B29" s="31" t="s">
        <v>48</v>
      </c>
      <c r="C29" s="32" t="s">
        <v>24</v>
      </c>
      <c r="D29" s="30">
        <v>500</v>
      </c>
      <c r="E29" s="30">
        <v>2960</v>
      </c>
      <c r="F29" s="30">
        <f>+D29+E29</f>
        <v>3460</v>
      </c>
      <c r="G29" s="10"/>
    </row>
    <row r="30" spans="1:7" s="12" customFormat="1" ht="25.5" customHeight="1">
      <c r="A30" s="31" t="s">
        <v>6</v>
      </c>
      <c r="B30" s="31" t="s">
        <v>52</v>
      </c>
      <c r="C30" s="32" t="s">
        <v>19</v>
      </c>
      <c r="D30" s="30">
        <v>500</v>
      </c>
      <c r="E30" s="30">
        <v>2720</v>
      </c>
      <c r="F30" s="30">
        <f>+D30+E30</f>
        <v>3220</v>
      </c>
      <c r="G30" s="10"/>
    </row>
    <row r="31" spans="1:7" s="12" customFormat="1" ht="25.5" customHeight="1">
      <c r="A31" s="31" t="s">
        <v>47</v>
      </c>
      <c r="B31" s="31" t="s">
        <v>52</v>
      </c>
      <c r="C31" s="32" t="s">
        <v>19</v>
      </c>
      <c r="D31" s="30">
        <v>500</v>
      </c>
      <c r="E31" s="30">
        <v>220</v>
      </c>
      <c r="F31" s="30">
        <f>+D31+E31</f>
        <v>720</v>
      </c>
      <c r="G31" s="10"/>
    </row>
    <row r="32" spans="1:7" s="12" customFormat="1" ht="40.5" customHeight="1">
      <c r="A32" s="31" t="s">
        <v>6</v>
      </c>
      <c r="B32" s="31" t="s">
        <v>53</v>
      </c>
      <c r="C32" s="32" t="s">
        <v>20</v>
      </c>
      <c r="D32" s="30">
        <v>500</v>
      </c>
      <c r="E32" s="30">
        <v>2720</v>
      </c>
      <c r="F32" s="30">
        <f>+D32+E32</f>
        <v>3220</v>
      </c>
      <c r="G32" s="10"/>
    </row>
    <row r="33" spans="1:7" s="12" customFormat="1" ht="40.5" customHeight="1">
      <c r="A33" s="31" t="s">
        <v>47</v>
      </c>
      <c r="B33" s="31" t="s">
        <v>53</v>
      </c>
      <c r="C33" s="32" t="s">
        <v>20</v>
      </c>
      <c r="D33" s="30">
        <v>500</v>
      </c>
      <c r="E33" s="30">
        <v>220</v>
      </c>
      <c r="F33" s="30">
        <f>+D33+E33</f>
        <v>720</v>
      </c>
      <c r="G33" s="10"/>
    </row>
    <row r="34" spans="1:6" ht="38.25">
      <c r="A34" s="31" t="s">
        <v>44</v>
      </c>
      <c r="B34" s="31" t="s">
        <v>54</v>
      </c>
      <c r="C34" s="32" t="s">
        <v>55</v>
      </c>
      <c r="D34" s="30">
        <v>500</v>
      </c>
      <c r="E34" s="30">
        <f>2027+220</f>
        <v>2247</v>
      </c>
      <c r="F34" s="30">
        <f>+D34+E34</f>
        <v>2747</v>
      </c>
    </row>
    <row r="35" spans="1:6" ht="25.5">
      <c r="A35" s="31" t="s">
        <v>47</v>
      </c>
      <c r="B35" s="31" t="s">
        <v>69</v>
      </c>
      <c r="C35" s="32" t="s">
        <v>70</v>
      </c>
      <c r="D35" s="30">
        <v>500</v>
      </c>
      <c r="E35" s="30">
        <v>2220</v>
      </c>
      <c r="F35" s="30">
        <f>+D35+E35</f>
        <v>2720</v>
      </c>
    </row>
    <row r="36" spans="1:6" ht="26.25" thickBot="1">
      <c r="A36" s="31" t="s">
        <v>7</v>
      </c>
      <c r="B36" s="31" t="s">
        <v>69</v>
      </c>
      <c r="C36" s="32" t="s">
        <v>70</v>
      </c>
      <c r="D36" s="30">
        <v>500</v>
      </c>
      <c r="E36" s="30">
        <v>220</v>
      </c>
      <c r="F36" s="30">
        <f>+D36+E36</f>
        <v>720</v>
      </c>
    </row>
    <row r="37" spans="1:6" s="12" customFormat="1" ht="13.5" thickBot="1">
      <c r="A37" s="34"/>
      <c r="B37" s="35"/>
      <c r="C37" s="36"/>
      <c r="D37" s="37">
        <f>SUM(D9:D36)</f>
        <v>35000</v>
      </c>
      <c r="E37" s="38">
        <f>SUM(E9:E36)</f>
        <v>34907</v>
      </c>
      <c r="F37" s="39">
        <f>SUM(F9:F36)</f>
        <v>69907</v>
      </c>
    </row>
    <row r="38" spans="2:6" s="12" customFormat="1" ht="26.25" customHeight="1">
      <c r="B38" s="11"/>
      <c r="C38" s="11"/>
      <c r="D38" s="15"/>
      <c r="E38" s="26"/>
      <c r="F38" s="15"/>
    </row>
    <row r="39" spans="4:6" s="12" customFormat="1" ht="12.75">
      <c r="D39" s="26"/>
      <c r="E39" s="26"/>
      <c r="F39" s="15"/>
    </row>
    <row r="40" spans="4:6" s="12" customFormat="1" ht="12.75">
      <c r="D40" s="15"/>
      <c r="E40" s="15"/>
      <c r="F40" s="15"/>
    </row>
    <row r="41" spans="4:6" s="12" customFormat="1" ht="12.75">
      <c r="D41" s="15"/>
      <c r="E41" s="15"/>
      <c r="F41" s="15"/>
    </row>
    <row r="42" spans="4:6" s="12" customFormat="1" ht="12.75">
      <c r="D42" s="15"/>
      <c r="E42" s="15"/>
      <c r="F42" s="15"/>
    </row>
    <row r="43" spans="4:6" s="12" customFormat="1" ht="12.75">
      <c r="D43" s="15"/>
      <c r="E43" s="15"/>
      <c r="F43" s="15"/>
    </row>
    <row r="44" spans="4:6" s="12" customFormat="1" ht="12.75">
      <c r="D44" s="15"/>
      <c r="E44" s="15"/>
      <c r="F44" s="15"/>
    </row>
    <row r="45" spans="4:6" s="12" customFormat="1" ht="12.75">
      <c r="D45" s="15"/>
      <c r="E45" s="15"/>
      <c r="F45" s="15"/>
    </row>
    <row r="46" spans="4:6" s="12" customFormat="1" ht="12.75">
      <c r="D46" s="15"/>
      <c r="E46" s="15"/>
      <c r="F46" s="15"/>
    </row>
    <row r="47" spans="4:6" s="12" customFormat="1" ht="12.75">
      <c r="D47" s="15"/>
      <c r="E47" s="15"/>
      <c r="F47" s="15"/>
    </row>
    <row r="48" spans="4:6" s="12" customFormat="1" ht="12.75">
      <c r="D48" s="15"/>
      <c r="E48" s="15"/>
      <c r="F48" s="15"/>
    </row>
    <row r="49" spans="4:6" s="12" customFormat="1" ht="12.75">
      <c r="D49" s="15"/>
      <c r="E49" s="15"/>
      <c r="F49" s="15"/>
    </row>
    <row r="50" spans="4:6" s="12" customFormat="1" ht="12.75">
      <c r="D50" s="15"/>
      <c r="E50" s="15"/>
      <c r="F50" s="15"/>
    </row>
    <row r="51" spans="4:6" s="12" customFormat="1" ht="12.75">
      <c r="D51" s="15"/>
      <c r="E51" s="15"/>
      <c r="F51" s="15"/>
    </row>
    <row r="52" spans="4:6" s="12" customFormat="1" ht="12.75">
      <c r="D52" s="15"/>
      <c r="E52" s="15"/>
      <c r="F52" s="15"/>
    </row>
    <row r="53" spans="4:6" s="12" customFormat="1" ht="12.75">
      <c r="D53" s="15"/>
      <c r="E53" s="15"/>
      <c r="F53" s="15"/>
    </row>
    <row r="54" spans="4:6" s="12" customFormat="1" ht="12.75">
      <c r="D54" s="15"/>
      <c r="E54" s="15"/>
      <c r="F54" s="15"/>
    </row>
    <row r="55" spans="4:6" s="12" customFormat="1" ht="12.75">
      <c r="D55" s="15"/>
      <c r="E55" s="15"/>
      <c r="F55" s="15"/>
    </row>
    <row r="56" spans="4:6" s="12" customFormat="1" ht="12.75">
      <c r="D56" s="15"/>
      <c r="E56" s="15"/>
      <c r="F56" s="15"/>
    </row>
    <row r="57" spans="4:6" s="12" customFormat="1" ht="12.75">
      <c r="D57" s="15"/>
      <c r="E57" s="15"/>
      <c r="F57" s="15"/>
    </row>
    <row r="58" spans="4:6" s="12" customFormat="1" ht="12.75">
      <c r="D58" s="15"/>
      <c r="E58" s="15"/>
      <c r="F58" s="15"/>
    </row>
    <row r="59" spans="4:6" s="12" customFormat="1" ht="12.75">
      <c r="D59" s="15"/>
      <c r="E59" s="15"/>
      <c r="F59" s="15"/>
    </row>
    <row r="60" spans="4:6" s="12" customFormat="1" ht="12.75">
      <c r="D60" s="15"/>
      <c r="E60" s="15"/>
      <c r="F60" s="15"/>
    </row>
    <row r="61" spans="4:6" s="12" customFormat="1" ht="12.75">
      <c r="D61" s="15"/>
      <c r="E61" s="15"/>
      <c r="F61" s="15"/>
    </row>
    <row r="62" spans="4:6" s="12" customFormat="1" ht="12.75">
      <c r="D62" s="15"/>
      <c r="E62" s="15"/>
      <c r="F62" s="15"/>
    </row>
    <row r="63" spans="4:6" s="12" customFormat="1" ht="12.75">
      <c r="D63" s="15"/>
      <c r="E63" s="15"/>
      <c r="F63" s="15"/>
    </row>
    <row r="64" spans="4:6" s="12" customFormat="1" ht="12.75">
      <c r="D64" s="15"/>
      <c r="E64" s="15"/>
      <c r="F64" s="15"/>
    </row>
    <row r="65" spans="4:6" s="12" customFormat="1" ht="12.75">
      <c r="D65" s="15"/>
      <c r="E65" s="15"/>
      <c r="F65" s="15"/>
    </row>
    <row r="66" spans="4:6" s="12" customFormat="1" ht="12.75">
      <c r="D66" s="15"/>
      <c r="E66" s="15"/>
      <c r="F66" s="15"/>
    </row>
    <row r="67" spans="4:6" s="12" customFormat="1" ht="12.75">
      <c r="D67" s="15"/>
      <c r="E67" s="15"/>
      <c r="F67" s="15"/>
    </row>
    <row r="68" spans="4:6" s="12" customFormat="1" ht="12.75">
      <c r="D68" s="15"/>
      <c r="E68" s="15"/>
      <c r="F68" s="15"/>
    </row>
    <row r="69" spans="4:6" s="12" customFormat="1" ht="12.75">
      <c r="D69" s="15"/>
      <c r="E69" s="15"/>
      <c r="F69" s="15"/>
    </row>
    <row r="70" spans="4:6" s="12" customFormat="1" ht="12.75">
      <c r="D70" s="15"/>
      <c r="E70" s="15"/>
      <c r="F70" s="15"/>
    </row>
    <row r="71" spans="4:6" s="12" customFormat="1" ht="12.75">
      <c r="D71" s="15"/>
      <c r="E71" s="15"/>
      <c r="F71" s="15"/>
    </row>
    <row r="72" spans="4:6" s="12" customFormat="1" ht="12.75">
      <c r="D72" s="15"/>
      <c r="E72" s="15"/>
      <c r="F72" s="15"/>
    </row>
    <row r="73" spans="4:6" s="12" customFormat="1" ht="12.75">
      <c r="D73" s="15"/>
      <c r="E73" s="15"/>
      <c r="F73" s="15"/>
    </row>
    <row r="74" spans="4:6" s="12" customFormat="1" ht="12.75">
      <c r="D74" s="15"/>
      <c r="E74" s="15"/>
      <c r="F74" s="15"/>
    </row>
    <row r="75" spans="4:6" s="12" customFormat="1" ht="12.75">
      <c r="D75" s="27"/>
      <c r="E75" s="27"/>
      <c r="F75" s="27"/>
    </row>
    <row r="76" spans="4:6" s="13" customFormat="1" ht="12.75">
      <c r="D76" s="27"/>
      <c r="E76" s="27"/>
      <c r="F76" s="27"/>
    </row>
    <row r="77" spans="4:6" s="13" customFormat="1" ht="12.75">
      <c r="D77" s="27"/>
      <c r="E77" s="27"/>
      <c r="F77" s="27"/>
    </row>
    <row r="78" spans="4:6" s="13" customFormat="1" ht="12.75">
      <c r="D78" s="27"/>
      <c r="E78" s="27"/>
      <c r="F78" s="27"/>
    </row>
    <row r="79" spans="4:6" s="13" customFormat="1" ht="12.75">
      <c r="D79" s="27"/>
      <c r="E79" s="27"/>
      <c r="F79" s="27"/>
    </row>
    <row r="80" spans="4:6" s="13" customFormat="1" ht="12.75">
      <c r="D80" s="27"/>
      <c r="E80" s="27"/>
      <c r="F80" s="27"/>
    </row>
    <row r="81" spans="4:6" s="13" customFormat="1" ht="12.75">
      <c r="D81" s="27"/>
      <c r="E81" s="27"/>
      <c r="F81" s="27"/>
    </row>
    <row r="82" spans="4:6" s="13" customFormat="1" ht="12.75">
      <c r="D82" s="27"/>
      <c r="E82" s="27"/>
      <c r="F82" s="27"/>
    </row>
    <row r="83" spans="4:6" s="13" customFormat="1" ht="12.75">
      <c r="D83" s="27"/>
      <c r="E83" s="27"/>
      <c r="F83" s="27"/>
    </row>
    <row r="84" spans="4:6" s="13" customFormat="1" ht="12.75">
      <c r="D84" s="27"/>
      <c r="E84" s="27"/>
      <c r="F84" s="27"/>
    </row>
    <row r="85" spans="4:6" s="13" customFormat="1" ht="12.75">
      <c r="D85" s="27"/>
      <c r="E85" s="27"/>
      <c r="F85" s="27"/>
    </row>
    <row r="86" spans="4:6" s="13" customFormat="1" ht="12.75">
      <c r="D86" s="27"/>
      <c r="E86" s="27"/>
      <c r="F86" s="27"/>
    </row>
    <row r="87" spans="4:6" s="13" customFormat="1" ht="12.75">
      <c r="D87" s="27"/>
      <c r="E87" s="27"/>
      <c r="F87" s="27"/>
    </row>
    <row r="88" spans="4:6" s="13" customFormat="1" ht="12.75">
      <c r="D88" s="27"/>
      <c r="E88" s="27"/>
      <c r="F88" s="27"/>
    </row>
    <row r="89" spans="4:6" s="13" customFormat="1" ht="12.75">
      <c r="D89" s="27"/>
      <c r="E89" s="27"/>
      <c r="F89" s="27"/>
    </row>
    <row r="90" spans="4:6" s="13" customFormat="1" ht="12.75">
      <c r="D90" s="27"/>
      <c r="E90" s="27"/>
      <c r="F90" s="27"/>
    </row>
    <row r="91" spans="4:6" s="13" customFormat="1" ht="12.75">
      <c r="D91" s="27"/>
      <c r="E91" s="27"/>
      <c r="F91" s="27"/>
    </row>
    <row r="92" spans="4:6" s="13" customFormat="1" ht="12.75">
      <c r="D92" s="27"/>
      <c r="E92" s="27"/>
      <c r="F92" s="27"/>
    </row>
    <row r="93" spans="4:6" s="13" customFormat="1" ht="12.75">
      <c r="D93" s="27"/>
      <c r="E93" s="27"/>
      <c r="F93" s="27"/>
    </row>
    <row r="94" spans="4:6" s="13" customFormat="1" ht="12.75">
      <c r="D94" s="27"/>
      <c r="E94" s="27"/>
      <c r="F94" s="27"/>
    </row>
    <row r="95" spans="4:6" s="13" customFormat="1" ht="12.75">
      <c r="D95" s="27"/>
      <c r="E95" s="27"/>
      <c r="F95" s="27"/>
    </row>
    <row r="96" spans="4:6" s="13" customFormat="1" ht="12.75">
      <c r="D96" s="27"/>
      <c r="E96" s="27"/>
      <c r="F96" s="27"/>
    </row>
    <row r="97" spans="4:6" s="13" customFormat="1" ht="12.75">
      <c r="D97" s="27"/>
      <c r="E97" s="27"/>
      <c r="F97" s="27"/>
    </row>
    <row r="98" spans="4:6" s="13" customFormat="1" ht="12.75">
      <c r="D98" s="27"/>
      <c r="E98" s="27"/>
      <c r="F98" s="27"/>
    </row>
    <row r="99" spans="4:6" s="13" customFormat="1" ht="12.75">
      <c r="D99" s="27"/>
      <c r="E99" s="27"/>
      <c r="F99" s="27"/>
    </row>
    <row r="100" spans="4:6" s="13" customFormat="1" ht="12.75">
      <c r="D100" s="27"/>
      <c r="E100" s="27"/>
      <c r="F100" s="27"/>
    </row>
    <row r="101" spans="4:6" s="13" customFormat="1" ht="12.75">
      <c r="D101" s="27"/>
      <c r="E101" s="27"/>
      <c r="F101" s="27"/>
    </row>
    <row r="102" spans="4:6" s="13" customFormat="1" ht="12.75">
      <c r="D102" s="27"/>
      <c r="E102" s="27"/>
      <c r="F102" s="27"/>
    </row>
    <row r="103" spans="4:6" s="13" customFormat="1" ht="12.75">
      <c r="D103" s="27"/>
      <c r="E103" s="27"/>
      <c r="F103" s="27"/>
    </row>
    <row r="104" spans="4:6" s="13" customFormat="1" ht="12.75">
      <c r="D104" s="27"/>
      <c r="E104" s="27"/>
      <c r="F104" s="27"/>
    </row>
    <row r="105" spans="4:6" s="13" customFormat="1" ht="12.75">
      <c r="D105" s="27"/>
      <c r="E105" s="27"/>
      <c r="F105" s="27"/>
    </row>
    <row r="106" spans="4:6" s="13" customFormat="1" ht="12.75">
      <c r="D106" s="27"/>
      <c r="E106" s="27"/>
      <c r="F106" s="27"/>
    </row>
    <row r="107" spans="4:6" s="13" customFormat="1" ht="12.75">
      <c r="D107" s="27"/>
      <c r="E107" s="27"/>
      <c r="F107" s="27"/>
    </row>
    <row r="108" spans="4:6" s="13" customFormat="1" ht="12.75">
      <c r="D108" s="27"/>
      <c r="E108" s="27"/>
      <c r="F108" s="27"/>
    </row>
    <row r="109" spans="4:6" s="13" customFormat="1" ht="12.75">
      <c r="D109" s="27"/>
      <c r="E109" s="27"/>
      <c r="F109" s="27"/>
    </row>
    <row r="110" spans="4:6" s="13" customFormat="1" ht="12.75">
      <c r="D110" s="27"/>
      <c r="E110" s="27"/>
      <c r="F110" s="27"/>
    </row>
    <row r="111" spans="4:6" s="13" customFormat="1" ht="12.75">
      <c r="D111" s="27"/>
      <c r="E111" s="27"/>
      <c r="F111" s="27"/>
    </row>
    <row r="112" spans="4:6" s="13" customFormat="1" ht="12.75">
      <c r="D112" s="27"/>
      <c r="E112" s="27"/>
      <c r="F112" s="27"/>
    </row>
    <row r="113" spans="4:6" s="13" customFormat="1" ht="12.75">
      <c r="D113" s="27"/>
      <c r="E113" s="27"/>
      <c r="F113" s="27"/>
    </row>
    <row r="114" spans="4:6" s="13" customFormat="1" ht="12.75">
      <c r="D114" s="27"/>
      <c r="E114" s="27"/>
      <c r="F114" s="27"/>
    </row>
    <row r="115" spans="4:6" s="13" customFormat="1" ht="12.75">
      <c r="D115" s="27"/>
      <c r="E115" s="27"/>
      <c r="F115" s="27"/>
    </row>
    <row r="116" spans="4:6" s="13" customFormat="1" ht="12.75">
      <c r="D116" s="27"/>
      <c r="E116" s="27"/>
      <c r="F116" s="27"/>
    </row>
    <row r="117" spans="4:6" s="13" customFormat="1" ht="12.75">
      <c r="D117" s="27"/>
      <c r="E117" s="27"/>
      <c r="F117" s="27"/>
    </row>
    <row r="118" spans="4:6" s="13" customFormat="1" ht="12.75">
      <c r="D118" s="27"/>
      <c r="E118" s="27"/>
      <c r="F118" s="27"/>
    </row>
    <row r="119" spans="4:6" s="13" customFormat="1" ht="12.75">
      <c r="D119" s="27"/>
      <c r="E119" s="27"/>
      <c r="F119" s="27"/>
    </row>
    <row r="120" spans="4:6" s="13" customFormat="1" ht="12.75">
      <c r="D120" s="27"/>
      <c r="E120" s="27"/>
      <c r="F120" s="27"/>
    </row>
    <row r="121" spans="4:6" s="13" customFormat="1" ht="12.75">
      <c r="D121" s="27"/>
      <c r="E121" s="27"/>
      <c r="F121" s="27"/>
    </row>
    <row r="122" spans="4:6" s="13" customFormat="1" ht="12.75">
      <c r="D122" s="27"/>
      <c r="E122" s="27"/>
      <c r="F122" s="27"/>
    </row>
    <row r="123" spans="4:6" s="13" customFormat="1" ht="12.75">
      <c r="D123" s="27"/>
      <c r="E123" s="27"/>
      <c r="F123" s="27"/>
    </row>
    <row r="124" spans="4:6" s="13" customFormat="1" ht="12.75">
      <c r="D124" s="27"/>
      <c r="E124" s="27"/>
      <c r="F124" s="27"/>
    </row>
    <row r="125" spans="4:6" s="13" customFormat="1" ht="12.75">
      <c r="D125" s="27"/>
      <c r="E125" s="27"/>
      <c r="F125" s="27"/>
    </row>
    <row r="126" spans="4:6" s="13" customFormat="1" ht="12.75">
      <c r="D126" s="27"/>
      <c r="E126" s="27"/>
      <c r="F126" s="27"/>
    </row>
    <row r="127" spans="4:6" s="13" customFormat="1" ht="12.75">
      <c r="D127" s="27"/>
      <c r="E127" s="27"/>
      <c r="F127" s="27"/>
    </row>
    <row r="128" spans="4:6" s="13" customFormat="1" ht="12.75">
      <c r="D128" s="27"/>
      <c r="E128" s="27"/>
      <c r="F128" s="27"/>
    </row>
    <row r="129" spans="4:6" s="13" customFormat="1" ht="12.75">
      <c r="D129" s="27"/>
      <c r="E129" s="27"/>
      <c r="F129" s="27"/>
    </row>
    <row r="130" spans="4:6" s="13" customFormat="1" ht="12.75">
      <c r="D130" s="27"/>
      <c r="E130" s="27"/>
      <c r="F130" s="27"/>
    </row>
    <row r="131" spans="4:6" s="13" customFormat="1" ht="12.75">
      <c r="D131" s="27"/>
      <c r="E131" s="27"/>
      <c r="F131" s="27"/>
    </row>
    <row r="132" spans="4:6" s="13" customFormat="1" ht="12.75">
      <c r="D132" s="27"/>
      <c r="E132" s="27"/>
      <c r="F132" s="27"/>
    </row>
    <row r="133" spans="4:6" s="13" customFormat="1" ht="12.75">
      <c r="D133" s="27"/>
      <c r="E133" s="27"/>
      <c r="F133" s="27"/>
    </row>
    <row r="134" spans="4:6" s="13" customFormat="1" ht="12.75">
      <c r="D134" s="27"/>
      <c r="E134" s="27"/>
      <c r="F134" s="27"/>
    </row>
    <row r="135" spans="4:6" s="13" customFormat="1" ht="12.75">
      <c r="D135" s="27"/>
      <c r="E135" s="27"/>
      <c r="F135" s="27"/>
    </row>
    <row r="136" spans="4:6" s="13" customFormat="1" ht="12.75">
      <c r="D136" s="27"/>
      <c r="E136" s="27"/>
      <c r="F136" s="27"/>
    </row>
    <row r="137" spans="4:6" s="13" customFormat="1" ht="12.75">
      <c r="D137" s="27"/>
      <c r="E137" s="27"/>
      <c r="F137" s="27"/>
    </row>
    <row r="138" spans="4:6" s="13" customFormat="1" ht="12.75">
      <c r="D138" s="27"/>
      <c r="E138" s="27"/>
      <c r="F138" s="27"/>
    </row>
    <row r="139" spans="4:6" s="13" customFormat="1" ht="12.75">
      <c r="D139" s="27"/>
      <c r="E139" s="27"/>
      <c r="F139" s="27"/>
    </row>
    <row r="140" spans="4:6" s="13" customFormat="1" ht="12.75">
      <c r="D140" s="27"/>
      <c r="E140" s="27"/>
      <c r="F140" s="27"/>
    </row>
    <row r="141" spans="4:6" s="13" customFormat="1" ht="12.75">
      <c r="D141" s="27"/>
      <c r="E141" s="27"/>
      <c r="F141" s="27"/>
    </row>
    <row r="142" spans="4:6" s="13" customFormat="1" ht="12.75">
      <c r="D142" s="27"/>
      <c r="E142" s="27"/>
      <c r="F142" s="27"/>
    </row>
    <row r="143" spans="4:6" s="13" customFormat="1" ht="12.75">
      <c r="D143" s="27"/>
      <c r="E143" s="27"/>
      <c r="F143" s="27"/>
    </row>
    <row r="144" spans="4:6" s="13" customFormat="1" ht="12.75">
      <c r="D144" s="27"/>
      <c r="E144" s="27"/>
      <c r="F144" s="27"/>
    </row>
    <row r="145" spans="4:6" s="13" customFormat="1" ht="12.75">
      <c r="D145" s="27"/>
      <c r="E145" s="27"/>
      <c r="F145" s="27"/>
    </row>
    <row r="146" spans="4:6" s="13" customFormat="1" ht="12.75">
      <c r="D146" s="27"/>
      <c r="E146" s="27"/>
      <c r="F146" s="27"/>
    </row>
    <row r="147" spans="4:6" s="13" customFormat="1" ht="12.75">
      <c r="D147" s="27"/>
      <c r="E147" s="27"/>
      <c r="F147" s="27"/>
    </row>
    <row r="148" spans="4:6" s="13" customFormat="1" ht="12.75">
      <c r="D148" s="27"/>
      <c r="E148" s="27"/>
      <c r="F148" s="27"/>
    </row>
    <row r="149" spans="4:6" s="13" customFormat="1" ht="12.75">
      <c r="D149" s="27"/>
      <c r="E149" s="27"/>
      <c r="F149" s="27"/>
    </row>
    <row r="150" spans="4:6" s="13" customFormat="1" ht="12.75">
      <c r="D150" s="27"/>
      <c r="E150" s="27"/>
      <c r="F150" s="27"/>
    </row>
    <row r="151" spans="4:6" s="13" customFormat="1" ht="12.75">
      <c r="D151" s="21"/>
      <c r="E151" s="21"/>
      <c r="F151" s="21"/>
    </row>
    <row r="152" spans="1:7" s="13" customFormat="1" ht="12.75">
      <c r="A152" s="9"/>
      <c r="B152" s="9"/>
      <c r="C152" s="9"/>
      <c r="D152" s="21"/>
      <c r="E152" s="21"/>
      <c r="F152" s="21"/>
      <c r="G152" s="9"/>
    </row>
    <row r="153" spans="1:7" s="13" customFormat="1" ht="12.75">
      <c r="A153" s="9"/>
      <c r="B153" s="9"/>
      <c r="C153" s="9"/>
      <c r="D153" s="21"/>
      <c r="E153" s="21"/>
      <c r="F153" s="21"/>
      <c r="G153" s="9"/>
    </row>
    <row r="154" spans="1:7" s="13" customFormat="1" ht="12.75">
      <c r="A154" s="9"/>
      <c r="B154" s="9"/>
      <c r="C154" s="9"/>
      <c r="D154" s="21"/>
      <c r="E154" s="21"/>
      <c r="F154" s="21"/>
      <c r="G154" s="9"/>
    </row>
    <row r="155" spans="1:7" s="13" customFormat="1" ht="12.75">
      <c r="A155" s="9"/>
      <c r="B155" s="9"/>
      <c r="C155" s="9"/>
      <c r="D155" s="21"/>
      <c r="E155" s="21"/>
      <c r="F155" s="21"/>
      <c r="G155" s="9"/>
    </row>
    <row r="156" spans="1:7" s="13" customFormat="1" ht="12.75">
      <c r="A156" s="9"/>
      <c r="B156" s="9"/>
      <c r="C156" s="9"/>
      <c r="D156" s="21"/>
      <c r="E156" s="21"/>
      <c r="F156" s="21"/>
      <c r="G156" s="9"/>
    </row>
    <row r="157" spans="1:7" s="13" customFormat="1" ht="12.75">
      <c r="A157" s="9"/>
      <c r="B157" s="9"/>
      <c r="C157" s="9"/>
      <c r="D157" s="21"/>
      <c r="E157" s="21"/>
      <c r="F157" s="21"/>
      <c r="G157" s="9"/>
    </row>
    <row r="158" spans="1:7" s="13" customFormat="1" ht="12.75">
      <c r="A158" s="9"/>
      <c r="B158" s="9"/>
      <c r="C158" s="9"/>
      <c r="D158" s="21"/>
      <c r="E158" s="21"/>
      <c r="F158" s="21"/>
      <c r="G158" s="9"/>
    </row>
    <row r="159" spans="1:7" s="13" customFormat="1" ht="12.75">
      <c r="A159" s="9"/>
      <c r="B159" s="9"/>
      <c r="C159" s="9"/>
      <c r="D159" s="21"/>
      <c r="E159" s="21"/>
      <c r="F159" s="21"/>
      <c r="G159" s="9"/>
    </row>
    <row r="160" spans="1:7" s="13" customFormat="1" ht="12.75">
      <c r="A160" s="9"/>
      <c r="B160" s="9"/>
      <c r="C160" s="9"/>
      <c r="D160" s="21"/>
      <c r="E160" s="21"/>
      <c r="F160" s="21"/>
      <c r="G160" s="9"/>
    </row>
    <row r="161" spans="1:7" s="13" customFormat="1" ht="12.75">
      <c r="A161" s="9"/>
      <c r="B161" s="9"/>
      <c r="C161" s="9"/>
      <c r="D161" s="21"/>
      <c r="E161" s="21"/>
      <c r="F161" s="21"/>
      <c r="G161" s="9"/>
    </row>
    <row r="162" spans="1:7" s="13" customFormat="1" ht="12.75">
      <c r="A162" s="9"/>
      <c r="B162" s="9"/>
      <c r="C162" s="9"/>
      <c r="D162" s="21"/>
      <c r="E162" s="21"/>
      <c r="F162" s="21"/>
      <c r="G162" s="9"/>
    </row>
    <row r="163" spans="1:7" s="13" customFormat="1" ht="12.75">
      <c r="A163" s="9"/>
      <c r="B163" s="9"/>
      <c r="C163" s="9"/>
      <c r="D163" s="21"/>
      <c r="E163" s="21"/>
      <c r="F163" s="21"/>
      <c r="G163" s="9"/>
    </row>
    <row r="164" spans="1:7" s="13" customFormat="1" ht="12.75">
      <c r="A164" s="9"/>
      <c r="B164" s="9"/>
      <c r="C164" s="9"/>
      <c r="D164" s="21"/>
      <c r="E164" s="21"/>
      <c r="F164" s="21"/>
      <c r="G164" s="9"/>
    </row>
    <row r="165" spans="1:7" s="13" customFormat="1" ht="12.75">
      <c r="A165" s="9"/>
      <c r="B165" s="9"/>
      <c r="C165" s="9"/>
      <c r="D165" s="21"/>
      <c r="E165" s="21"/>
      <c r="F165" s="21"/>
      <c r="G165" s="9"/>
    </row>
    <row r="166" spans="1:7" s="13" customFormat="1" ht="12.75">
      <c r="A166" s="9"/>
      <c r="B166" s="9"/>
      <c r="C166" s="9"/>
      <c r="D166" s="21"/>
      <c r="E166" s="21"/>
      <c r="F166" s="21"/>
      <c r="G166" s="9"/>
    </row>
    <row r="167" spans="1:7" s="13" customFormat="1" ht="12.75">
      <c r="A167" s="9"/>
      <c r="B167" s="9"/>
      <c r="C167" s="9"/>
      <c r="D167" s="21"/>
      <c r="E167" s="21"/>
      <c r="F167" s="21"/>
      <c r="G167" s="9"/>
    </row>
    <row r="168" spans="1:7" s="13" customFormat="1" ht="12.75">
      <c r="A168" s="9"/>
      <c r="B168" s="9"/>
      <c r="C168" s="9"/>
      <c r="D168" s="21"/>
      <c r="E168" s="21"/>
      <c r="F168" s="21"/>
      <c r="G168" s="9"/>
    </row>
    <row r="169" spans="1:7" s="13" customFormat="1" ht="12.75">
      <c r="A169" s="9"/>
      <c r="B169" s="9"/>
      <c r="C169" s="9"/>
      <c r="D169" s="21"/>
      <c r="E169" s="21"/>
      <c r="F169" s="21"/>
      <c r="G169" s="9"/>
    </row>
    <row r="170" spans="1:7" s="13" customFormat="1" ht="12.75">
      <c r="A170" s="9"/>
      <c r="B170" s="9"/>
      <c r="C170" s="9"/>
      <c r="D170" s="21"/>
      <c r="E170" s="21"/>
      <c r="F170" s="21"/>
      <c r="G170" s="9"/>
    </row>
    <row r="171" spans="1:7" s="13" customFormat="1" ht="12.75">
      <c r="A171" s="9"/>
      <c r="B171" s="9"/>
      <c r="C171" s="9"/>
      <c r="D171" s="21"/>
      <c r="E171" s="21"/>
      <c r="F171" s="21"/>
      <c r="G171" s="9"/>
    </row>
    <row r="172" spans="1:7" s="13" customFormat="1" ht="12.75">
      <c r="A172" s="9"/>
      <c r="B172" s="9"/>
      <c r="C172" s="9"/>
      <c r="D172" s="21"/>
      <c r="E172" s="21"/>
      <c r="F172" s="21"/>
      <c r="G172" s="9"/>
    </row>
    <row r="173" spans="1:7" s="13" customFormat="1" ht="12.75">
      <c r="A173" s="9"/>
      <c r="B173" s="9"/>
      <c r="C173" s="9"/>
      <c r="D173" s="21"/>
      <c r="E173" s="21"/>
      <c r="F173" s="21"/>
      <c r="G173" s="9"/>
    </row>
    <row r="174" spans="1:7" s="13" customFormat="1" ht="12.75">
      <c r="A174" s="9"/>
      <c r="B174" s="9"/>
      <c r="C174" s="9"/>
      <c r="D174" s="21"/>
      <c r="E174" s="21"/>
      <c r="F174" s="21"/>
      <c r="G174" s="9"/>
    </row>
    <row r="175" spans="1:7" s="13" customFormat="1" ht="12.75">
      <c r="A175" s="9"/>
      <c r="B175" s="9"/>
      <c r="C175" s="9"/>
      <c r="D175" s="21"/>
      <c r="E175" s="21"/>
      <c r="F175" s="21"/>
      <c r="G175" s="9"/>
    </row>
    <row r="176" spans="1:7" s="13" customFormat="1" ht="12.75">
      <c r="A176" s="9"/>
      <c r="B176" s="9"/>
      <c r="C176" s="9"/>
      <c r="D176" s="21"/>
      <c r="E176" s="21"/>
      <c r="F176" s="21"/>
      <c r="G176" s="9"/>
    </row>
    <row r="177" spans="1:7" s="13" customFormat="1" ht="12.75">
      <c r="A177" s="9"/>
      <c r="B177" s="9"/>
      <c r="C177" s="9"/>
      <c r="D177" s="21"/>
      <c r="E177" s="21"/>
      <c r="F177" s="21"/>
      <c r="G177" s="9"/>
    </row>
    <row r="178" spans="1:7" s="13" customFormat="1" ht="12.75">
      <c r="A178" s="9"/>
      <c r="B178" s="9"/>
      <c r="C178" s="9"/>
      <c r="D178" s="21"/>
      <c r="E178" s="21"/>
      <c r="F178" s="21"/>
      <c r="G178" s="9"/>
    </row>
    <row r="179" spans="1:7" s="13" customFormat="1" ht="12.75">
      <c r="A179" s="9"/>
      <c r="B179" s="9"/>
      <c r="C179" s="9"/>
      <c r="D179" s="21"/>
      <c r="E179" s="21"/>
      <c r="F179" s="21"/>
      <c r="G179" s="9"/>
    </row>
    <row r="180" spans="1:7" s="13" customFormat="1" ht="12.75">
      <c r="A180" s="9"/>
      <c r="B180" s="9"/>
      <c r="C180" s="9"/>
      <c r="D180" s="21"/>
      <c r="E180" s="21"/>
      <c r="F180" s="21"/>
      <c r="G180" s="9"/>
    </row>
    <row r="181" spans="1:7" s="13" customFormat="1" ht="12.75">
      <c r="A181" s="9"/>
      <c r="B181" s="9"/>
      <c r="C181" s="9"/>
      <c r="D181" s="21"/>
      <c r="E181" s="21"/>
      <c r="F181" s="21"/>
      <c r="G181" s="9"/>
    </row>
    <row r="182" spans="1:7" s="13" customFormat="1" ht="12.75">
      <c r="A182" s="9"/>
      <c r="B182" s="9"/>
      <c r="C182" s="9"/>
      <c r="D182" s="21"/>
      <c r="E182" s="21"/>
      <c r="F182" s="21"/>
      <c r="G182" s="9"/>
    </row>
    <row r="183" spans="1:7" s="13" customFormat="1" ht="12.75">
      <c r="A183" s="9"/>
      <c r="B183" s="9"/>
      <c r="C183" s="9"/>
      <c r="D183" s="21"/>
      <c r="E183" s="21"/>
      <c r="F183" s="21"/>
      <c r="G183" s="9"/>
    </row>
    <row r="184" spans="1:7" s="13" customFormat="1" ht="12.75">
      <c r="A184" s="9"/>
      <c r="B184" s="9"/>
      <c r="C184" s="9"/>
      <c r="D184" s="21"/>
      <c r="E184" s="21"/>
      <c r="F184" s="21"/>
      <c r="G184" s="9"/>
    </row>
    <row r="185" spans="1:7" s="13" customFormat="1" ht="12.75">
      <c r="A185" s="9"/>
      <c r="B185" s="9"/>
      <c r="C185" s="9"/>
      <c r="D185" s="21"/>
      <c r="E185" s="21"/>
      <c r="F185" s="21"/>
      <c r="G185" s="9"/>
    </row>
    <row r="186" spans="1:7" s="13" customFormat="1" ht="12.75">
      <c r="A186" s="9"/>
      <c r="B186" s="9"/>
      <c r="C186" s="9"/>
      <c r="D186" s="21"/>
      <c r="E186" s="21"/>
      <c r="F186" s="21"/>
      <c r="G186" s="9"/>
    </row>
    <row r="187" spans="1:7" s="13" customFormat="1" ht="12.75">
      <c r="A187" s="9"/>
      <c r="B187" s="9"/>
      <c r="C187" s="9"/>
      <c r="D187" s="21"/>
      <c r="E187" s="21"/>
      <c r="F187" s="21"/>
      <c r="G187" s="9"/>
    </row>
    <row r="188" spans="1:7" s="13" customFormat="1" ht="12.75">
      <c r="A188" s="9"/>
      <c r="B188" s="9"/>
      <c r="C188" s="9"/>
      <c r="D188" s="21"/>
      <c r="E188" s="21"/>
      <c r="F188" s="21"/>
      <c r="G188" s="9"/>
    </row>
  </sheetData>
  <sheetProtection password="CACB" sheet="1"/>
  <mergeCells count="2">
    <mergeCell ref="A4:E4"/>
    <mergeCell ref="D6:E6"/>
  </mergeCells>
  <printOptions/>
  <pageMargins left="0.28" right="0.2" top="0.47" bottom="0.17" header="0.31496062992125984" footer="0.1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2010-02-23T17:15:02Z</cp:lastPrinted>
  <dcterms:created xsi:type="dcterms:W3CDTF">2008-03-04T15:58:17Z</dcterms:created>
  <dcterms:modified xsi:type="dcterms:W3CDTF">2010-02-25T23:18:52Z</dcterms:modified>
  <cp:category/>
  <cp:version/>
  <cp:contentType/>
  <cp:contentStatus/>
</cp:coreProperties>
</file>