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Feb V y GV" sheetId="1" r:id="rId1"/>
  </sheets>
  <definedNames/>
  <calcPr fullCalcOnLoad="1"/>
</workbook>
</file>

<file path=xl/sharedStrings.xml><?xml version="1.0" encoding="utf-8"?>
<sst xmlns="http://schemas.openxmlformats.org/spreadsheetml/2006/main" count="177" uniqueCount="125">
  <si>
    <t>Nombre</t>
  </si>
  <si>
    <t>Puesto</t>
  </si>
  <si>
    <t>Motivo de la comisión</t>
  </si>
  <si>
    <t>Mes :</t>
  </si>
  <si>
    <t>Gastos de viaje</t>
  </si>
  <si>
    <t>Total</t>
  </si>
  <si>
    <t>Viáticos</t>
  </si>
  <si>
    <t>CHOFER</t>
  </si>
  <si>
    <t>JEFE DE OFICINA</t>
  </si>
  <si>
    <t>C.P. RAMON ESTRADA SOTO</t>
  </si>
  <si>
    <t>JEFE DE DEPTO.</t>
  </si>
  <si>
    <t>ATENDER DILIGENCIA ADMVA. CON EL EXDIRECTOR DEL EMSAD YECORA EN CD. OBREGON Y ASISTIR AL EMSAD TIERRA BLANCA A RECABAR INFORMACION COMPLEMENTARIA DE LA REV. DE INGRESOS PROPIOS EN CD. OBREGON EL 16 Y 17/02/2010</t>
  </si>
  <si>
    <t>JUAN CARLOS MONTAÑO RUIZ</t>
  </si>
  <si>
    <t>TRASLADO DE MATERIAL DE LIMPIEZA Y DISTRIBUCION DE LIBROS A: BANAMICHI,CUMPAS,ESQUEDA,GRANADOS Y SAHUARIPA, DEL 17 AL 19/02/2010</t>
  </si>
  <si>
    <t>FEDERICO OTHON LARA</t>
  </si>
  <si>
    <t>JOSE CARLOS MARQUEZ CALZADA</t>
  </si>
  <si>
    <t>DOCENTE</t>
  </si>
  <si>
    <t>REUNION DE TRABAJO EN PLANTEL LUIS B. SANCHEZ Y PLUTARCO ELIAS CALLES DEL 17 AL 19/02/2010</t>
  </si>
  <si>
    <t>JUAN CARLOS ROJAS HERNANDEZ</t>
  </si>
  <si>
    <t>JUAN MANUEL GARCIA FRANCO</t>
  </si>
  <si>
    <t>MARTIN FCO. CALIXTRO SOTO</t>
  </si>
  <si>
    <t>JANNETTE FIMBRES ESCALANTE</t>
  </si>
  <si>
    <t>SUBDIRECTORA ADMVA</t>
  </si>
  <si>
    <t>CAPACITACION DE PROGRAMA SIR EN CD. OBREGON, SONORA DEL 17 AL 19/02/2010</t>
  </si>
  <si>
    <t>GRACIELA GARIBAY ARVIZU</t>
  </si>
  <si>
    <t>FERMIN HERNANDEZ FRAIJO</t>
  </si>
  <si>
    <t>MARIA GPE ENRIQUEZ QUIÑONEZ</t>
  </si>
  <si>
    <t>ORIENTADOR EDUCATIVO</t>
  </si>
  <si>
    <t>REUNION DE TRABAJO PARA LA INDUCCION DE ORIENTACION EDUCATIVA, DIRIGIDA AL PERSONAL DE NUEVO INGRESO EN HERMOSILLO, SONORA  DEL 19 AL 20/02/2010</t>
  </si>
  <si>
    <t>GERARDO GAYTAN FOX</t>
  </si>
  <si>
    <t>DIRECTOR DE VINCULACION</t>
  </si>
  <si>
    <t>CLAUDIA DOMINGUEZ ENCINAS</t>
  </si>
  <si>
    <t>AUX. ADMVO.</t>
  </si>
  <si>
    <t>JOSEFINA RAMIREZ CASAREZ</t>
  </si>
  <si>
    <t>ASISTIR AL IV CONCURSO DE ESCOLTAS CECYTES 2010, ETAPA ZONA NORTE EN PLANTEL SANTA ANA, SONORA DEL 23 AL 24/02/2010</t>
  </si>
  <si>
    <t>LÓPEZ GARCÍA MARTÍN ALEJANDRO</t>
  </si>
  <si>
    <t>DIRECTOR GENERAL</t>
  </si>
  <si>
    <t>AQUINO OCHOA DULCE PAULINA</t>
  </si>
  <si>
    <t>JEFE DE OFICINA ADMINISTRATIVA          CAJEME</t>
  </si>
  <si>
    <t>RECIBIR CAPACITACIÓN DE ACUERDO A SUS FUNCIONES                                EN: HERMOSILLO   EL:  04-05/FEB/2010</t>
  </si>
  <si>
    <t>NÚÑEZ DOSAL JOSÉ VICENTE</t>
  </si>
  <si>
    <t>CHOFER                             DIRECCIÓN ADMINISTRATIVA</t>
  </si>
  <si>
    <t>AGUIRRE ROSAS JOSÉ CARLOS</t>
  </si>
  <si>
    <t>DIRECTOR ACADÉMICO</t>
  </si>
  <si>
    <t>REUNIÓN DE TRABAJO PARA LA REVISIÓN DE PROGRAMAS ACADÉMICOS EN: NAVOJOA LOS DÍAS 04,05,06/FEB/2010</t>
  </si>
  <si>
    <t>SALAZAR COCOBA FRANCISCO JAVIER</t>
  </si>
  <si>
    <t>SUBDIRECTOR OPERATIVO               ACADÉMICO</t>
  </si>
  <si>
    <t>TRISTÁN MUÑIZ JUAN ANTONIO</t>
  </si>
  <si>
    <t>JEFE DE DEPARTAMENTO</t>
  </si>
  <si>
    <t>MÉNDEZ CORONADO MARTÍN</t>
  </si>
  <si>
    <t>JEFE DE DEPARTAMENTO ACADÉMICO</t>
  </si>
  <si>
    <t>CHÁVEZ CORRALES ENRIQUE</t>
  </si>
  <si>
    <t>TRASLADAR A LOS DIRECTIVOS QUE ASISTIRÁN A LA REUNIÓN DE TRABAJO PARA LA REVISIÓN DE PROGRAMAS ACADÉMICOS                                       EN: NAVOJOA LOS DÍAS 04-06/FEB/2010</t>
  </si>
  <si>
    <t>OTHÓN LARA FEDERICO</t>
  </si>
  <si>
    <t>MÁRQUEZ CALZADA CARLOS JOSÉ</t>
  </si>
  <si>
    <t>ROJAS HERNÁNDEZ JUAN CARLOS</t>
  </si>
  <si>
    <t>GARCÍA FRANCO JUAN MANUEL</t>
  </si>
  <si>
    <t>CALIXTRO SOTO MARTÍN FRANCISCO</t>
  </si>
  <si>
    <t>GASTELUM LERMA RAMÓN ANTONIO</t>
  </si>
  <si>
    <t>AUXILIAR ADMINISTRATIVO                 BASIROA</t>
  </si>
  <si>
    <t>MEZA OJEDA SANTIAGO</t>
  </si>
  <si>
    <t>FAMANIA ARIZONA RICARDO JOSÉ</t>
  </si>
  <si>
    <t>SUBDIRECTOR LUIS B.SANCHEZ</t>
  </si>
  <si>
    <t>ASTORGA REYES SOFÍA</t>
  </si>
  <si>
    <t>HERNÁNDEZ FAUSTO PABLO</t>
  </si>
  <si>
    <t>CHÁVEZ CORRALES OSCAR RENÉ</t>
  </si>
  <si>
    <t>OFICIAL DE MANTENIMIENTO               DIRECCIÓN ADMINISTRATIVA</t>
  </si>
  <si>
    <t>MÁRQUEZ MEDINA RODRIGO</t>
  </si>
  <si>
    <t xml:space="preserve">JEFE DE OFICINA                             DIRECCIÓN ADMINISTRATIVA        </t>
  </si>
  <si>
    <t>LINO BARCELÓ RICARDO</t>
  </si>
  <si>
    <t>CHOFER   DIRECCIÓN ADMINISTRATIVA</t>
  </si>
  <si>
    <t>MONTAÑO RUÍZ JUAN CARLOS</t>
  </si>
  <si>
    <t>ESTRADA SOTO RAMÓN</t>
  </si>
  <si>
    <t>JEFE DE DEPARTAMENTO ÓRGANO DE CONTROL</t>
  </si>
  <si>
    <t>LLEVAR A CABO UNA REVISIÓN DE INGRESOS PROPIOS EN: YÉCORA LOS DÍAS 10-11/FEB/2010</t>
  </si>
  <si>
    <t>DEL CASTILLO LARES RICARDO</t>
  </si>
  <si>
    <t>JEFE DE DEPARTAMENTO                     DIRECCIÓN ADMINISTRATIVA</t>
  </si>
  <si>
    <t>ORGANIZACIÓN, PROGRAMACIÓN Y DISTRIBUCIÓN DE LIBROS DE TEXTO             EN: TUBUTAMA, NACO, NOGALES, SANTA ANA Y BENJAMÍN HILL LOS DÍAS : 10-12/FEB/2010</t>
  </si>
  <si>
    <t>COMPLEMENTO DE LA REVISIÓN DE INGRESOS PROPIOS EN: YECORA          LOS DÍAS 11-12/FEB/2010</t>
  </si>
  <si>
    <t>BUSTAMANTE MÉNDEZ MANUEL</t>
  </si>
  <si>
    <t>VEGA POMPA SAÚL</t>
  </si>
  <si>
    <t>TRASLADO Y ENTREGA DE EXÁMENES DEL CONCURSO ACADÉMICO ETAPA ZONA SUR Y RECEPCIÓN DE LOS MISMOS PARA SU ENTREGA EN DIRECCIÓN ACADÉMICA EN: OBREGÓN, NAVOJOA,BACAME,Y NVO. BACABACHI LOS DÍAS: 11-13/FEB/2010</t>
  </si>
  <si>
    <t>CHOFER                                   DIRECCIÓN ADMINISTRATIVA</t>
  </si>
  <si>
    <t>TRASLADO Y ENTREGA DE EXÁMENES DEL CONCURSO ACADÉMICO ETAPA ZONA NOROESTE Y RECEPCIÓN DE LOS MISMOS PARA SU ENTREGA EN DIRECCIÓN ACADÉMICA EN: ZONA NOROESTE, PLUTARCO ELÍAS CALLES, LUIS B.SANCHEZ Y GOLFO DE SANTA CLARA LOS DÍAS: 11-13/FEB/2010</t>
  </si>
  <si>
    <t>GAYTAN FOX GERARDO</t>
  </si>
  <si>
    <t>DIRECTOR DE ÁREA                        DIRECCIÓN VINCULACIÓN</t>
  </si>
  <si>
    <t>ASISTIR A LUNES CÍVICO EN PLANTEL BACOBAMPO EL DÍA 15 DE FEBRERO DEL 2010 Y ASISTIR AL IB. CONCURSO DE ESCOLTAS CECYTES 2010, EL DÍA 16 DE FEBRERO EN PLANTEL BÁCUM. EN: BACOBAMPO Y BÁCUM LOS DÍAS 14-16/FEB/2010</t>
  </si>
  <si>
    <t>DIRECTOR DE PLANTEL       NACO</t>
  </si>
  <si>
    <t>ASISTIR A CURSO DE CAPACITACIÓN EN LAS OFICINAS ADMINISTRATIVAS DE DIRECCIÓN GENERAL EN: HERMOSILLO LOS DÍAS: 14-17/FEB/2010</t>
  </si>
  <si>
    <t>SÁNCHEZ GIL MARÍA MAGNOLIA</t>
  </si>
  <si>
    <t>ANALISTA TÉCNICO                      DIRECCIÓN DE PLANEACIÓN</t>
  </si>
  <si>
    <t>ASISTIR AL CURSO DE CAPACITACIÓN EN LA ADMINISTRACIÓN DE CONTROL ESCOLAR AL PERSONAL DE NUEVO INGRESO EN: COORDINACIÓN ZONA SUR LOS DÍAS: 15-16 FEB/2010</t>
  </si>
  <si>
    <t>ZÚÑIGA ULLOA MARIO FRANCISCO</t>
  </si>
  <si>
    <t>JEFE DEPTO. DE CONTROL ESCOLAR           D.PLANEACIÓN</t>
  </si>
  <si>
    <t>GIL SAMANIEGO LUZ ELENA</t>
  </si>
  <si>
    <t>GARCÍA VALENZUELA SARITA IMELDA</t>
  </si>
  <si>
    <t>AUXILIAR ADMINISTRATIVO                 JUPARE</t>
  </si>
  <si>
    <t>OLGUÍN VALENZUELA MARÍA ESTHER</t>
  </si>
  <si>
    <t>AUXILIAR ADMINISTRATIVO                 YECORA</t>
  </si>
  <si>
    <t>REVISION DE OBRAS Y TRASLADO DE AULA MOVIL A: BACUM, JAVIER MINA, BAHIA DE LOBOS, BUAYSIACOBE, EL JUPARE Y ETCHOROPO DEL 17 AL 19/02/2010</t>
  </si>
  <si>
    <t>ARCADIO LÓPEZ MARTINEZ</t>
  </si>
  <si>
    <t>RUÍZ LUZANÍA ANTONIO</t>
  </si>
  <si>
    <t>ASISTIR AL IV CONCURSO DE ESCOLTAS CECYTES 2010, ETAPA ZONA MAYO EN PLANTEL BACAME EL DÍA 26/FEB/2010</t>
  </si>
  <si>
    <t>BARCELÓ LINO RICARDO</t>
  </si>
  <si>
    <t>TRASLADO DE MATERIAL DE LIMPIEZA Y PAPELERÍA EN : ZONA SUR, ESPERANZA, OBREGÓN Y BÁCUM LOS DÍAS 26-27/FEB/2010</t>
  </si>
  <si>
    <t>OTHON LARA FEDERICO</t>
  </si>
  <si>
    <t>COMPLEMENTO DE OFICIO NO. DA-012/2010 POR APOYO EN EL TRASLADO DE ALUMNOS DE LA EXTENSIÓN DE ETCHOROPO DEPENDIENTE DEL EMSAD JÚPARE LOS DÍAS 28-30/ENE/2010</t>
  </si>
  <si>
    <t/>
  </si>
  <si>
    <t>VISITA A PLANTEL: NOGALES, LOS DÍAS 05-06/FEB/2010</t>
  </si>
  <si>
    <t>TRASLADO DE CAMIONETA BLAZER COMISIONADA AL PLANTEL: BASIROA, DEL: 04-05/FEB/2010</t>
  </si>
  <si>
    <t>ENTREGA DE LIBROS Y PAPELERÍA EN: GRANADOS, BANAMICHI,  BACERAC, CUMPAS, ESQUEDA Y SAHUARIPA, LOS DÍAS 04-06/FEB/2010</t>
  </si>
  <si>
    <t>REUNIÓN DE TRABAJO EN: ESPERANZA, CAMPO 60, JUPARE Y BACABACHI, LOS DÍAS    04-06/FEB/2010</t>
  </si>
  <si>
    <t>REUNIÓN DE TRABAJO DE DIRECTORES Y SUBDIRECTORES, PARA LA REVISIÓN DE PROGRAMAS ACADÉMICOS, EN: SANTA ANA, EL DÍA 08/FEB/2010</t>
  </si>
  <si>
    <t>DIRECTOR LUIS B. SÁNCHEZ</t>
  </si>
  <si>
    <t>DIRECTOR GOLFO DE SANTA CLARA</t>
  </si>
  <si>
    <t>CURSO DE CAPACITACION EN LA ADMON. DE CONTROL ESCOLAR AL PERSONAL DE NVO. INGRESO EN HERMOSILLO, SONORA, 22-23/02/2010</t>
  </si>
  <si>
    <t>ASISITIR A ENCUENTRO MULTICULTURAL DE LOS PUEBLOS INDIGENAS DEL NOROESTE, EN ETCHOJOA Y PLANTEL BACABACHI, 20-22/02/2010</t>
  </si>
  <si>
    <t>TRASLADO DE MATERIAL DE LIMPIEZA Y DISTRIBUCION DE LIBROS A: BANAMICHI,CUMPAS,ESQUEDA,GRANADOS Y SAHUARIPA, 17 AL 19/02/2010</t>
  </si>
  <si>
    <t>TRASLADO DE MATERIAL DE LIMPIEZA-PAPELERÍA-RECOLECCIÓN Y DISTRIBUCIÓN DE LIBROS EN:  SANTA ANA, PLUTARCO ELÍAS CALLES, LUIS B. SÁNCHEZ Y GOLFO DE SANTA CLARA, 09-11/FEB/2010</t>
  </si>
  <si>
    <t>CHOFER  DIRECCIÓN ACADÉMICA</t>
  </si>
  <si>
    <t>CHOFER DIRECCIÓN ADMINISTRATIVA</t>
  </si>
  <si>
    <t>DOCENTE 24 FEBRERO</t>
  </si>
  <si>
    <t>DOCENTE HERMOSILLO I</t>
  </si>
  <si>
    <t>DOCENTE HERMOSILLO III</t>
  </si>
  <si>
    <t>Febrero de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</si>
</sst>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16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0" fontId="9" fillId="16" borderId="10" xfId="0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43" fontId="9" fillId="0" borderId="12" xfId="46" applyFont="1" applyFill="1" applyBorder="1" applyAlignment="1">
      <alignment horizontal="justify" vertical="center"/>
    </xf>
    <xf numFmtId="43" fontId="9" fillId="0" borderId="13" xfId="46" applyFont="1" applyFill="1" applyBorder="1" applyAlignment="1">
      <alignment horizontal="justify" vertical="center"/>
    </xf>
    <xf numFmtId="43" fontId="9" fillId="0" borderId="14" xfId="46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43" fontId="8" fillId="0" borderId="17" xfId="46" applyFont="1" applyFill="1" applyBorder="1" applyAlignment="1">
      <alignment horizontal="justify" vertical="center"/>
    </xf>
    <xf numFmtId="0" fontId="4" fillId="16" borderId="12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 wrapText="1"/>
    </xf>
    <xf numFmtId="0" fontId="9" fillId="16" borderId="13" xfId="0" applyFont="1" applyFill="1" applyBorder="1" applyAlignment="1">
      <alignment horizontal="justify" vertical="center"/>
    </xf>
    <xf numFmtId="0" fontId="9" fillId="16" borderId="18" xfId="0" applyFont="1" applyFill="1" applyBorder="1" applyAlignment="1">
      <alignment horizontal="justify" vertical="center"/>
    </xf>
    <xf numFmtId="166" fontId="7" fillId="16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66" fontId="7" fillId="16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2" width="24.421875" style="0" customWidth="1"/>
    <col min="3" max="3" width="53.57421875" style="0" customWidth="1"/>
    <col min="4" max="4" width="10.28125" style="16" customWidth="1"/>
    <col min="5" max="5" width="10.28125" style="16" hidden="1" customWidth="1"/>
    <col min="6" max="6" width="13.421875" style="16" hidden="1" customWidth="1"/>
    <col min="7" max="7" width="11.421875" style="14" customWidth="1"/>
    <col min="8" max="16384" width="11.421875" style="14" customWidth="1"/>
  </cols>
  <sheetData>
    <row r="1" spans="1:3" ht="8.25" customHeight="1">
      <c r="A1" s="1"/>
      <c r="B1" s="1"/>
      <c r="C1" s="5"/>
    </row>
    <row r="2" spans="1:3" ht="8.25" customHeight="1">
      <c r="A2" s="1"/>
      <c r="B2" s="1"/>
      <c r="C2" s="5"/>
    </row>
    <row r="3" spans="1:3" ht="8.25" customHeight="1">
      <c r="A3" s="1"/>
      <c r="B3" s="1"/>
      <c r="C3" s="5"/>
    </row>
    <row r="4" spans="1:6" ht="22.5" customHeight="1">
      <c r="A4" s="44" t="s">
        <v>6</v>
      </c>
      <c r="B4" s="44"/>
      <c r="C4" s="44"/>
      <c r="D4" s="44"/>
      <c r="E4" s="45"/>
      <c r="F4" s="17"/>
    </row>
    <row r="5" spans="1:4" ht="12" customHeight="1">
      <c r="A5" s="4"/>
      <c r="B5" s="4"/>
      <c r="C5" s="6"/>
      <c r="D5" s="18"/>
    </row>
    <row r="6" spans="1:6" ht="22.5" customHeight="1">
      <c r="A6" s="3"/>
      <c r="B6" s="7" t="s">
        <v>3</v>
      </c>
      <c r="C6" s="38" t="s">
        <v>124</v>
      </c>
      <c r="D6" s="47"/>
      <c r="E6" s="46"/>
      <c r="F6" s="46"/>
    </row>
    <row r="7" spans="1:4" ht="4.5" customHeight="1" thickBot="1">
      <c r="A7" s="2"/>
      <c r="B7" s="2"/>
      <c r="C7" s="8"/>
      <c r="D7" s="19"/>
    </row>
    <row r="8" spans="1:6" s="15" customFormat="1" ht="23.25" thickBot="1">
      <c r="A8" s="33" t="s">
        <v>0</v>
      </c>
      <c r="B8" s="34" t="s">
        <v>1</v>
      </c>
      <c r="C8" s="35" t="s">
        <v>2</v>
      </c>
      <c r="D8" s="36" t="s">
        <v>6</v>
      </c>
      <c r="E8" s="37" t="s">
        <v>4</v>
      </c>
      <c r="F8" s="22" t="s">
        <v>5</v>
      </c>
    </row>
    <row r="9" spans="1:6" s="11" customFormat="1" ht="44.25" customHeight="1">
      <c r="A9" s="40" t="s">
        <v>84</v>
      </c>
      <c r="B9" s="41" t="s">
        <v>85</v>
      </c>
      <c r="C9" s="31" t="s">
        <v>86</v>
      </c>
      <c r="D9" s="32">
        <v>3000</v>
      </c>
      <c r="E9" s="32">
        <v>1400</v>
      </c>
      <c r="F9" s="32">
        <f>+D9+E9</f>
        <v>4400</v>
      </c>
    </row>
    <row r="10" spans="1:6" s="11" customFormat="1" ht="23.25" customHeight="1">
      <c r="A10" s="39" t="s">
        <v>29</v>
      </c>
      <c r="B10" s="29" t="s">
        <v>30</v>
      </c>
      <c r="C10" s="28" t="s">
        <v>116</v>
      </c>
      <c r="D10" s="23">
        <v>3000</v>
      </c>
      <c r="E10" s="23">
        <v>1400</v>
      </c>
      <c r="F10" s="23">
        <f>+D10+E10</f>
        <v>4400</v>
      </c>
    </row>
    <row r="11" spans="1:6" ht="21.75" customHeight="1">
      <c r="A11" s="42" t="s">
        <v>42</v>
      </c>
      <c r="B11" s="29" t="s">
        <v>43</v>
      </c>
      <c r="C11" s="27" t="s">
        <v>44</v>
      </c>
      <c r="D11" s="23">
        <v>2000</v>
      </c>
      <c r="E11" s="23">
        <f>1500+300</f>
        <v>1800</v>
      </c>
      <c r="F11" s="23">
        <f>+D11+E11</f>
        <v>3800</v>
      </c>
    </row>
    <row r="12" spans="1:6" ht="21.75" customHeight="1">
      <c r="A12" s="42" t="s">
        <v>45</v>
      </c>
      <c r="B12" s="29" t="s">
        <v>46</v>
      </c>
      <c r="C12" s="27" t="s">
        <v>44</v>
      </c>
      <c r="D12" s="23">
        <v>2000</v>
      </c>
      <c r="E12" s="23">
        <v>300</v>
      </c>
      <c r="F12" s="23">
        <f>+D12+E12</f>
        <v>2300</v>
      </c>
    </row>
    <row r="13" spans="1:6" s="11" customFormat="1" ht="21.75" customHeight="1">
      <c r="A13" s="39" t="s">
        <v>21</v>
      </c>
      <c r="B13" s="29" t="s">
        <v>22</v>
      </c>
      <c r="C13" s="28" t="s">
        <v>23</v>
      </c>
      <c r="D13" s="23">
        <v>2000</v>
      </c>
      <c r="E13" s="23">
        <v>1300</v>
      </c>
      <c r="F13" s="23">
        <f>+D13+E13</f>
        <v>3300</v>
      </c>
    </row>
    <row r="14" spans="1:6" ht="21.75" customHeight="1">
      <c r="A14" s="42" t="s">
        <v>47</v>
      </c>
      <c r="B14" s="29" t="s">
        <v>48</v>
      </c>
      <c r="C14" s="27" t="s">
        <v>44</v>
      </c>
      <c r="D14" s="23">
        <v>1500</v>
      </c>
      <c r="E14" s="23">
        <v>300</v>
      </c>
      <c r="F14" s="23">
        <f>+D14+E14</f>
        <v>1800</v>
      </c>
    </row>
    <row r="15" spans="1:6" ht="21.75" customHeight="1">
      <c r="A15" s="42" t="s">
        <v>49</v>
      </c>
      <c r="B15" s="29" t="s">
        <v>50</v>
      </c>
      <c r="C15" s="27" t="s">
        <v>44</v>
      </c>
      <c r="D15" s="23">
        <v>1500</v>
      </c>
      <c r="E15" s="23">
        <v>300</v>
      </c>
      <c r="F15" s="23">
        <f>+D15+E15</f>
        <v>1800</v>
      </c>
    </row>
    <row r="16" spans="1:6" s="11" customFormat="1" ht="19.5" customHeight="1">
      <c r="A16" s="42" t="s">
        <v>35</v>
      </c>
      <c r="B16" s="29" t="s">
        <v>36</v>
      </c>
      <c r="C16" s="27" t="s">
        <v>108</v>
      </c>
      <c r="D16" s="23">
        <v>1500</v>
      </c>
      <c r="E16" s="23">
        <v>400</v>
      </c>
      <c r="F16" s="23">
        <f>+D16+E16</f>
        <v>1900</v>
      </c>
    </row>
    <row r="17" spans="1:6" s="11" customFormat="1" ht="32.25" customHeight="1">
      <c r="A17" s="42" t="s">
        <v>75</v>
      </c>
      <c r="B17" s="29" t="s">
        <v>76</v>
      </c>
      <c r="C17" s="27" t="s">
        <v>77</v>
      </c>
      <c r="D17" s="23">
        <v>1500</v>
      </c>
      <c r="E17" s="23">
        <v>300</v>
      </c>
      <c r="F17" s="23">
        <f>+D17+E17</f>
        <v>1800</v>
      </c>
    </row>
    <row r="18" spans="1:6" s="11" customFormat="1" ht="44.25" customHeight="1">
      <c r="A18" s="42" t="s">
        <v>80</v>
      </c>
      <c r="B18" s="29" t="s">
        <v>76</v>
      </c>
      <c r="C18" s="27" t="s">
        <v>81</v>
      </c>
      <c r="D18" s="23">
        <v>1500</v>
      </c>
      <c r="E18" s="23">
        <f>2800+300</f>
        <v>3100</v>
      </c>
      <c r="F18" s="23">
        <f>+D18+E18</f>
        <v>4600</v>
      </c>
    </row>
    <row r="19" spans="1:6" s="11" customFormat="1" ht="33" customHeight="1">
      <c r="A19" s="39" t="s">
        <v>25</v>
      </c>
      <c r="B19" s="29" t="s">
        <v>10</v>
      </c>
      <c r="C19" s="28" t="s">
        <v>99</v>
      </c>
      <c r="D19" s="23">
        <v>1500</v>
      </c>
      <c r="E19" s="23">
        <v>3500</v>
      </c>
      <c r="F19" s="23">
        <f>+D19+E19</f>
        <v>5000</v>
      </c>
    </row>
    <row r="20" spans="1:6" s="11" customFormat="1" ht="34.5" customHeight="1">
      <c r="A20" s="42" t="s">
        <v>51</v>
      </c>
      <c r="B20" s="29" t="s">
        <v>119</v>
      </c>
      <c r="C20" s="27" t="s">
        <v>52</v>
      </c>
      <c r="D20" s="23">
        <v>1000</v>
      </c>
      <c r="E20" s="23">
        <v>1720</v>
      </c>
      <c r="F20" s="23">
        <f>+D20+E20</f>
        <v>2720</v>
      </c>
    </row>
    <row r="21" spans="1:6" s="11" customFormat="1" ht="22.5" customHeight="1">
      <c r="A21" s="42" t="s">
        <v>53</v>
      </c>
      <c r="B21" s="29" t="s">
        <v>120</v>
      </c>
      <c r="C21" s="27" t="s">
        <v>110</v>
      </c>
      <c r="D21" s="23">
        <v>1000</v>
      </c>
      <c r="E21" s="23">
        <v>220</v>
      </c>
      <c r="F21" s="23">
        <f>+D21+E21</f>
        <v>1220</v>
      </c>
    </row>
    <row r="22" spans="1:6" s="11" customFormat="1" ht="21.75" customHeight="1">
      <c r="A22" s="42" t="s">
        <v>54</v>
      </c>
      <c r="B22" s="43" t="s">
        <v>121</v>
      </c>
      <c r="C22" s="27" t="s">
        <v>111</v>
      </c>
      <c r="D22" s="23">
        <v>1000</v>
      </c>
      <c r="E22" s="23">
        <v>220</v>
      </c>
      <c r="F22" s="23">
        <f>+D22+E22</f>
        <v>1220</v>
      </c>
    </row>
    <row r="23" spans="1:6" s="11" customFormat="1" ht="21.75" customHeight="1">
      <c r="A23" s="42" t="s">
        <v>55</v>
      </c>
      <c r="B23" s="43" t="s">
        <v>122</v>
      </c>
      <c r="C23" s="27" t="s">
        <v>111</v>
      </c>
      <c r="D23" s="23">
        <v>1000</v>
      </c>
      <c r="E23" s="23">
        <v>220</v>
      </c>
      <c r="F23" s="23">
        <f>+D23+E23</f>
        <v>1220</v>
      </c>
    </row>
    <row r="24" spans="1:6" s="11" customFormat="1" ht="21.75" customHeight="1">
      <c r="A24" s="42" t="s">
        <v>56</v>
      </c>
      <c r="B24" s="43" t="s">
        <v>123</v>
      </c>
      <c r="C24" s="27" t="s">
        <v>111</v>
      </c>
      <c r="D24" s="23">
        <v>1000</v>
      </c>
      <c r="E24" s="23">
        <v>220</v>
      </c>
      <c r="F24" s="23">
        <f>+D24+E24</f>
        <v>1220</v>
      </c>
    </row>
    <row r="25" spans="1:6" s="11" customFormat="1" ht="21.75" customHeight="1">
      <c r="A25" s="42" t="s">
        <v>57</v>
      </c>
      <c r="B25" s="43" t="s">
        <v>122</v>
      </c>
      <c r="C25" s="27" t="s">
        <v>111</v>
      </c>
      <c r="D25" s="23">
        <v>1000</v>
      </c>
      <c r="E25" s="23">
        <v>220</v>
      </c>
      <c r="F25" s="23">
        <f>+D25+E25</f>
        <v>1220</v>
      </c>
    </row>
    <row r="26" spans="1:6" s="11" customFormat="1" ht="21.75" customHeight="1">
      <c r="A26" s="42" t="s">
        <v>58</v>
      </c>
      <c r="B26" s="43" t="s">
        <v>123</v>
      </c>
      <c r="C26" s="27" t="s">
        <v>111</v>
      </c>
      <c r="D26" s="23">
        <v>1000</v>
      </c>
      <c r="E26" s="23">
        <v>3220</v>
      </c>
      <c r="F26" s="23">
        <f>+D26+E26</f>
        <v>4220</v>
      </c>
    </row>
    <row r="27" spans="1:6" s="11" customFormat="1" ht="36" customHeight="1">
      <c r="A27" s="42" t="s">
        <v>60</v>
      </c>
      <c r="B27" s="29" t="s">
        <v>113</v>
      </c>
      <c r="C27" s="27" t="s">
        <v>112</v>
      </c>
      <c r="D27" s="23">
        <v>1000</v>
      </c>
      <c r="E27" s="23">
        <v>1200</v>
      </c>
      <c r="F27" s="23">
        <f>+D27+E27</f>
        <v>2200</v>
      </c>
    </row>
    <row r="28" spans="1:6" s="11" customFormat="1" ht="36" customHeight="1">
      <c r="A28" s="42" t="s">
        <v>61</v>
      </c>
      <c r="B28" s="29" t="s">
        <v>62</v>
      </c>
      <c r="C28" s="27" t="s">
        <v>112</v>
      </c>
      <c r="D28" s="23">
        <v>1000</v>
      </c>
      <c r="E28" s="23">
        <v>1200</v>
      </c>
      <c r="F28" s="23">
        <f>+D28+E28</f>
        <v>2200</v>
      </c>
    </row>
    <row r="29" spans="1:6" s="11" customFormat="1" ht="36" customHeight="1">
      <c r="A29" s="42" t="s">
        <v>63</v>
      </c>
      <c r="B29" s="29" t="s">
        <v>114</v>
      </c>
      <c r="C29" s="27" t="s">
        <v>112</v>
      </c>
      <c r="D29" s="23">
        <v>1000</v>
      </c>
      <c r="E29" s="23">
        <v>1200</v>
      </c>
      <c r="F29" s="23">
        <f>+D29+E29</f>
        <v>2200</v>
      </c>
    </row>
    <row r="30" spans="1:6" s="11" customFormat="1" ht="40.5" customHeight="1">
      <c r="A30" s="42" t="s">
        <v>65</v>
      </c>
      <c r="B30" s="29" t="s">
        <v>66</v>
      </c>
      <c r="C30" s="27" t="s">
        <v>118</v>
      </c>
      <c r="D30" s="23">
        <v>1000</v>
      </c>
      <c r="E30" s="23">
        <v>2820</v>
      </c>
      <c r="F30" s="23">
        <f>+D30+E30</f>
        <v>3820</v>
      </c>
    </row>
    <row r="31" spans="1:6" s="11" customFormat="1" ht="35.25" customHeight="1">
      <c r="A31" s="42" t="s">
        <v>67</v>
      </c>
      <c r="B31" s="29" t="s">
        <v>68</v>
      </c>
      <c r="C31" s="27" t="s">
        <v>118</v>
      </c>
      <c r="D31" s="23">
        <v>1000</v>
      </c>
      <c r="E31" s="23">
        <v>220</v>
      </c>
      <c r="F31" s="23">
        <f>+D31+E31</f>
        <v>1220</v>
      </c>
    </row>
    <row r="32" spans="1:6" s="11" customFormat="1" ht="34.5" customHeight="1">
      <c r="A32" s="42" t="s">
        <v>69</v>
      </c>
      <c r="B32" s="29" t="s">
        <v>70</v>
      </c>
      <c r="C32" s="27" t="s">
        <v>118</v>
      </c>
      <c r="D32" s="23">
        <v>1000</v>
      </c>
      <c r="E32" s="23">
        <v>220</v>
      </c>
      <c r="F32" s="23">
        <f>+D32+E32</f>
        <v>1220</v>
      </c>
    </row>
    <row r="33" spans="1:6" s="11" customFormat="1" ht="39.75" customHeight="1">
      <c r="A33" s="42" t="s">
        <v>71</v>
      </c>
      <c r="B33" s="29" t="s">
        <v>70</v>
      </c>
      <c r="C33" s="27" t="s">
        <v>118</v>
      </c>
      <c r="D33" s="23">
        <v>1000</v>
      </c>
      <c r="E33" s="23">
        <f>3850+220</f>
        <v>4070</v>
      </c>
      <c r="F33" s="23">
        <f>+D33+E33</f>
        <v>5070</v>
      </c>
    </row>
    <row r="34" spans="1:6" s="11" customFormat="1" ht="57.75" customHeight="1">
      <c r="A34" s="42" t="s">
        <v>79</v>
      </c>
      <c r="B34" s="29" t="s">
        <v>82</v>
      </c>
      <c r="C34" s="27" t="s">
        <v>83</v>
      </c>
      <c r="D34" s="23">
        <v>1000</v>
      </c>
      <c r="E34" s="23">
        <f>3850+220</f>
        <v>4070</v>
      </c>
      <c r="F34" s="23">
        <f>+D34+E34</f>
        <v>5070</v>
      </c>
    </row>
    <row r="35" spans="1:6" s="11" customFormat="1" ht="27" customHeight="1">
      <c r="A35" s="42" t="s">
        <v>64</v>
      </c>
      <c r="B35" s="29" t="s">
        <v>87</v>
      </c>
      <c r="C35" s="27" t="s">
        <v>88</v>
      </c>
      <c r="D35" s="23">
        <v>1000</v>
      </c>
      <c r="E35" s="23">
        <v>666</v>
      </c>
      <c r="F35" s="23">
        <f>+D35+E35</f>
        <v>1666</v>
      </c>
    </row>
    <row r="36" spans="1:6" ht="33.75" customHeight="1">
      <c r="A36" s="39" t="s">
        <v>12</v>
      </c>
      <c r="B36" s="29" t="s">
        <v>7</v>
      </c>
      <c r="C36" s="28" t="s">
        <v>13</v>
      </c>
      <c r="D36" s="23">
        <v>1000</v>
      </c>
      <c r="E36" s="23"/>
      <c r="F36" s="23">
        <f>+D36+E36</f>
        <v>1000</v>
      </c>
    </row>
    <row r="37" spans="1:6" ht="34.5" customHeight="1">
      <c r="A37" s="39" t="s">
        <v>14</v>
      </c>
      <c r="B37" s="29" t="s">
        <v>7</v>
      </c>
      <c r="C37" s="28" t="s">
        <v>117</v>
      </c>
      <c r="D37" s="23">
        <v>1000</v>
      </c>
      <c r="E37" s="23">
        <v>3000</v>
      </c>
      <c r="F37" s="23">
        <f>+D37+E37</f>
        <v>4000</v>
      </c>
    </row>
    <row r="38" spans="1:6" s="11" customFormat="1" ht="21.75" customHeight="1">
      <c r="A38" s="39" t="s">
        <v>15</v>
      </c>
      <c r="B38" s="29" t="s">
        <v>16</v>
      </c>
      <c r="C38" s="28" t="s">
        <v>17</v>
      </c>
      <c r="D38" s="23">
        <v>1000</v>
      </c>
      <c r="E38" s="23">
        <v>220</v>
      </c>
      <c r="F38" s="23">
        <f>+D38+E38</f>
        <v>1220</v>
      </c>
    </row>
    <row r="39" spans="1:6" s="11" customFormat="1" ht="21.75" customHeight="1">
      <c r="A39" s="39" t="s">
        <v>18</v>
      </c>
      <c r="B39" s="48" t="s">
        <v>16</v>
      </c>
      <c r="C39" s="28" t="s">
        <v>17</v>
      </c>
      <c r="D39" s="23">
        <v>1000</v>
      </c>
      <c r="E39" s="23">
        <v>220</v>
      </c>
      <c r="F39" s="23">
        <f>+D39+E39</f>
        <v>1220</v>
      </c>
    </row>
    <row r="40" spans="1:6" s="11" customFormat="1" ht="21.75" customHeight="1">
      <c r="A40" s="39" t="s">
        <v>19</v>
      </c>
      <c r="B40" s="48" t="s">
        <v>16</v>
      </c>
      <c r="C40" s="28" t="s">
        <v>17</v>
      </c>
      <c r="D40" s="23">
        <v>1000</v>
      </c>
      <c r="E40" s="23">
        <v>220</v>
      </c>
      <c r="F40" s="23">
        <f>+D40+E40</f>
        <v>1220</v>
      </c>
    </row>
    <row r="41" spans="1:6" s="11" customFormat="1" ht="21.75" customHeight="1">
      <c r="A41" s="39" t="s">
        <v>20</v>
      </c>
      <c r="B41" s="29" t="s">
        <v>16</v>
      </c>
      <c r="C41" s="28" t="s">
        <v>17</v>
      </c>
      <c r="D41" s="23">
        <v>1000</v>
      </c>
      <c r="E41" s="23">
        <v>220</v>
      </c>
      <c r="F41" s="23">
        <f>+D41+E41</f>
        <v>1220</v>
      </c>
    </row>
    <row r="42" spans="1:6" s="11" customFormat="1" ht="21.75" customHeight="1">
      <c r="A42" s="39" t="s">
        <v>24</v>
      </c>
      <c r="B42" s="29" t="s">
        <v>8</v>
      </c>
      <c r="C42" s="28" t="s">
        <v>23</v>
      </c>
      <c r="D42" s="23">
        <v>1000</v>
      </c>
      <c r="E42" s="23">
        <v>220</v>
      </c>
      <c r="F42" s="23">
        <f>+D42+E42</f>
        <v>1220</v>
      </c>
    </row>
    <row r="43" spans="1:6" ht="34.5" customHeight="1">
      <c r="A43" s="39" t="s">
        <v>40</v>
      </c>
      <c r="B43" s="29" t="s">
        <v>120</v>
      </c>
      <c r="C43" s="28" t="s">
        <v>106</v>
      </c>
      <c r="D43" s="23">
        <v>1000</v>
      </c>
      <c r="E43" s="23">
        <v>1655</v>
      </c>
      <c r="F43" s="23">
        <f>+D43+E43</f>
        <v>2655</v>
      </c>
    </row>
    <row r="44" spans="1:6" s="11" customFormat="1" ht="21.75" customHeight="1">
      <c r="A44" s="42" t="s">
        <v>72</v>
      </c>
      <c r="B44" s="29" t="s">
        <v>73</v>
      </c>
      <c r="C44" s="27" t="s">
        <v>74</v>
      </c>
      <c r="D44" s="23">
        <v>750</v>
      </c>
      <c r="E44" s="23">
        <v>1100</v>
      </c>
      <c r="F44" s="23">
        <f>+D44+E44</f>
        <v>1850</v>
      </c>
    </row>
    <row r="45" spans="1:6" s="11" customFormat="1" ht="21.75" customHeight="1">
      <c r="A45" s="42" t="s">
        <v>72</v>
      </c>
      <c r="B45" s="29" t="s">
        <v>73</v>
      </c>
      <c r="C45" s="27" t="s">
        <v>78</v>
      </c>
      <c r="D45" s="23">
        <v>750</v>
      </c>
      <c r="E45" s="23"/>
      <c r="F45" s="23">
        <f>+D45+E45</f>
        <v>750</v>
      </c>
    </row>
    <row r="46" spans="1:6" s="11" customFormat="1" ht="33.75" customHeight="1">
      <c r="A46" s="42" t="s">
        <v>92</v>
      </c>
      <c r="B46" s="29" t="s">
        <v>93</v>
      </c>
      <c r="C46" s="27" t="s">
        <v>91</v>
      </c>
      <c r="D46" s="23">
        <v>750</v>
      </c>
      <c r="E46" s="23">
        <f>1000+300</f>
        <v>1300</v>
      </c>
      <c r="F46" s="23">
        <f>+D46+E46</f>
        <v>2050</v>
      </c>
    </row>
    <row r="47" spans="1:6" s="11" customFormat="1" ht="45" customHeight="1">
      <c r="A47" s="39" t="s">
        <v>9</v>
      </c>
      <c r="B47" s="29" t="s">
        <v>10</v>
      </c>
      <c r="C47" s="28" t="s">
        <v>11</v>
      </c>
      <c r="D47" s="23">
        <v>750</v>
      </c>
      <c r="E47" s="23">
        <v>1300</v>
      </c>
      <c r="F47" s="23">
        <f>+D47+E47</f>
        <v>2050</v>
      </c>
    </row>
    <row r="48" spans="1:6" ht="21.75" customHeight="1">
      <c r="A48" s="39" t="s">
        <v>101</v>
      </c>
      <c r="B48" s="29" t="s">
        <v>48</v>
      </c>
      <c r="C48" s="28" t="s">
        <v>102</v>
      </c>
      <c r="D48" s="23">
        <v>750</v>
      </c>
      <c r="E48" s="23">
        <v>1800</v>
      </c>
      <c r="F48" s="23">
        <f>+D48+E48</f>
        <v>2550</v>
      </c>
    </row>
    <row r="49" spans="1:6" ht="21.75" customHeight="1">
      <c r="A49" s="42" t="s">
        <v>37</v>
      </c>
      <c r="B49" s="29" t="s">
        <v>38</v>
      </c>
      <c r="C49" s="27" t="s">
        <v>39</v>
      </c>
      <c r="D49" s="23">
        <v>500</v>
      </c>
      <c r="E49" s="23">
        <v>220</v>
      </c>
      <c r="F49" s="23">
        <f>+D49+E49</f>
        <v>720</v>
      </c>
    </row>
    <row r="50" spans="1:6" ht="21.75" customHeight="1">
      <c r="A50" s="42" t="s">
        <v>40</v>
      </c>
      <c r="B50" s="29" t="s">
        <v>41</v>
      </c>
      <c r="C50" s="27" t="s">
        <v>109</v>
      </c>
      <c r="D50" s="23">
        <v>500</v>
      </c>
      <c r="E50" s="23">
        <v>2050</v>
      </c>
      <c r="F50" s="23">
        <f>+D50+E50</f>
        <v>2550</v>
      </c>
    </row>
    <row r="51" spans="1:6" s="11" customFormat="1" ht="33" customHeight="1">
      <c r="A51" s="42" t="s">
        <v>89</v>
      </c>
      <c r="B51" s="29" t="s">
        <v>90</v>
      </c>
      <c r="C51" s="27" t="s">
        <v>91</v>
      </c>
      <c r="D51" s="23">
        <v>500</v>
      </c>
      <c r="E51" s="23">
        <v>220</v>
      </c>
      <c r="F51" s="23">
        <f>+D51+E51</f>
        <v>720</v>
      </c>
    </row>
    <row r="52" spans="1:6" s="11" customFormat="1" ht="31.5" customHeight="1">
      <c r="A52" s="42" t="s">
        <v>94</v>
      </c>
      <c r="B52" s="29" t="s">
        <v>59</v>
      </c>
      <c r="C52" s="27" t="s">
        <v>91</v>
      </c>
      <c r="D52" s="23">
        <v>500</v>
      </c>
      <c r="E52" s="23">
        <f>900+220</f>
        <v>1120</v>
      </c>
      <c r="F52" s="23">
        <f>+D52+E52</f>
        <v>1620</v>
      </c>
    </row>
    <row r="53" spans="1:6" s="11" customFormat="1" ht="35.25" customHeight="1">
      <c r="A53" s="42" t="s">
        <v>95</v>
      </c>
      <c r="B53" s="29" t="s">
        <v>96</v>
      </c>
      <c r="C53" s="27" t="s">
        <v>91</v>
      </c>
      <c r="D53" s="23">
        <v>500</v>
      </c>
      <c r="E53" s="23">
        <f>700+220</f>
        <v>920</v>
      </c>
      <c r="F53" s="23">
        <f>+D53+E53</f>
        <v>1420</v>
      </c>
    </row>
    <row r="54" spans="1:6" s="11" customFormat="1" ht="33.75" customHeight="1">
      <c r="A54" s="42" t="s">
        <v>97</v>
      </c>
      <c r="B54" s="29" t="s">
        <v>98</v>
      </c>
      <c r="C54" s="27" t="s">
        <v>91</v>
      </c>
      <c r="D54" s="23">
        <v>500</v>
      </c>
      <c r="E54" s="23">
        <f>900+220</f>
        <v>1120</v>
      </c>
      <c r="F54" s="23">
        <f>+D54+E54</f>
        <v>1620</v>
      </c>
    </row>
    <row r="55" spans="1:6" s="11" customFormat="1" ht="21.75" customHeight="1">
      <c r="A55" s="39" t="s">
        <v>26</v>
      </c>
      <c r="B55" s="29" t="s">
        <v>27</v>
      </c>
      <c r="C55" s="28" t="s">
        <v>28</v>
      </c>
      <c r="D55" s="23">
        <v>500</v>
      </c>
      <c r="E55" s="23">
        <v>1820</v>
      </c>
      <c r="F55" s="23">
        <f>+D55+E55</f>
        <v>2320</v>
      </c>
    </row>
    <row r="56" spans="1:6" s="11" customFormat="1" ht="21" customHeight="1">
      <c r="A56" s="39" t="s">
        <v>31</v>
      </c>
      <c r="B56" s="29" t="s">
        <v>32</v>
      </c>
      <c r="C56" s="28" t="s">
        <v>115</v>
      </c>
      <c r="D56" s="23">
        <v>500</v>
      </c>
      <c r="E56" s="23">
        <v>920</v>
      </c>
      <c r="F56" s="23">
        <f>+D56+E56</f>
        <v>1420</v>
      </c>
    </row>
    <row r="57" spans="1:6" ht="21.75" customHeight="1">
      <c r="A57" s="39" t="s">
        <v>33</v>
      </c>
      <c r="B57" s="29" t="s">
        <v>16</v>
      </c>
      <c r="C57" s="28" t="s">
        <v>34</v>
      </c>
      <c r="D57" s="23">
        <v>500</v>
      </c>
      <c r="E57" s="23">
        <v>920</v>
      </c>
      <c r="F57" s="23">
        <f>+D57+E57</f>
        <v>1420</v>
      </c>
    </row>
    <row r="58" spans="1:6" ht="21.75" customHeight="1">
      <c r="A58" s="39" t="s">
        <v>100</v>
      </c>
      <c r="B58" s="29" t="s">
        <v>7</v>
      </c>
      <c r="C58" s="28" t="s">
        <v>34</v>
      </c>
      <c r="D58" s="23">
        <v>500</v>
      </c>
      <c r="E58" s="23">
        <v>220</v>
      </c>
      <c r="F58" s="23">
        <f>+D58+E58</f>
        <v>720</v>
      </c>
    </row>
    <row r="59" spans="1:6" ht="21.75" customHeight="1">
      <c r="A59" s="39" t="s">
        <v>103</v>
      </c>
      <c r="B59" s="29" t="s">
        <v>120</v>
      </c>
      <c r="C59" s="28" t="s">
        <v>104</v>
      </c>
      <c r="D59" s="23">
        <v>500</v>
      </c>
      <c r="E59" s="23">
        <v>220</v>
      </c>
      <c r="F59" s="23">
        <f>+D59+E59</f>
        <v>720</v>
      </c>
    </row>
    <row r="60" spans="1:6" ht="21.75" customHeight="1">
      <c r="A60" s="39" t="s">
        <v>79</v>
      </c>
      <c r="B60" s="29" t="s">
        <v>120</v>
      </c>
      <c r="C60" s="28" t="s">
        <v>104</v>
      </c>
      <c r="D60" s="23">
        <v>500</v>
      </c>
      <c r="E60" s="23">
        <f>2000+220</f>
        <v>2220</v>
      </c>
      <c r="F60" s="23">
        <f>+D60+E60</f>
        <v>2720</v>
      </c>
    </row>
    <row r="61" spans="1:6" ht="21.75" customHeight="1">
      <c r="A61" s="39" t="s">
        <v>53</v>
      </c>
      <c r="B61" s="29" t="s">
        <v>120</v>
      </c>
      <c r="C61" s="28" t="s">
        <v>104</v>
      </c>
      <c r="D61" s="23">
        <v>500</v>
      </c>
      <c r="E61" s="23">
        <v>720</v>
      </c>
      <c r="F61" s="23">
        <f>+D61+E61</f>
        <v>1220</v>
      </c>
    </row>
    <row r="62" spans="1:6" ht="21.75" customHeight="1">
      <c r="A62" s="39" t="s">
        <v>71</v>
      </c>
      <c r="B62" s="29" t="s">
        <v>120</v>
      </c>
      <c r="C62" s="28" t="s">
        <v>104</v>
      </c>
      <c r="D62" s="23">
        <v>500</v>
      </c>
      <c r="E62" s="23">
        <v>720</v>
      </c>
      <c r="F62" s="23">
        <f>+D62+E62</f>
        <v>1220</v>
      </c>
    </row>
    <row r="63" spans="1:6" ht="21.75" customHeight="1" thickBot="1">
      <c r="A63" s="39" t="s">
        <v>105</v>
      </c>
      <c r="B63" s="29" t="s">
        <v>120</v>
      </c>
      <c r="C63" s="28" t="s">
        <v>104</v>
      </c>
      <c r="D63" s="23">
        <v>500</v>
      </c>
      <c r="E63" s="23">
        <v>720</v>
      </c>
      <c r="F63" s="23">
        <f>+D63+E63</f>
        <v>1220</v>
      </c>
    </row>
    <row r="64" spans="1:6" s="11" customFormat="1" ht="13.5" thickBot="1">
      <c r="A64" s="11" t="s">
        <v>107</v>
      </c>
      <c r="B64" s="10" t="s">
        <v>107</v>
      </c>
      <c r="C64" s="30" t="s">
        <v>107</v>
      </c>
      <c r="D64" s="24">
        <f>SUM(D9:D63)</f>
        <v>56250</v>
      </c>
      <c r="E64" s="25">
        <f>SUM(E9:E63)</f>
        <v>61191</v>
      </c>
      <c r="F64" s="26">
        <f>SUM(F9:F63)</f>
        <v>117441</v>
      </c>
    </row>
    <row r="65" spans="4:6" s="11" customFormat="1" ht="12.75">
      <c r="D65" s="13"/>
      <c r="E65" s="13"/>
      <c r="F65" s="13"/>
    </row>
    <row r="66" spans="4:6" s="11" customFormat="1" ht="12.75">
      <c r="D66" s="20"/>
      <c r="E66" s="13"/>
      <c r="F66" s="13"/>
    </row>
    <row r="67" spans="4:6" s="11" customFormat="1" ht="12.75">
      <c r="D67" s="13"/>
      <c r="E67" s="13"/>
      <c r="F67" s="13"/>
    </row>
    <row r="68" spans="4:6" s="11" customFormat="1" ht="12.75">
      <c r="D68" s="13"/>
      <c r="E68" s="13"/>
      <c r="F68" s="13"/>
    </row>
    <row r="69" spans="4:6" s="11" customFormat="1" ht="12.75">
      <c r="D69" s="13"/>
      <c r="E69" s="13"/>
      <c r="F69" s="13"/>
    </row>
    <row r="70" spans="4:6" s="11" customFormat="1" ht="12.75">
      <c r="D70" s="13"/>
      <c r="E70" s="13"/>
      <c r="F70" s="13"/>
    </row>
    <row r="71" spans="4:6" s="11" customFormat="1" ht="12.75">
      <c r="D71" s="13"/>
      <c r="E71" s="13"/>
      <c r="F71" s="13"/>
    </row>
    <row r="72" spans="4:6" s="11" customFormat="1" ht="12.75">
      <c r="D72" s="13"/>
      <c r="E72" s="13"/>
      <c r="F72" s="13"/>
    </row>
    <row r="73" spans="4:6" s="11" customFormat="1" ht="12.75">
      <c r="D73" s="13"/>
      <c r="E73" s="13"/>
      <c r="F73" s="13"/>
    </row>
    <row r="74" spans="4:6" s="11" customFormat="1" ht="12.75">
      <c r="D74" s="13"/>
      <c r="E74" s="13"/>
      <c r="F74" s="13"/>
    </row>
    <row r="75" spans="4:6" s="11" customFormat="1" ht="12.75">
      <c r="D75" s="13"/>
      <c r="E75" s="13"/>
      <c r="F75" s="13"/>
    </row>
    <row r="76" spans="4:6" s="11" customFormat="1" ht="12.75">
      <c r="D76" s="13"/>
      <c r="E76" s="13"/>
      <c r="F76" s="13"/>
    </row>
    <row r="77" spans="4:6" s="11" customFormat="1" ht="12.75">
      <c r="D77" s="13"/>
      <c r="E77" s="13"/>
      <c r="F77" s="13"/>
    </row>
    <row r="78" spans="4:6" s="11" customFormat="1" ht="12.75">
      <c r="D78" s="13"/>
      <c r="E78" s="13"/>
      <c r="F78" s="13"/>
    </row>
    <row r="79" spans="4:6" s="11" customFormat="1" ht="12.75">
      <c r="D79" s="13"/>
      <c r="E79" s="13"/>
      <c r="F79" s="13"/>
    </row>
    <row r="80" spans="4:6" s="11" customFormat="1" ht="12.75">
      <c r="D80" s="13"/>
      <c r="E80" s="13"/>
      <c r="F80" s="13"/>
    </row>
    <row r="81" spans="4:6" s="11" customFormat="1" ht="12.75">
      <c r="D81" s="13"/>
      <c r="E81" s="13"/>
      <c r="F81" s="13"/>
    </row>
    <row r="82" spans="4:6" s="11" customFormat="1" ht="12.75">
      <c r="D82" s="13"/>
      <c r="E82" s="13"/>
      <c r="F82" s="13"/>
    </row>
    <row r="83" spans="4:6" s="11" customFormat="1" ht="12.75">
      <c r="D83" s="13"/>
      <c r="E83" s="13"/>
      <c r="F83" s="13"/>
    </row>
    <row r="84" spans="4:6" s="11" customFormat="1" ht="12.75">
      <c r="D84" s="13"/>
      <c r="E84" s="13"/>
      <c r="F84" s="13"/>
    </row>
    <row r="85" spans="4:6" s="11" customFormat="1" ht="12.75">
      <c r="D85" s="13"/>
      <c r="E85" s="13"/>
      <c r="F85" s="13"/>
    </row>
    <row r="86" spans="4:6" s="11" customFormat="1" ht="12.75">
      <c r="D86" s="13"/>
      <c r="E86" s="13"/>
      <c r="F86" s="13"/>
    </row>
    <row r="87" spans="4:6" s="11" customFormat="1" ht="12.75">
      <c r="D87" s="21"/>
      <c r="E87" s="21"/>
      <c r="F87" s="21"/>
    </row>
    <row r="88" spans="4:6" s="12" customFormat="1" ht="12.75">
      <c r="D88" s="21"/>
      <c r="E88" s="21"/>
      <c r="F88" s="21"/>
    </row>
    <row r="89" spans="4:6" s="12" customFormat="1" ht="12.75">
      <c r="D89" s="21"/>
      <c r="E89" s="21"/>
      <c r="F89" s="21"/>
    </row>
    <row r="90" spans="4:6" s="12" customFormat="1" ht="12.75">
      <c r="D90" s="21"/>
      <c r="E90" s="21"/>
      <c r="F90" s="21"/>
    </row>
    <row r="91" spans="4:6" s="12" customFormat="1" ht="12.75">
      <c r="D91" s="21"/>
      <c r="E91" s="21"/>
      <c r="F91" s="21"/>
    </row>
    <row r="92" spans="4:6" s="12" customFormat="1" ht="12.75">
      <c r="D92" s="21"/>
      <c r="E92" s="21"/>
      <c r="F92" s="21"/>
    </row>
    <row r="93" spans="4:6" s="12" customFormat="1" ht="12.75">
      <c r="D93" s="21"/>
      <c r="E93" s="21"/>
      <c r="F93" s="21"/>
    </row>
    <row r="94" spans="4:6" s="12" customFormat="1" ht="12.75">
      <c r="D94" s="21"/>
      <c r="E94" s="21"/>
      <c r="F94" s="21"/>
    </row>
    <row r="95" spans="4:6" s="12" customFormat="1" ht="12.75">
      <c r="D95" s="21"/>
      <c r="E95" s="21"/>
      <c r="F95" s="21"/>
    </row>
    <row r="96" spans="4:6" s="12" customFormat="1" ht="12.75">
      <c r="D96" s="21"/>
      <c r="E96" s="21"/>
      <c r="F96" s="21"/>
    </row>
    <row r="97" spans="4:6" s="12" customFormat="1" ht="12.75">
      <c r="D97" s="21"/>
      <c r="E97" s="21"/>
      <c r="F97" s="21"/>
    </row>
    <row r="98" spans="4:6" s="12" customFormat="1" ht="12.75">
      <c r="D98" s="21"/>
      <c r="E98" s="21"/>
      <c r="F98" s="21"/>
    </row>
    <row r="99" spans="4:6" s="12" customFormat="1" ht="12.75">
      <c r="D99" s="21"/>
      <c r="E99" s="21"/>
      <c r="F99" s="21"/>
    </row>
    <row r="100" spans="4:6" s="12" customFormat="1" ht="12.75">
      <c r="D100" s="21"/>
      <c r="E100" s="21"/>
      <c r="F100" s="21"/>
    </row>
    <row r="101" spans="4:6" s="12" customFormat="1" ht="12.75">
      <c r="D101" s="21"/>
      <c r="E101" s="21"/>
      <c r="F101" s="21"/>
    </row>
    <row r="102" spans="4:6" s="12" customFormat="1" ht="12.75">
      <c r="D102" s="21"/>
      <c r="E102" s="21"/>
      <c r="F102" s="21"/>
    </row>
    <row r="103" spans="4:6" s="12" customFormat="1" ht="12.75">
      <c r="D103" s="21"/>
      <c r="E103" s="21"/>
      <c r="F103" s="21"/>
    </row>
    <row r="104" spans="4:6" s="12" customFormat="1" ht="12.75">
      <c r="D104" s="21"/>
      <c r="E104" s="21"/>
      <c r="F104" s="21"/>
    </row>
    <row r="105" spans="4:6" s="12" customFormat="1" ht="12.75">
      <c r="D105" s="21"/>
      <c r="E105" s="21"/>
      <c r="F105" s="21"/>
    </row>
    <row r="106" spans="4:6" s="12" customFormat="1" ht="12.75">
      <c r="D106" s="21"/>
      <c r="E106" s="21"/>
      <c r="F106" s="21"/>
    </row>
    <row r="107" spans="4:6" s="12" customFormat="1" ht="12.75">
      <c r="D107" s="21"/>
      <c r="E107" s="21"/>
      <c r="F107" s="21"/>
    </row>
    <row r="108" spans="4:6" s="12" customFormat="1" ht="12.75">
      <c r="D108" s="21"/>
      <c r="E108" s="21"/>
      <c r="F108" s="21"/>
    </row>
    <row r="109" spans="4:6" s="12" customFormat="1" ht="12.75">
      <c r="D109" s="21"/>
      <c r="E109" s="21"/>
      <c r="F109" s="21"/>
    </row>
    <row r="110" spans="4:6" s="12" customFormat="1" ht="12.75">
      <c r="D110" s="21"/>
      <c r="E110" s="21"/>
      <c r="F110" s="21"/>
    </row>
    <row r="111" spans="4:6" s="12" customFormat="1" ht="12.75">
      <c r="D111" s="21"/>
      <c r="E111" s="21"/>
      <c r="F111" s="21"/>
    </row>
    <row r="112" spans="4:6" s="12" customFormat="1" ht="12.75">
      <c r="D112" s="21"/>
      <c r="E112" s="21"/>
      <c r="F112" s="21"/>
    </row>
    <row r="113" spans="4:6" s="12" customFormat="1" ht="12.75">
      <c r="D113" s="21"/>
      <c r="E113" s="21"/>
      <c r="F113" s="21"/>
    </row>
    <row r="114" spans="4:6" s="12" customFormat="1" ht="12.75">
      <c r="D114" s="21"/>
      <c r="E114" s="21"/>
      <c r="F114" s="21"/>
    </row>
    <row r="115" spans="4:6" s="12" customFormat="1" ht="12.75">
      <c r="D115" s="21"/>
      <c r="E115" s="21"/>
      <c r="F115" s="21"/>
    </row>
    <row r="116" spans="4:6" s="12" customFormat="1" ht="12.75">
      <c r="D116" s="21"/>
      <c r="E116" s="21"/>
      <c r="F116" s="21"/>
    </row>
    <row r="117" spans="4:6" s="12" customFormat="1" ht="12.75">
      <c r="D117" s="21"/>
      <c r="E117" s="21"/>
      <c r="F117" s="21"/>
    </row>
    <row r="118" spans="4:6" s="12" customFormat="1" ht="12.75">
      <c r="D118" s="21"/>
      <c r="E118" s="21"/>
      <c r="F118" s="21"/>
    </row>
    <row r="119" spans="4:6" s="12" customFormat="1" ht="12.75">
      <c r="D119" s="21"/>
      <c r="E119" s="21"/>
      <c r="F119" s="21"/>
    </row>
    <row r="120" spans="4:6" s="12" customFormat="1" ht="12.75">
      <c r="D120" s="21"/>
      <c r="E120" s="21"/>
      <c r="F120" s="21"/>
    </row>
    <row r="121" spans="4:6" s="12" customFormat="1" ht="12.75">
      <c r="D121" s="21"/>
      <c r="E121" s="21"/>
      <c r="F121" s="21"/>
    </row>
    <row r="122" spans="4:6" s="12" customFormat="1" ht="12.75">
      <c r="D122" s="21"/>
      <c r="E122" s="21"/>
      <c r="F122" s="21"/>
    </row>
    <row r="123" spans="4:6" s="12" customFormat="1" ht="12.75">
      <c r="D123" s="21"/>
      <c r="E123" s="21"/>
      <c r="F123" s="21"/>
    </row>
    <row r="124" spans="4:6" s="12" customFormat="1" ht="12.75">
      <c r="D124" s="21"/>
      <c r="E124" s="21"/>
      <c r="F124" s="21"/>
    </row>
    <row r="125" spans="4:6" s="12" customFormat="1" ht="12.75">
      <c r="D125" s="21"/>
      <c r="E125" s="21"/>
      <c r="F125" s="21"/>
    </row>
    <row r="126" spans="4:6" s="12" customFormat="1" ht="12.75">
      <c r="D126" s="21"/>
      <c r="E126" s="21"/>
      <c r="F126" s="21"/>
    </row>
    <row r="127" spans="4:6" s="12" customFormat="1" ht="12.75">
      <c r="D127" s="21"/>
      <c r="E127" s="21"/>
      <c r="F127" s="21"/>
    </row>
    <row r="128" spans="4:6" s="12" customFormat="1" ht="12.75">
      <c r="D128" s="21"/>
      <c r="E128" s="21"/>
      <c r="F128" s="21"/>
    </row>
    <row r="129" spans="4:6" s="12" customFormat="1" ht="12.75">
      <c r="D129" s="21"/>
      <c r="E129" s="21"/>
      <c r="F129" s="21"/>
    </row>
    <row r="130" spans="4:6" s="12" customFormat="1" ht="12.75">
      <c r="D130" s="21"/>
      <c r="E130" s="21"/>
      <c r="F130" s="21"/>
    </row>
    <row r="131" spans="4:6" s="12" customFormat="1" ht="12.75">
      <c r="D131" s="21"/>
      <c r="E131" s="21"/>
      <c r="F131" s="21"/>
    </row>
    <row r="132" spans="4:6" s="12" customFormat="1" ht="12.75">
      <c r="D132" s="21"/>
      <c r="E132" s="21"/>
      <c r="F132" s="21"/>
    </row>
    <row r="133" spans="4:6" s="12" customFormat="1" ht="12.75">
      <c r="D133" s="21"/>
      <c r="E133" s="21"/>
      <c r="F133" s="21"/>
    </row>
    <row r="134" spans="4:6" s="12" customFormat="1" ht="12.75">
      <c r="D134" s="21"/>
      <c r="E134" s="21"/>
      <c r="F134" s="21"/>
    </row>
    <row r="135" spans="4:6" s="12" customFormat="1" ht="12.75">
      <c r="D135" s="21"/>
      <c r="E135" s="21"/>
      <c r="F135" s="21"/>
    </row>
    <row r="136" spans="4:6" s="12" customFormat="1" ht="12.75">
      <c r="D136" s="21"/>
      <c r="E136" s="21"/>
      <c r="F136" s="21"/>
    </row>
    <row r="137" spans="4:6" s="12" customFormat="1" ht="12.75">
      <c r="D137" s="21"/>
      <c r="E137" s="21"/>
      <c r="F137" s="21"/>
    </row>
    <row r="138" spans="4:6" s="12" customFormat="1" ht="12.75">
      <c r="D138" s="21"/>
      <c r="E138" s="21"/>
      <c r="F138" s="21"/>
    </row>
    <row r="139" spans="4:6" s="12" customFormat="1" ht="12.75">
      <c r="D139" s="21"/>
      <c r="E139" s="21"/>
      <c r="F139" s="21"/>
    </row>
    <row r="140" spans="4:6" s="12" customFormat="1" ht="12.75">
      <c r="D140" s="21"/>
      <c r="E140" s="21"/>
      <c r="F140" s="21"/>
    </row>
    <row r="141" spans="4:6" s="12" customFormat="1" ht="12.75">
      <c r="D141" s="21"/>
      <c r="E141" s="21"/>
      <c r="F141" s="21"/>
    </row>
    <row r="142" spans="4:6" s="12" customFormat="1" ht="12.75">
      <c r="D142" s="21"/>
      <c r="E142" s="21"/>
      <c r="F142" s="21"/>
    </row>
    <row r="143" spans="4:6" s="12" customFormat="1" ht="12.75">
      <c r="D143" s="21"/>
      <c r="E143" s="21"/>
      <c r="F143" s="21"/>
    </row>
    <row r="144" spans="4:6" s="12" customFormat="1" ht="12.75">
      <c r="D144" s="21"/>
      <c r="E144" s="21"/>
      <c r="F144" s="21"/>
    </row>
    <row r="145" spans="4:6" s="12" customFormat="1" ht="12.75">
      <c r="D145" s="21"/>
      <c r="E145" s="21"/>
      <c r="F145" s="21"/>
    </row>
    <row r="146" spans="4:6" s="12" customFormat="1" ht="12.75">
      <c r="D146" s="21"/>
      <c r="E146" s="21"/>
      <c r="F146" s="21"/>
    </row>
    <row r="147" spans="4:6" s="12" customFormat="1" ht="12.75">
      <c r="D147" s="21"/>
      <c r="E147" s="21"/>
      <c r="F147" s="21"/>
    </row>
    <row r="148" spans="4:6" s="12" customFormat="1" ht="12.75">
      <c r="D148" s="21"/>
      <c r="E148" s="21"/>
      <c r="F148" s="21"/>
    </row>
    <row r="149" spans="4:6" s="12" customFormat="1" ht="12.75">
      <c r="D149" s="21"/>
      <c r="E149" s="21"/>
      <c r="F149" s="21"/>
    </row>
    <row r="150" spans="4:6" s="12" customFormat="1" ht="12.75">
      <c r="D150" s="21"/>
      <c r="E150" s="21"/>
      <c r="F150" s="21"/>
    </row>
    <row r="151" spans="4:6" s="12" customFormat="1" ht="12.75">
      <c r="D151" s="21"/>
      <c r="E151" s="21"/>
      <c r="F151" s="21"/>
    </row>
    <row r="152" spans="4:6" s="12" customFormat="1" ht="12.75">
      <c r="D152" s="21"/>
      <c r="E152" s="21"/>
      <c r="F152" s="21"/>
    </row>
    <row r="153" spans="4:6" s="12" customFormat="1" ht="12.75">
      <c r="D153" s="21"/>
      <c r="E153" s="21"/>
      <c r="F153" s="21"/>
    </row>
    <row r="154" spans="4:6" s="12" customFormat="1" ht="12.75">
      <c r="D154" s="21"/>
      <c r="E154" s="21"/>
      <c r="F154" s="21"/>
    </row>
    <row r="155" spans="4:6" s="12" customFormat="1" ht="12.75">
      <c r="D155" s="21"/>
      <c r="E155" s="21"/>
      <c r="F155" s="21"/>
    </row>
    <row r="156" spans="4:6" s="12" customFormat="1" ht="12.75">
      <c r="D156" s="21"/>
      <c r="E156" s="21"/>
      <c r="F156" s="21"/>
    </row>
    <row r="157" spans="4:6" s="12" customFormat="1" ht="12.75">
      <c r="D157" s="21"/>
      <c r="E157" s="21"/>
      <c r="F157" s="21"/>
    </row>
    <row r="158" spans="4:6" s="12" customFormat="1" ht="12.75">
      <c r="D158" s="21"/>
      <c r="E158" s="21"/>
      <c r="F158" s="21"/>
    </row>
    <row r="159" spans="4:6" s="12" customFormat="1" ht="12.75">
      <c r="D159" s="21"/>
      <c r="E159" s="21"/>
      <c r="F159" s="21"/>
    </row>
    <row r="160" spans="4:6" s="12" customFormat="1" ht="12.75">
      <c r="D160" s="21"/>
      <c r="E160" s="21"/>
      <c r="F160" s="21"/>
    </row>
    <row r="161" spans="4:6" s="12" customFormat="1" ht="12.75">
      <c r="D161" s="21"/>
      <c r="E161" s="21"/>
      <c r="F161" s="21"/>
    </row>
    <row r="162" spans="4:6" s="12" customFormat="1" ht="12.75">
      <c r="D162" s="21"/>
      <c r="E162" s="21"/>
      <c r="F162" s="21"/>
    </row>
    <row r="163" spans="4:6" s="12" customFormat="1" ht="12.75">
      <c r="D163" s="16"/>
      <c r="E163" s="16"/>
      <c r="F163" s="16"/>
    </row>
    <row r="164" spans="1:6" s="12" customFormat="1" ht="12.75">
      <c r="A164" s="9"/>
      <c r="B164" s="9"/>
      <c r="C164" s="9"/>
      <c r="D164" s="16"/>
      <c r="E164" s="16"/>
      <c r="F164" s="16"/>
    </row>
    <row r="165" spans="1:6" s="12" customFormat="1" ht="12.75">
      <c r="A165" s="9"/>
      <c r="B165" s="9"/>
      <c r="C165" s="9"/>
      <c r="D165" s="16"/>
      <c r="E165" s="16"/>
      <c r="F165" s="16"/>
    </row>
    <row r="166" spans="1:6" s="12" customFormat="1" ht="12.75">
      <c r="A166" s="9"/>
      <c r="B166" s="9"/>
      <c r="C166" s="9"/>
      <c r="D166" s="16"/>
      <c r="E166" s="16"/>
      <c r="F166" s="16"/>
    </row>
    <row r="167" spans="1:6" s="12" customFormat="1" ht="12.75">
      <c r="A167" s="9"/>
      <c r="B167" s="9"/>
      <c r="C167" s="9"/>
      <c r="D167" s="16"/>
      <c r="E167" s="16"/>
      <c r="F167" s="16"/>
    </row>
    <row r="168" spans="1:6" s="12" customFormat="1" ht="12.75">
      <c r="A168" s="9"/>
      <c r="B168" s="9"/>
      <c r="C168" s="9"/>
      <c r="D168" s="16"/>
      <c r="E168" s="16"/>
      <c r="F168" s="16"/>
    </row>
    <row r="169" spans="1:6" s="12" customFormat="1" ht="12.75">
      <c r="A169" s="9"/>
      <c r="B169" s="9"/>
      <c r="C169" s="9"/>
      <c r="D169" s="16"/>
      <c r="E169" s="16"/>
      <c r="F169" s="16"/>
    </row>
    <row r="170" spans="1:6" s="12" customFormat="1" ht="12.75">
      <c r="A170" s="9"/>
      <c r="B170" s="9"/>
      <c r="C170" s="9"/>
      <c r="D170" s="16"/>
      <c r="E170" s="16"/>
      <c r="F170" s="16"/>
    </row>
    <row r="171" spans="1:6" s="12" customFormat="1" ht="12.75">
      <c r="A171" s="9"/>
      <c r="B171" s="9"/>
      <c r="C171" s="9"/>
      <c r="D171" s="16"/>
      <c r="E171" s="16"/>
      <c r="F171" s="16"/>
    </row>
    <row r="172" spans="1:6" s="12" customFormat="1" ht="12.75">
      <c r="A172" s="9"/>
      <c r="B172" s="9"/>
      <c r="C172" s="9"/>
      <c r="D172" s="16"/>
      <c r="E172" s="16"/>
      <c r="F172" s="16"/>
    </row>
    <row r="173" spans="1:6" s="12" customFormat="1" ht="12.75">
      <c r="A173" s="9"/>
      <c r="B173" s="9"/>
      <c r="C173" s="9"/>
      <c r="D173" s="16"/>
      <c r="E173" s="16"/>
      <c r="F173" s="16"/>
    </row>
    <row r="174" spans="1:6" s="12" customFormat="1" ht="12.75">
      <c r="A174" s="9"/>
      <c r="B174" s="9"/>
      <c r="C174" s="9"/>
      <c r="D174" s="16"/>
      <c r="E174" s="16"/>
      <c r="F174" s="16"/>
    </row>
    <row r="175" spans="1:6" s="12" customFormat="1" ht="12.75">
      <c r="A175" s="9"/>
      <c r="B175" s="9"/>
      <c r="C175" s="9"/>
      <c r="D175" s="16"/>
      <c r="E175" s="16"/>
      <c r="F175" s="16"/>
    </row>
    <row r="176" spans="1:6" s="12" customFormat="1" ht="12.75">
      <c r="A176" s="9"/>
      <c r="B176" s="9"/>
      <c r="C176" s="9"/>
      <c r="D176" s="16"/>
      <c r="E176" s="16"/>
      <c r="F176" s="16"/>
    </row>
    <row r="177" spans="1:6" s="12" customFormat="1" ht="12.75">
      <c r="A177" s="9"/>
      <c r="B177" s="9"/>
      <c r="C177" s="9"/>
      <c r="D177" s="16"/>
      <c r="E177" s="16"/>
      <c r="F177" s="16"/>
    </row>
    <row r="178" spans="1:6" s="12" customFormat="1" ht="12.75">
      <c r="A178" s="9"/>
      <c r="B178" s="9"/>
      <c r="C178" s="9"/>
      <c r="D178" s="16"/>
      <c r="E178" s="16"/>
      <c r="F178" s="16"/>
    </row>
    <row r="179" spans="1:6" s="12" customFormat="1" ht="12.75">
      <c r="A179" s="9"/>
      <c r="B179" s="9"/>
      <c r="C179" s="9"/>
      <c r="D179" s="16"/>
      <c r="E179" s="16"/>
      <c r="F179" s="16"/>
    </row>
    <row r="180" spans="1:6" s="12" customFormat="1" ht="12.75">
      <c r="A180" s="9"/>
      <c r="B180" s="9"/>
      <c r="C180" s="9"/>
      <c r="D180" s="16"/>
      <c r="E180" s="16"/>
      <c r="F180" s="16"/>
    </row>
    <row r="181" spans="1:6" s="12" customFormat="1" ht="12.75">
      <c r="A181" s="9"/>
      <c r="B181" s="9"/>
      <c r="C181" s="9"/>
      <c r="D181" s="16"/>
      <c r="E181" s="16"/>
      <c r="F181" s="16"/>
    </row>
    <row r="182" spans="1:6" s="12" customFormat="1" ht="12.75">
      <c r="A182" s="9"/>
      <c r="B182" s="9"/>
      <c r="C182" s="9"/>
      <c r="D182" s="16"/>
      <c r="E182" s="16"/>
      <c r="F182" s="16"/>
    </row>
    <row r="183" spans="1:6" s="12" customFormat="1" ht="12.75">
      <c r="A183" s="9"/>
      <c r="B183" s="9"/>
      <c r="C183" s="9"/>
      <c r="D183" s="16"/>
      <c r="E183" s="16"/>
      <c r="F183" s="16"/>
    </row>
    <row r="184" spans="1:6" s="12" customFormat="1" ht="12.75">
      <c r="A184" s="9"/>
      <c r="B184" s="9"/>
      <c r="C184" s="9"/>
      <c r="D184" s="16"/>
      <c r="E184" s="16"/>
      <c r="F184" s="16"/>
    </row>
    <row r="185" spans="1:6" s="12" customFormat="1" ht="12.75">
      <c r="A185" s="9"/>
      <c r="B185" s="9"/>
      <c r="C185" s="9"/>
      <c r="D185" s="16"/>
      <c r="E185" s="16"/>
      <c r="F185" s="16"/>
    </row>
    <row r="186" spans="1:6" s="12" customFormat="1" ht="12.75">
      <c r="A186" s="9"/>
      <c r="B186" s="9"/>
      <c r="C186" s="9"/>
      <c r="D186" s="16"/>
      <c r="E186" s="16"/>
      <c r="F186" s="16"/>
    </row>
    <row r="187" spans="1:6" s="12" customFormat="1" ht="12.75">
      <c r="A187" s="9"/>
      <c r="B187" s="9"/>
      <c r="C187" s="9"/>
      <c r="D187" s="16"/>
      <c r="E187" s="16"/>
      <c r="F187" s="16"/>
    </row>
    <row r="188" spans="1:6" s="12" customFormat="1" ht="12.75">
      <c r="A188" s="9"/>
      <c r="B188" s="9"/>
      <c r="C188" s="9"/>
      <c r="D188" s="16"/>
      <c r="E188" s="16"/>
      <c r="F188" s="16"/>
    </row>
    <row r="189" spans="1:6" s="12" customFormat="1" ht="12.75">
      <c r="A189" s="9"/>
      <c r="B189" s="9"/>
      <c r="C189" s="9"/>
      <c r="D189" s="16"/>
      <c r="E189" s="16"/>
      <c r="F189" s="16"/>
    </row>
    <row r="190" spans="1:6" s="12" customFormat="1" ht="12.75">
      <c r="A190" s="9"/>
      <c r="B190" s="9"/>
      <c r="C190" s="9"/>
      <c r="D190" s="16"/>
      <c r="E190" s="16"/>
      <c r="F190" s="16"/>
    </row>
    <row r="191" spans="1:6" s="12" customFormat="1" ht="12.75">
      <c r="A191" s="9"/>
      <c r="B191" s="9"/>
      <c r="C191" s="9"/>
      <c r="D191" s="16"/>
      <c r="E191" s="16"/>
      <c r="F191" s="16"/>
    </row>
    <row r="192" spans="1:6" s="12" customFormat="1" ht="12.75">
      <c r="A192" s="9"/>
      <c r="B192" s="9"/>
      <c r="C192" s="9"/>
      <c r="D192" s="16"/>
      <c r="E192" s="16"/>
      <c r="F192" s="16"/>
    </row>
    <row r="193" spans="1:6" s="12" customFormat="1" ht="12.75">
      <c r="A193" s="9"/>
      <c r="B193" s="9"/>
      <c r="C193" s="9"/>
      <c r="D193" s="16"/>
      <c r="E193" s="16"/>
      <c r="F193" s="16"/>
    </row>
    <row r="194" spans="1:6" s="12" customFormat="1" ht="12.75">
      <c r="A194" s="9"/>
      <c r="B194" s="9"/>
      <c r="C194" s="9"/>
      <c r="D194" s="16"/>
      <c r="E194" s="16"/>
      <c r="F194" s="16"/>
    </row>
    <row r="195" spans="1:6" s="12" customFormat="1" ht="12.75">
      <c r="A195" s="9"/>
      <c r="B195" s="9"/>
      <c r="C195" s="9"/>
      <c r="D195" s="16"/>
      <c r="E195" s="16"/>
      <c r="F195" s="16"/>
    </row>
    <row r="196" spans="1:6" s="12" customFormat="1" ht="12.75">
      <c r="A196" s="9"/>
      <c r="B196" s="9"/>
      <c r="C196" s="9"/>
      <c r="D196" s="16"/>
      <c r="E196" s="16"/>
      <c r="F196" s="16"/>
    </row>
    <row r="197" spans="1:6" s="12" customFormat="1" ht="12.75">
      <c r="A197" s="9"/>
      <c r="B197" s="9"/>
      <c r="C197" s="9"/>
      <c r="D197" s="16"/>
      <c r="E197" s="16"/>
      <c r="F197" s="16"/>
    </row>
    <row r="198" spans="1:6" s="12" customFormat="1" ht="12.75">
      <c r="A198" s="9"/>
      <c r="B198" s="9"/>
      <c r="C198" s="9"/>
      <c r="D198" s="16"/>
      <c r="E198" s="16"/>
      <c r="F198" s="16"/>
    </row>
    <row r="199" spans="1:6" s="12" customFormat="1" ht="12.75">
      <c r="A199" s="9"/>
      <c r="B199" s="9"/>
      <c r="C199" s="9"/>
      <c r="D199" s="16"/>
      <c r="E199" s="16"/>
      <c r="F199" s="16"/>
    </row>
    <row r="200" spans="1:6" s="12" customFormat="1" ht="12.75">
      <c r="A200" s="9"/>
      <c r="B200" s="9"/>
      <c r="C200" s="9"/>
      <c r="D200" s="16"/>
      <c r="E200" s="16"/>
      <c r="F200" s="16"/>
    </row>
  </sheetData>
  <sheetProtection password="CACB" sheet="1"/>
  <mergeCells count="1">
    <mergeCell ref="A4:E4"/>
  </mergeCells>
  <printOptions/>
  <pageMargins left="0.2" right="0.2" top="0.33" bottom="0.17" header="0.31496062992125984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2010-03-02T22:57:08Z</cp:lastPrinted>
  <dcterms:created xsi:type="dcterms:W3CDTF">2008-03-04T15:58:17Z</dcterms:created>
  <dcterms:modified xsi:type="dcterms:W3CDTF">2010-03-03T19:55:39Z</dcterms:modified>
  <cp:category/>
  <cp:version/>
  <cp:contentType/>
  <cp:contentStatus/>
</cp:coreProperties>
</file>