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4000" windowHeight="9735"/>
  </bookViews>
  <sheets>
    <sheet name="01158518" sheetId="1" r:id="rId1"/>
  </sheets>
  <definedNames>
    <definedName name="_xlnm.Print_Area" localSheetId="0">'01158518'!$A$1:$M$36</definedName>
  </definedNames>
  <calcPr calcId="124519"/>
</workbook>
</file>

<file path=xl/calcChain.xml><?xml version="1.0" encoding="utf-8"?>
<calcChain xmlns="http://schemas.openxmlformats.org/spreadsheetml/2006/main">
  <c r="G14" i="1"/>
  <c r="G13"/>
  <c r="G12"/>
  <c r="G11"/>
  <c r="G10"/>
  <c r="C17" l="1"/>
  <c r="E17" l="1"/>
  <c r="H12"/>
  <c r="H10"/>
  <c r="H11" l="1"/>
  <c r="H14"/>
  <c r="H13"/>
  <c r="F17" l="1"/>
  <c r="G17"/>
  <c r="L17" l="1"/>
  <c r="J17"/>
  <c r="I17"/>
  <c r="H17"/>
  <c r="B17" l="1"/>
  <c r="K13" l="1"/>
  <c r="D13"/>
  <c r="M13" s="1"/>
  <c r="K12"/>
  <c r="K10"/>
  <c r="D12"/>
  <c r="D10"/>
  <c r="D17" s="1"/>
  <c r="K14"/>
  <c r="K11"/>
  <c r="D14"/>
  <c r="D11"/>
  <c r="M14" l="1"/>
  <c r="M11"/>
  <c r="M10"/>
  <c r="M12"/>
  <c r="K17"/>
  <c r="M17" l="1"/>
</calcChain>
</file>

<file path=xl/sharedStrings.xml><?xml version="1.0" encoding="utf-8"?>
<sst xmlns="http://schemas.openxmlformats.org/spreadsheetml/2006/main" count="51" uniqueCount="42">
  <si>
    <t>MUNICIPIOS</t>
  </si>
  <si>
    <t>RIEGO</t>
  </si>
  <si>
    <t>TEMPORAL</t>
  </si>
  <si>
    <t>TOTAL</t>
  </si>
  <si>
    <t>HERMOSILLO</t>
  </si>
  <si>
    <t>GUAYMAS</t>
  </si>
  <si>
    <t>CAJEME</t>
  </si>
  <si>
    <t>SUPERFICIE AGRICOLA(HAS.)</t>
  </si>
  <si>
    <t>SUPERFICIE AGRICOLA SEMBRADA (HAS.)</t>
  </si>
  <si>
    <t>RIEGO PRESURIZADO</t>
  </si>
  <si>
    <t>RIEGO RODADO</t>
  </si>
  <si>
    <t>SUPERFICIE DE AGOSTADERO (HAS.)</t>
  </si>
  <si>
    <t>SECRETARIA DE AGRICULTURA GANDERIA RECURSOS HIDRÁULICOS PESCA Y ACUACULTURA</t>
  </si>
  <si>
    <t>INFORMACIÓN AGRÍCOLA 2017</t>
  </si>
  <si>
    <t xml:space="preserve">            SUBSECRETARÍA DE AGRICULTURA</t>
  </si>
  <si>
    <t>DIRECCIÓN GENERAL DE DESARROLLO RURAL Y CAPITALIZACIÓN AL CAMPO</t>
  </si>
  <si>
    <t xml:space="preserve">Fuente: Elaborado por el OIAPES con Información del INEGI 2005.-Direccion General de Estadisticas Economicas ( Uso del Suelo y Vegetacion ), </t>
  </si>
  <si>
    <t>Delegación Federal de la SAGARPA (Distritos de Desarrollo Rural).</t>
  </si>
  <si>
    <t>AGOSTADERO NATURAL</t>
  </si>
  <si>
    <t>PRADERAS INDUCIDAS</t>
  </si>
  <si>
    <t>NOGALES</t>
  </si>
  <si>
    <t>SAN LUIS RÍO COLORADO</t>
  </si>
  <si>
    <t>HERMOSILLO, SONORA, 21 AGOSTO DE 2018.</t>
  </si>
  <si>
    <t>NO. DE POZOS DE USO AGRÍCOLA 1/</t>
  </si>
  <si>
    <t xml:space="preserve">1/ EN LO REFERENTE A LOS POZOS DE USO AGRÍCOLA SON LOS QUE TIENEN APOYO POR PARTE DEL "PROGRAMA ESPECIAL DE ENERGÍA PARA EL CAMPO EN MATERIA DE ENERGÍA ELECTRICA DE USO AGRÍCOLA" (PEUA) POR PARTE DE SAGARPA, PARA MAYOR INFORMACIÓN ACUDIR A LA CONAGUA QUE ES LA INSTANCIA RESPONSABLE EN MATERIA DE EXTRACCIÓN DE AGUA DE LOS ACUIFEROS. </t>
  </si>
  <si>
    <t>SUBSECRETARIA DE GANADERIA</t>
  </si>
  <si>
    <t>ESTADISTICAS DEL CENSO GANADERO 2016</t>
  </si>
  <si>
    <t>MUNICIPIO</t>
  </si>
  <si>
    <t>VACAS</t>
  </si>
  <si>
    <t>TOROS</t>
  </si>
  <si>
    <t>VAQUILLAS</t>
  </si>
  <si>
    <t>NOVILLOS</t>
  </si>
  <si>
    <t>BECERRAS</t>
  </si>
  <si>
    <t>BECERROS</t>
  </si>
  <si>
    <t>PORCINOS</t>
  </si>
  <si>
    <t>EQUINO</t>
  </si>
  <si>
    <t>CAPRINO</t>
  </si>
  <si>
    <t>MULAR</t>
  </si>
  <si>
    <t>ASNAL</t>
  </si>
  <si>
    <t>OVINOS</t>
  </si>
  <si>
    <t>SAN LUIS RIO COLORADO</t>
  </si>
  <si>
    <t>DIRECCION GENERAL DE SERVICIOS GANADEROS</t>
  </si>
</sst>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4"/>
      <color theme="1"/>
      <name val="Calibri"/>
      <family val="2"/>
      <scheme val="minor"/>
    </font>
    <font>
      <sz val="10"/>
      <color theme="1"/>
      <name val="Calibri"/>
      <family val="2"/>
      <scheme val="minor"/>
    </font>
    <font>
      <sz val="14"/>
      <color rgb="FFFFFFFF"/>
      <name val="Calibri"/>
      <family val="2"/>
      <scheme val="minor"/>
    </font>
    <font>
      <b/>
      <i/>
      <sz val="14"/>
      <color theme="1"/>
      <name val="Calibri"/>
      <family val="2"/>
      <scheme val="minor"/>
    </font>
  </fonts>
  <fills count="5">
    <fill>
      <patternFill patternType="none"/>
    </fill>
    <fill>
      <patternFill patternType="gray125"/>
    </fill>
    <fill>
      <patternFill patternType="solid">
        <fgColor rgb="FF008000"/>
        <bgColor indexed="64"/>
      </patternFill>
    </fill>
    <fill>
      <patternFill patternType="solid">
        <fgColor rgb="FFFFFFFF"/>
        <bgColor indexed="64"/>
      </patternFill>
    </fill>
    <fill>
      <patternFill patternType="solid">
        <fgColor rgb="FF366092"/>
        <bgColor indexed="64"/>
      </patternFill>
    </fill>
  </fills>
  <borders count="9">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3" fontId="0" fillId="0" borderId="0" xfId="0" applyNumberFormat="1" applyAlignment="1">
      <alignment horizontal="center"/>
    </xf>
    <xf numFmtId="0" fontId="0" fillId="0" borderId="0" xfId="0" applyAlignment="1">
      <alignment horizontal="center"/>
    </xf>
    <xf numFmtId="0" fontId="0" fillId="0" borderId="0" xfId="0" applyAlignment="1">
      <alignment horizontal="center"/>
    </xf>
    <xf numFmtId="0" fontId="1" fillId="0" borderId="0" xfId="0" applyFont="1" applyAlignment="1">
      <alignment horizontal="center"/>
    </xf>
    <xf numFmtId="3" fontId="1" fillId="0" borderId="0" xfId="0" applyNumberFormat="1" applyFont="1" applyFill="1" applyBorder="1" applyAlignment="1">
      <alignment horizontal="center"/>
    </xf>
    <xf numFmtId="0" fontId="1" fillId="0" borderId="0" xfId="0" applyFont="1"/>
    <xf numFmtId="0" fontId="1" fillId="0" borderId="0" xfId="0" applyFont="1" applyAlignment="1">
      <alignment horizontal="right"/>
    </xf>
    <xf numFmtId="0" fontId="1" fillId="0" borderId="0" xfId="0" applyFont="1" applyAlignment="1">
      <alignment horizontal="left"/>
    </xf>
    <xf numFmtId="0" fontId="1" fillId="0" borderId="0" xfId="0" applyFont="1" applyAlignment="1">
      <alignment horizontal="center"/>
    </xf>
    <xf numFmtId="3" fontId="0" fillId="0" borderId="8" xfId="0" applyNumberFormat="1" applyBorder="1" applyAlignment="1">
      <alignment horizontal="center"/>
    </xf>
    <xf numFmtId="3" fontId="0" fillId="0" borderId="8" xfId="0" applyNumberFormat="1" applyFont="1" applyBorder="1" applyAlignment="1">
      <alignment horizontal="left"/>
    </xf>
    <xf numFmtId="3" fontId="0" fillId="0" borderId="8" xfId="0" applyNumberFormat="1" applyFont="1" applyBorder="1" applyAlignment="1">
      <alignment horizontal="center"/>
    </xf>
    <xf numFmtId="0" fontId="3" fillId="2" borderId="3" xfId="0" applyFont="1" applyFill="1" applyBorder="1" applyAlignment="1">
      <alignment horizontal="center"/>
    </xf>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3" fillId="2" borderId="3" xfId="0" applyFont="1" applyFill="1" applyBorder="1" applyAlignment="1">
      <alignment horizontal="center" wrapText="1"/>
    </xf>
    <xf numFmtId="3" fontId="2" fillId="2" borderId="4" xfId="0" applyNumberFormat="1" applyFont="1" applyFill="1" applyBorder="1" applyAlignment="1">
      <alignment horizontal="center"/>
    </xf>
    <xf numFmtId="0" fontId="5" fillId="0" borderId="0" xfId="0" applyFont="1"/>
    <xf numFmtId="0" fontId="5" fillId="3" borderId="0" xfId="0" applyFont="1" applyFill="1" applyBorder="1" applyAlignment="1">
      <alignment horizontal="left" vertical="top" wrapText="1"/>
    </xf>
    <xf numFmtId="0" fontId="6" fillId="4" borderId="0" xfId="0" applyFont="1" applyFill="1" applyAlignment="1">
      <alignment horizontal="center" vertical="center"/>
    </xf>
    <xf numFmtId="0" fontId="6" fillId="4" borderId="0" xfId="0" applyFont="1" applyFill="1" applyAlignment="1">
      <alignment horizontal="center" vertical="center" textRotation="90"/>
    </xf>
    <xf numFmtId="0" fontId="1" fillId="3" borderId="8" xfId="0" applyFont="1" applyFill="1" applyBorder="1" applyAlignment="1">
      <alignment vertical="center"/>
    </xf>
    <xf numFmtId="0" fontId="1" fillId="3" borderId="8" xfId="0" applyFont="1" applyFill="1" applyBorder="1" applyAlignment="1">
      <alignment horizontal="center" vertical="center"/>
    </xf>
    <xf numFmtId="0" fontId="0" fillId="0" borderId="8" xfId="0" applyBorder="1"/>
    <xf numFmtId="0" fontId="4" fillId="0" borderId="0" xfId="0" applyFont="1" applyAlignment="1">
      <alignment horizontal="center" wrapText="1"/>
    </xf>
    <xf numFmtId="0" fontId="7" fillId="0" borderId="0" xfId="0" applyFont="1" applyAlignment="1">
      <alignment horizontal="center" wrapText="1"/>
    </xf>
    <xf numFmtId="3" fontId="0" fillId="0" borderId="0" xfId="0" applyNumberFormat="1" applyAlignment="1">
      <alignment horizontal="left" wrapText="1"/>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2" xfId="0" applyFont="1" applyFill="1" applyBorder="1" applyAlignment="1">
      <alignment horizontal="center"/>
    </xf>
    <xf numFmtId="0" fontId="4" fillId="0" borderId="0" xfId="0" applyFont="1" applyAlignment="1">
      <alignment horizontal="center"/>
    </xf>
    <xf numFmtId="0" fontId="3" fillId="2" borderId="5" xfId="0" applyFont="1" applyFill="1" applyBorder="1" applyAlignment="1">
      <alignment horizontal="center" wrapText="1"/>
    </xf>
    <xf numFmtId="0" fontId="3" fillId="2" borderId="5" xfId="0" applyFont="1" applyFill="1" applyBorder="1" applyAlignment="1">
      <alignment horizontal="center"/>
    </xf>
    <xf numFmtId="0" fontId="3" fillId="2" borderId="5"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008000"/>
      <color rgb="FF0F6B18"/>
      <color rgb="FF0C5413"/>
      <color rgb="FFADF3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161925</xdr:rowOff>
    </xdr:from>
    <xdr:to>
      <xdr:col>0</xdr:col>
      <xdr:colOff>932769</xdr:colOff>
      <xdr:row>6</xdr:row>
      <xdr:rowOff>12659</xdr:rowOff>
    </xdr:to>
    <xdr:pic>
      <xdr:nvPicPr>
        <xdr:cNvPr id="3" name="Imagen 2">
          <a:extLst>
            <a:ext uri="{FF2B5EF4-FFF2-40B4-BE49-F238E27FC236}">
              <a16:creationId xmlns="" xmlns:a16="http://schemas.microsoft.com/office/drawing/2014/main" id="{721F36A8-E48D-485C-B694-9BF8E94B9938}"/>
            </a:ext>
          </a:extLst>
        </xdr:cNvPr>
        <xdr:cNvPicPr>
          <a:picLocks noChangeAspect="1"/>
        </xdr:cNvPicPr>
      </xdr:nvPicPr>
      <xdr:blipFill>
        <a:blip xmlns:r="http://schemas.openxmlformats.org/officeDocument/2006/relationships" r:embed="rId1"/>
        <a:stretch>
          <a:fillRect/>
        </a:stretch>
      </xdr:blipFill>
      <xdr:spPr>
        <a:xfrm>
          <a:off x="0" y="352425"/>
          <a:ext cx="932769" cy="99373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N48"/>
  <sheetViews>
    <sheetView tabSelected="1" topLeftCell="A19" workbookViewId="0">
      <selection activeCell="Q30" sqref="Q30"/>
    </sheetView>
  </sheetViews>
  <sheetFormatPr baseColWidth="10" defaultRowHeight="15"/>
  <cols>
    <col min="1" max="1" width="24.140625" customWidth="1"/>
    <col min="2" max="2" width="9.42578125" customWidth="1"/>
    <col min="3" max="3" width="10.5703125" customWidth="1"/>
    <col min="4" max="4" width="8" customWidth="1"/>
    <col min="5" max="5" width="20.28515625" customWidth="1"/>
    <col min="6" max="6" width="14.5703125" customWidth="1"/>
    <col min="7" max="7" width="12.42578125" customWidth="1"/>
    <col min="8" max="8" width="9.7109375" customWidth="1"/>
    <col min="9" max="9" width="15.7109375" customWidth="1"/>
    <col min="10" max="10" width="12.85546875" customWidth="1"/>
    <col min="11" max="11" width="10.28515625" customWidth="1"/>
    <col min="12" max="12" width="14.140625" customWidth="1"/>
    <col min="13" max="13" width="10.5703125" customWidth="1"/>
  </cols>
  <sheetData>
    <row r="3" spans="1:14" ht="18.75">
      <c r="A3" s="31" t="s">
        <v>12</v>
      </c>
      <c r="B3" s="31"/>
      <c r="C3" s="31"/>
      <c r="D3" s="31"/>
      <c r="E3" s="31"/>
      <c r="F3" s="31"/>
      <c r="G3" s="31"/>
      <c r="H3" s="31"/>
      <c r="I3" s="31"/>
      <c r="J3" s="31"/>
      <c r="K3" s="31"/>
      <c r="L3" s="31"/>
      <c r="M3" s="31"/>
    </row>
    <row r="4" spans="1:14" ht="18.75">
      <c r="A4" s="25" t="s">
        <v>14</v>
      </c>
      <c r="B4" s="25"/>
      <c r="C4" s="25"/>
      <c r="D4" s="25"/>
      <c r="E4" s="25"/>
      <c r="F4" s="25"/>
      <c r="G4" s="25"/>
      <c r="H4" s="25"/>
      <c r="I4" s="25"/>
      <c r="J4" s="25"/>
      <c r="K4" s="25"/>
      <c r="L4" s="25"/>
      <c r="M4" s="25"/>
    </row>
    <row r="5" spans="1:14" ht="18.75">
      <c r="A5" s="31" t="s">
        <v>15</v>
      </c>
      <c r="B5" s="31"/>
      <c r="C5" s="31"/>
      <c r="D5" s="31"/>
      <c r="E5" s="31"/>
      <c r="F5" s="31"/>
      <c r="G5" s="31"/>
      <c r="H5" s="31"/>
      <c r="I5" s="31"/>
      <c r="J5" s="31"/>
      <c r="K5" s="31"/>
      <c r="L5" s="31"/>
      <c r="M5" s="31"/>
    </row>
    <row r="6" spans="1:14" ht="18.75">
      <c r="A6" s="31" t="s">
        <v>13</v>
      </c>
      <c r="B6" s="31"/>
      <c r="C6" s="31"/>
      <c r="D6" s="31"/>
      <c r="E6" s="31"/>
      <c r="F6" s="31"/>
      <c r="G6" s="31"/>
      <c r="H6" s="31"/>
      <c r="I6" s="31"/>
      <c r="J6" s="31"/>
      <c r="K6" s="31"/>
      <c r="L6" s="31"/>
      <c r="M6" s="31"/>
    </row>
    <row r="8" spans="1:14" ht="34.5" customHeight="1" thickBot="1">
      <c r="A8" s="34" t="s">
        <v>0</v>
      </c>
      <c r="B8" s="28" t="s">
        <v>7</v>
      </c>
      <c r="C8" s="29"/>
      <c r="D8" s="30"/>
      <c r="E8" s="32" t="s">
        <v>8</v>
      </c>
      <c r="F8" s="28" t="s">
        <v>8</v>
      </c>
      <c r="G8" s="29"/>
      <c r="H8" s="30"/>
      <c r="I8" s="28" t="s">
        <v>11</v>
      </c>
      <c r="J8" s="29"/>
      <c r="K8" s="30"/>
      <c r="L8" s="32" t="s">
        <v>23</v>
      </c>
      <c r="M8" s="33" t="s">
        <v>3</v>
      </c>
    </row>
    <row r="9" spans="1:14" ht="44.25" customHeight="1">
      <c r="A9" s="34"/>
      <c r="B9" s="13" t="s">
        <v>1</v>
      </c>
      <c r="C9" s="13" t="s">
        <v>2</v>
      </c>
      <c r="D9" s="14" t="s">
        <v>3</v>
      </c>
      <c r="E9" s="32"/>
      <c r="F9" s="15" t="s">
        <v>9</v>
      </c>
      <c r="G9" s="15" t="s">
        <v>10</v>
      </c>
      <c r="H9" s="14" t="s">
        <v>3</v>
      </c>
      <c r="I9" s="16" t="s">
        <v>18</v>
      </c>
      <c r="J9" s="16" t="s">
        <v>19</v>
      </c>
      <c r="K9" s="13" t="s">
        <v>3</v>
      </c>
      <c r="L9" s="32"/>
      <c r="M9" s="33"/>
    </row>
    <row r="10" spans="1:14" ht="22.5" customHeight="1">
      <c r="A10" s="11" t="s">
        <v>4</v>
      </c>
      <c r="B10" s="10">
        <v>90000</v>
      </c>
      <c r="C10" s="10">
        <v>0</v>
      </c>
      <c r="D10" s="10">
        <f t="shared" ref="D10:D14" si="0">SUM(B10:C10)</f>
        <v>90000</v>
      </c>
      <c r="E10" s="10">
        <v>73705</v>
      </c>
      <c r="F10" s="10">
        <v>30053</v>
      </c>
      <c r="G10" s="10">
        <f>+E10-F10</f>
        <v>43652</v>
      </c>
      <c r="H10" s="10">
        <f t="shared" ref="H10:H14" si="1">+F10+G10</f>
        <v>73705</v>
      </c>
      <c r="I10" s="12">
        <v>1199141</v>
      </c>
      <c r="J10" s="12">
        <v>194819</v>
      </c>
      <c r="K10" s="12">
        <f t="shared" ref="K10:K14" si="2">SUM(I10:J10)</f>
        <v>1393960</v>
      </c>
      <c r="L10" s="12">
        <v>1170</v>
      </c>
      <c r="M10" s="12">
        <f t="shared" ref="M10:M14" si="3">SUM(D10+K10)</f>
        <v>1483960</v>
      </c>
    </row>
    <row r="11" spans="1:14" ht="23.25" customHeight="1">
      <c r="A11" s="11" t="s">
        <v>5</v>
      </c>
      <c r="B11" s="10">
        <v>36624</v>
      </c>
      <c r="C11" s="10">
        <v>2719</v>
      </c>
      <c r="D11" s="10">
        <f t="shared" si="0"/>
        <v>39343</v>
      </c>
      <c r="E11" s="10">
        <v>23548</v>
      </c>
      <c r="F11" s="10">
        <v>8461</v>
      </c>
      <c r="G11" s="10">
        <f t="shared" ref="G11:G14" si="4">+E11-F11</f>
        <v>15087</v>
      </c>
      <c r="H11" s="10">
        <f t="shared" si="1"/>
        <v>23548</v>
      </c>
      <c r="I11" s="12">
        <v>690146</v>
      </c>
      <c r="J11" s="12">
        <v>50933</v>
      </c>
      <c r="K11" s="12">
        <f t="shared" si="2"/>
        <v>741079</v>
      </c>
      <c r="L11" s="12">
        <v>180</v>
      </c>
      <c r="M11" s="12">
        <f t="shared" si="3"/>
        <v>780422</v>
      </c>
      <c r="N11" s="2"/>
    </row>
    <row r="12" spans="1:14" ht="24.75" customHeight="1">
      <c r="A12" s="11" t="s">
        <v>6</v>
      </c>
      <c r="B12" s="10">
        <v>107586</v>
      </c>
      <c r="C12" s="10">
        <v>499</v>
      </c>
      <c r="D12" s="10">
        <f t="shared" si="0"/>
        <v>108085</v>
      </c>
      <c r="E12" s="10">
        <v>105906</v>
      </c>
      <c r="F12" s="10">
        <v>8870</v>
      </c>
      <c r="G12" s="10">
        <f t="shared" si="4"/>
        <v>97036</v>
      </c>
      <c r="H12" s="10">
        <f t="shared" si="1"/>
        <v>105906</v>
      </c>
      <c r="I12" s="12">
        <v>309048</v>
      </c>
      <c r="J12" s="12">
        <v>28779</v>
      </c>
      <c r="K12" s="12">
        <f t="shared" si="2"/>
        <v>337827</v>
      </c>
      <c r="L12" s="12">
        <v>330</v>
      </c>
      <c r="M12" s="12">
        <f t="shared" si="3"/>
        <v>445912</v>
      </c>
    </row>
    <row r="13" spans="1:14" ht="23.25" customHeight="1">
      <c r="A13" s="11" t="s">
        <v>20</v>
      </c>
      <c r="B13" s="10">
        <v>711</v>
      </c>
      <c r="C13" s="10">
        <v>1125</v>
      </c>
      <c r="D13" s="10">
        <f t="shared" si="0"/>
        <v>1836</v>
      </c>
      <c r="E13" s="10">
        <v>370</v>
      </c>
      <c r="F13" s="10">
        <v>28</v>
      </c>
      <c r="G13" s="10">
        <f t="shared" si="4"/>
        <v>342</v>
      </c>
      <c r="H13" s="10">
        <f t="shared" si="1"/>
        <v>370</v>
      </c>
      <c r="I13" s="12">
        <v>171464</v>
      </c>
      <c r="J13" s="12">
        <v>551</v>
      </c>
      <c r="K13" s="12">
        <f t="shared" si="2"/>
        <v>172015</v>
      </c>
      <c r="L13" s="12">
        <v>5</v>
      </c>
      <c r="M13" s="12">
        <f t="shared" si="3"/>
        <v>173851</v>
      </c>
    </row>
    <row r="14" spans="1:14" ht="23.25" customHeight="1">
      <c r="A14" s="11" t="s">
        <v>21</v>
      </c>
      <c r="B14" s="10">
        <v>35000</v>
      </c>
      <c r="C14" s="10">
        <v>0</v>
      </c>
      <c r="D14" s="10">
        <f t="shared" si="0"/>
        <v>35000</v>
      </c>
      <c r="E14" s="10">
        <v>31805</v>
      </c>
      <c r="F14" s="10">
        <v>2896</v>
      </c>
      <c r="G14" s="10">
        <f t="shared" si="4"/>
        <v>28909</v>
      </c>
      <c r="H14" s="10">
        <f t="shared" si="1"/>
        <v>31805</v>
      </c>
      <c r="I14" s="12">
        <v>121142</v>
      </c>
      <c r="J14" s="12">
        <v>58</v>
      </c>
      <c r="K14" s="12">
        <f t="shared" si="2"/>
        <v>121200</v>
      </c>
      <c r="L14" s="12">
        <v>194</v>
      </c>
      <c r="M14" s="12">
        <f t="shared" si="3"/>
        <v>156200</v>
      </c>
    </row>
    <row r="15" spans="1:14">
      <c r="A15" s="11"/>
      <c r="B15" s="10"/>
      <c r="C15" s="10"/>
      <c r="D15" s="10"/>
      <c r="E15" s="10"/>
      <c r="F15" s="10"/>
      <c r="G15" s="10"/>
      <c r="H15" s="10"/>
      <c r="I15" s="12"/>
      <c r="J15" s="12"/>
      <c r="K15" s="12"/>
      <c r="L15" s="12"/>
      <c r="M15" s="12"/>
    </row>
    <row r="16" spans="1:14">
      <c r="A16" s="11"/>
      <c r="B16" s="10"/>
      <c r="C16" s="10"/>
      <c r="D16" s="10"/>
      <c r="E16" s="10"/>
      <c r="F16" s="10"/>
      <c r="G16" s="10"/>
      <c r="H16" s="10"/>
      <c r="I16" s="12"/>
      <c r="J16" s="12"/>
      <c r="K16" s="12"/>
      <c r="L16" s="12"/>
      <c r="M16" s="12"/>
    </row>
    <row r="17" spans="1:13" ht="28.5" customHeight="1" thickBot="1">
      <c r="A17" s="17" t="s">
        <v>3</v>
      </c>
      <c r="B17" s="17">
        <f>SUM(B10:B16)</f>
        <v>269921</v>
      </c>
      <c r="C17" s="17">
        <f t="shared" ref="C17:D17" si="5">SUM(C10:C16)</f>
        <v>4343</v>
      </c>
      <c r="D17" s="17">
        <f t="shared" si="5"/>
        <v>274264</v>
      </c>
      <c r="E17" s="17">
        <f t="shared" ref="E17:M17" si="6">SUM(E10:E16)</f>
        <v>235334</v>
      </c>
      <c r="F17" s="17">
        <f t="shared" si="6"/>
        <v>50308</v>
      </c>
      <c r="G17" s="17">
        <f t="shared" si="6"/>
        <v>185026</v>
      </c>
      <c r="H17" s="17">
        <f t="shared" si="6"/>
        <v>235334</v>
      </c>
      <c r="I17" s="17">
        <f t="shared" si="6"/>
        <v>2490941</v>
      </c>
      <c r="J17" s="17">
        <f t="shared" si="6"/>
        <v>275140</v>
      </c>
      <c r="K17" s="17">
        <f t="shared" si="6"/>
        <v>2766081</v>
      </c>
      <c r="L17" s="17">
        <f t="shared" si="6"/>
        <v>1879</v>
      </c>
      <c r="M17" s="17">
        <f t="shared" si="6"/>
        <v>3040345</v>
      </c>
    </row>
    <row r="18" spans="1:13">
      <c r="A18" s="1"/>
      <c r="B18" s="1"/>
      <c r="C18" s="1"/>
      <c r="D18" s="1"/>
      <c r="E18" s="1"/>
      <c r="F18" s="1"/>
      <c r="G18" s="1"/>
      <c r="H18" s="1"/>
      <c r="I18" s="1"/>
      <c r="J18" s="1"/>
      <c r="K18" s="1"/>
      <c r="L18" s="1"/>
      <c r="M18" s="3"/>
    </row>
    <row r="19" spans="1:13" ht="27.75" customHeight="1">
      <c r="A19" s="27" t="s">
        <v>24</v>
      </c>
      <c r="B19" s="27"/>
      <c r="C19" s="27"/>
      <c r="D19" s="27"/>
      <c r="E19" s="27"/>
      <c r="F19" s="27"/>
      <c r="G19" s="27"/>
      <c r="H19" s="27"/>
      <c r="I19" s="27"/>
      <c r="J19" s="27"/>
      <c r="K19" s="27"/>
      <c r="L19" s="27"/>
      <c r="M19" s="27"/>
    </row>
    <row r="20" spans="1:13">
      <c r="A20" s="1"/>
      <c r="B20" s="1"/>
      <c r="C20" s="1"/>
      <c r="D20" s="1"/>
      <c r="E20" s="1"/>
      <c r="F20" s="1"/>
      <c r="G20" s="1"/>
      <c r="H20" s="1"/>
      <c r="I20" s="1"/>
      <c r="J20" s="1"/>
      <c r="L20" s="1"/>
      <c r="M20" s="7"/>
    </row>
    <row r="21" spans="1:13">
      <c r="A21" s="8" t="s">
        <v>16</v>
      </c>
      <c r="B21" s="4"/>
      <c r="C21" s="4"/>
      <c r="D21" s="4"/>
      <c r="E21" s="9"/>
      <c r="F21" s="9"/>
      <c r="G21" s="9"/>
      <c r="H21" s="9"/>
      <c r="I21" s="4"/>
      <c r="J21" s="4"/>
      <c r="K21" s="4"/>
      <c r="L21" s="3"/>
      <c r="M21" s="5"/>
    </row>
    <row r="22" spans="1:13">
      <c r="A22" s="8" t="s">
        <v>17</v>
      </c>
      <c r="B22" s="4"/>
      <c r="C22" s="4"/>
      <c r="D22" s="4"/>
      <c r="E22" s="9"/>
      <c r="F22" s="9"/>
      <c r="G22" s="9"/>
      <c r="H22" s="9"/>
      <c r="I22" s="4"/>
      <c r="J22" s="4"/>
      <c r="L22" s="3"/>
      <c r="M22" s="7" t="s">
        <v>22</v>
      </c>
    </row>
    <row r="23" spans="1:13">
      <c r="A23" s="8"/>
      <c r="B23" s="4"/>
      <c r="C23" s="4"/>
      <c r="D23" s="4"/>
      <c r="E23" s="9"/>
      <c r="F23" s="9"/>
      <c r="G23" s="9"/>
      <c r="H23" s="9"/>
      <c r="I23" s="4"/>
      <c r="J23" s="4"/>
      <c r="K23" s="4"/>
      <c r="L23" s="3"/>
      <c r="M23" s="3"/>
    </row>
    <row r="25" spans="1:13">
      <c r="M25" s="3"/>
    </row>
    <row r="26" spans="1:13" s="18" customFormat="1" ht="17.25" customHeight="1">
      <c r="A26" s="25" t="s">
        <v>25</v>
      </c>
      <c r="B26" s="25"/>
      <c r="C26" s="25"/>
      <c r="D26" s="25"/>
      <c r="E26" s="25"/>
      <c r="F26" s="25"/>
      <c r="G26" s="25"/>
      <c r="H26" s="25"/>
      <c r="I26" s="25"/>
      <c r="J26" s="25"/>
      <c r="K26" s="25"/>
      <c r="L26" s="25"/>
      <c r="M26" s="25"/>
    </row>
    <row r="27" spans="1:13" s="18" customFormat="1" ht="17.25" customHeight="1">
      <c r="A27" s="25" t="s">
        <v>41</v>
      </c>
      <c r="B27" s="25"/>
      <c r="C27" s="25"/>
      <c r="D27" s="25"/>
      <c r="E27" s="25"/>
      <c r="F27" s="25"/>
      <c r="G27" s="25"/>
      <c r="H27" s="25"/>
      <c r="I27" s="25"/>
      <c r="J27" s="25"/>
      <c r="K27" s="25"/>
      <c r="L27" s="25"/>
      <c r="M27" s="25"/>
    </row>
    <row r="28" spans="1:13" s="18" customFormat="1" ht="17.25" customHeight="1">
      <c r="A28" s="26" t="s">
        <v>26</v>
      </c>
      <c r="B28" s="26"/>
      <c r="C28" s="26"/>
      <c r="D28" s="26"/>
      <c r="E28" s="26"/>
      <c r="F28" s="26"/>
      <c r="G28" s="26"/>
      <c r="H28" s="26"/>
      <c r="I28" s="26"/>
      <c r="J28" s="26"/>
      <c r="K28" s="26"/>
      <c r="L28" s="26"/>
      <c r="M28" s="26"/>
    </row>
    <row r="29" spans="1:13" s="18" customFormat="1" ht="9.75" customHeight="1">
      <c r="A29" s="19"/>
      <c r="B29" s="19"/>
      <c r="C29" s="19"/>
      <c r="D29" s="19"/>
      <c r="E29" s="19"/>
      <c r="F29" s="19"/>
      <c r="G29" s="19"/>
    </row>
    <row r="30" spans="1:13" s="18" customFormat="1" ht="73.5">
      <c r="A30" s="20" t="s">
        <v>27</v>
      </c>
      <c r="B30" s="21" t="s">
        <v>28</v>
      </c>
      <c r="C30" s="21" t="s">
        <v>29</v>
      </c>
      <c r="D30" s="21" t="s">
        <v>30</v>
      </c>
      <c r="E30" s="21" t="s">
        <v>31</v>
      </c>
      <c r="F30" s="21" t="s">
        <v>32</v>
      </c>
      <c r="G30" s="21" t="s">
        <v>33</v>
      </c>
      <c r="H30" s="21" t="s">
        <v>34</v>
      </c>
      <c r="I30" s="21" t="s">
        <v>35</v>
      </c>
      <c r="J30" s="21" t="s">
        <v>36</v>
      </c>
      <c r="K30" s="21" t="s">
        <v>37</v>
      </c>
      <c r="L30" s="21" t="s">
        <v>38</v>
      </c>
      <c r="M30" s="21" t="s">
        <v>39</v>
      </c>
    </row>
    <row r="31" spans="1:13" s="18" customFormat="1">
      <c r="A31" s="22" t="s">
        <v>4</v>
      </c>
      <c r="B31" s="23">
        <v>3097</v>
      </c>
      <c r="C31" s="23">
        <v>197</v>
      </c>
      <c r="D31" s="23">
        <v>846</v>
      </c>
      <c r="E31" s="23">
        <v>3</v>
      </c>
      <c r="F31" s="23">
        <v>910</v>
      </c>
      <c r="G31" s="23">
        <v>841</v>
      </c>
      <c r="H31" s="23">
        <v>246</v>
      </c>
      <c r="I31" s="23">
        <v>276</v>
      </c>
      <c r="J31" s="23">
        <v>215</v>
      </c>
      <c r="K31" s="23">
        <v>2</v>
      </c>
      <c r="L31" s="23">
        <v>7</v>
      </c>
      <c r="M31" s="23">
        <v>4389</v>
      </c>
    </row>
    <row r="32" spans="1:13" s="18" customFormat="1">
      <c r="A32" s="22" t="s">
        <v>6</v>
      </c>
      <c r="B32" s="23">
        <v>22883</v>
      </c>
      <c r="C32" s="23">
        <v>1117</v>
      </c>
      <c r="D32" s="23">
        <v>5535</v>
      </c>
      <c r="E32" s="23">
        <v>71</v>
      </c>
      <c r="F32" s="23">
        <v>5944</v>
      </c>
      <c r="G32" s="23">
        <v>4950</v>
      </c>
      <c r="H32" s="23">
        <v>90</v>
      </c>
      <c r="I32" s="23">
        <v>1456</v>
      </c>
      <c r="J32" s="23">
        <v>705</v>
      </c>
      <c r="K32" s="23">
        <v>45</v>
      </c>
      <c r="L32" s="23">
        <v>24</v>
      </c>
      <c r="M32" s="23">
        <v>1609</v>
      </c>
    </row>
    <row r="33" spans="1:13" s="18" customFormat="1">
      <c r="A33" s="22" t="s">
        <v>5</v>
      </c>
      <c r="B33" s="23">
        <v>8192</v>
      </c>
      <c r="C33" s="23">
        <v>398</v>
      </c>
      <c r="D33" s="23">
        <v>1699</v>
      </c>
      <c r="E33" s="23">
        <v>29</v>
      </c>
      <c r="F33" s="23">
        <v>2304</v>
      </c>
      <c r="G33" s="23">
        <v>1666</v>
      </c>
      <c r="H33" s="23">
        <v>2</v>
      </c>
      <c r="I33" s="23">
        <v>563</v>
      </c>
      <c r="J33" s="23">
        <v>221</v>
      </c>
      <c r="K33" s="23">
        <v>10</v>
      </c>
      <c r="L33" s="23">
        <v>7</v>
      </c>
      <c r="M33" s="23">
        <v>210</v>
      </c>
    </row>
    <row r="34" spans="1:13" s="18" customFormat="1">
      <c r="A34" s="22" t="s">
        <v>20</v>
      </c>
      <c r="B34" s="23">
        <v>10837</v>
      </c>
      <c r="C34" s="23">
        <v>1024</v>
      </c>
      <c r="D34" s="23">
        <v>3082</v>
      </c>
      <c r="E34" s="23">
        <v>96</v>
      </c>
      <c r="F34" s="23">
        <v>3579</v>
      </c>
      <c r="G34" s="23">
        <v>2864</v>
      </c>
      <c r="H34" s="23">
        <v>257</v>
      </c>
      <c r="I34" s="23">
        <v>941</v>
      </c>
      <c r="J34" s="23">
        <v>106</v>
      </c>
      <c r="K34" s="23">
        <v>24</v>
      </c>
      <c r="L34" s="23">
        <v>11</v>
      </c>
      <c r="M34" s="23">
        <v>669</v>
      </c>
    </row>
    <row r="35" spans="1:13" s="18" customFormat="1">
      <c r="A35" s="22" t="s">
        <v>40</v>
      </c>
      <c r="B35" s="23">
        <v>1036</v>
      </c>
      <c r="C35" s="23">
        <v>60</v>
      </c>
      <c r="D35" s="23">
        <v>304</v>
      </c>
      <c r="E35" s="23">
        <v>30</v>
      </c>
      <c r="F35" s="23">
        <v>284</v>
      </c>
      <c r="G35" s="23">
        <v>227</v>
      </c>
      <c r="H35" s="23">
        <v>1337</v>
      </c>
      <c r="I35" s="23">
        <v>123</v>
      </c>
      <c r="J35" s="23">
        <v>587</v>
      </c>
      <c r="K35" s="23">
        <v>0</v>
      </c>
      <c r="L35" s="23">
        <v>8</v>
      </c>
      <c r="M35" s="23">
        <v>5832</v>
      </c>
    </row>
    <row r="36" spans="1:13" s="18" customFormat="1">
      <c r="A36" s="24"/>
      <c r="B36" s="24"/>
      <c r="C36" s="24"/>
      <c r="D36" s="24"/>
      <c r="E36" s="24"/>
      <c r="F36" s="24"/>
      <c r="G36" s="24"/>
      <c r="H36" s="24"/>
      <c r="I36" s="24"/>
      <c r="J36" s="24"/>
      <c r="K36" s="24"/>
      <c r="L36" s="24"/>
      <c r="M36" s="24"/>
    </row>
    <row r="48" spans="1:13">
      <c r="K48" s="6"/>
    </row>
  </sheetData>
  <sortState ref="A10:M16">
    <sortCondition ref="A10"/>
  </sortState>
  <mergeCells count="15">
    <mergeCell ref="A4:M4"/>
    <mergeCell ref="A3:M3"/>
    <mergeCell ref="A5:M5"/>
    <mergeCell ref="A6:M6"/>
    <mergeCell ref="L8:L9"/>
    <mergeCell ref="M8:M9"/>
    <mergeCell ref="A8:A9"/>
    <mergeCell ref="B8:D8"/>
    <mergeCell ref="I8:K8"/>
    <mergeCell ref="E8:E9"/>
    <mergeCell ref="A26:M26"/>
    <mergeCell ref="A27:M27"/>
    <mergeCell ref="A28:M28"/>
    <mergeCell ref="A19:M19"/>
    <mergeCell ref="F8:H8"/>
  </mergeCells>
  <pageMargins left="0.70866141732283472" right="0" top="0.74803149606299213" bottom="0.74803149606299213"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01158518</vt:lpstr>
      <vt:lpstr>'01158518'!Área_de_impresión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eduardo.paredes oeidrus</dc:creator>
  <cp:lastModifiedBy>Lety Garcia</cp:lastModifiedBy>
  <cp:lastPrinted>2018-08-24T19:16:08Z</cp:lastPrinted>
  <dcterms:created xsi:type="dcterms:W3CDTF">2012-02-22T22:32:21Z</dcterms:created>
  <dcterms:modified xsi:type="dcterms:W3CDTF">2018-08-24T19:18:13Z</dcterms:modified>
</cp:coreProperties>
</file>