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21840" windowHeight="13740"/>
  </bookViews>
  <sheets>
    <sheet name="00582819" sheetId="2" r:id="rId1"/>
  </sheets>
  <calcPr calcId="124519"/>
</workbook>
</file>

<file path=xl/calcChain.xml><?xml version="1.0" encoding="utf-8"?>
<calcChain xmlns="http://schemas.openxmlformats.org/spreadsheetml/2006/main">
  <c r="C27" i="2"/>
  <c r="C19"/>
  <c r="C15"/>
  <c r="C13"/>
  <c r="C7"/>
  <c r="C8" s="1"/>
  <c r="C30"/>
  <c r="C25"/>
  <c r="C22"/>
  <c r="C31"/>
  <c r="C23"/>
  <c r="C28" l="1"/>
  <c r="C20"/>
  <c r="C32" s="1"/>
</calcChain>
</file>

<file path=xl/sharedStrings.xml><?xml version="1.0" encoding="utf-8"?>
<sst xmlns="http://schemas.openxmlformats.org/spreadsheetml/2006/main" count="34" uniqueCount="34">
  <si>
    <t>PAGO DE ALIMENTACION  DEL DIA 26 DE MAYO DEL 2016 POR TRABAJOS EXTRAORDINARIOS CON MOTIVO DE LA DICTAMINACION DE EXPEDIENTES RECIBIDOS PARA SER APOYADOS EN EL PROGRAMA DE CONCURRENCIA CON LAS ENTIDADES FEDERATIVAS 2016 A PERSONAL DE LA DIRECCION GENERAL DE DESARROLLO RURAL Y CAPITALIZACION AL CAMPO.</t>
  </si>
  <si>
    <t>PAGO DE ALIMENTACION  DEL DIA 25 DE MAYO DEL 2016 POR TRABAJOS EXTRAORDINARIOS CON MOTIVO DE LA DICTAMINACION DE EXPEDIENTES RECIBIDOS PARA SER APOYADOS EN EL PROGRAMA DE CONCURRENCIA CON LAS ENTIDADES FEDERATIVAS 2016 A PERSONAL DE LA DIRECCION GENERAL DE DESARROLLO RURAL Y CAPITALIZACION AL CAMPO.</t>
  </si>
  <si>
    <t>PAGO DE ALIMENTACION  DEL DIA 31 DE MAYO DEL 2016 POR TRABAJOS EXTRAORDINARIOS CON MOTIVO DE LA DICTAMINACION DE EXPEDIENTES RECIBIDOS PARA SER APOYADOS EN EL PROGRAMA DE CONCURRENCIA CON LAS ENTIDADES FEDERATIVAS 2016 A PERSONAL DE LA DIRECCION GENERAL DE DESARROLLO RURAL Y CAPITALIZACION AL CAMPO.</t>
  </si>
  <si>
    <t>SERVICIO DE ALIMENTACION PARA PERSONAL DE LA DIRECCION GENERAL DE PLANEACION, ADMINISTRACION Y EVALUACIÓN POR REALIZACION DE TRABAJOS EXTRAORDINARIOS.</t>
  </si>
  <si>
    <t>FECHA</t>
  </si>
  <si>
    <t>IMPORTE</t>
  </si>
  <si>
    <t>CONCEPTO</t>
  </si>
  <si>
    <t>PAGO DE ALIMENTACION  DEL DIA 27 DE MAYO DEL 2016 POR TRABAJOS EXTRAORDINARIOS CON MOTIVO DE LA DICTAMINACION DE EXPEDIENTES RECIBIDOS PARA SER APOYADOS EN EL PROGRAMA DE CONCURRENCIA CON LAS ENTIDADES FEDERATIVAS 2016 A PERSONAL DE LA DIRECCION GENERAL DE DESARROLLO RURAL Y CAPITALIZACION AL CAMPO.</t>
  </si>
  <si>
    <t>SECRETARIA DE AGRICULTURA, GANADERIA, RECUSOS HIDRÁULICOS, PESCA Y ACUACULTURA</t>
  </si>
  <si>
    <t>DIRECCION GENERAL DE PLANEACION, ADMINISTRACION Y EVALUACION</t>
  </si>
  <si>
    <t>RESPUESTA AL FOLIO 00582819</t>
  </si>
  <si>
    <t>GASTOS DE ALIMENTACION DE FUNCIONARIOS DURANTE EL PERIODO DEL  2015 AL 2019</t>
  </si>
  <si>
    <t>TOTAL EJERCICIO 2015</t>
  </si>
  <si>
    <t>TOTAL EJERCICIO 2016</t>
  </si>
  <si>
    <t>TOTAL EJERCICIO 2017</t>
  </si>
  <si>
    <t>TOTAL EJERCICIO 2018</t>
  </si>
  <si>
    <t>SUBTOTAL OCTUBRE 2015</t>
  </si>
  <si>
    <t>SUBTOTAL MAYO 2016</t>
  </si>
  <si>
    <t>SUBTOTAL JUNIO 2016</t>
  </si>
  <si>
    <t>SUBTOTAL SEPTIEMBRE 2016</t>
  </si>
  <si>
    <t>SUBTOTAL JUNIO 2017</t>
  </si>
  <si>
    <t>SUBTOTAL MAYO 2018</t>
  </si>
  <si>
    <t>SUBTOTAL FEBRERO 2019</t>
  </si>
  <si>
    <t>COMIDA EN ATENCION A FUNCIONARIOS DE SAGARPA, QUIENES ESTUVIERON EN HERMOSILLO, SONORA EN REUNION DE TRABAJO CON EL DR. JORGE ZERTUCHE SUBSECRETARIO DE AGRICULTURA DE LA SAGARPA;  EN LA CUAL SE ABORDARON IMPORTANTES PUNTOS SOBRE TEMAS SANITARIOS EN EL ESTADO DE SONORA.</t>
  </si>
  <si>
    <t>SUBTOTAL NOVIEMBRE 2018</t>
  </si>
  <si>
    <t>TOTAL  AL 23 DE ABRIL DE 2019</t>
  </si>
  <si>
    <t>COMPRA DE ALIMENTOS PARA PERSONAL LABORANDO EN TRABAJOS URGENTES PARA LA DIRECCION GENERAL  DE PLANEACION, ADMINISTRACION Y EVALUACION.</t>
  </si>
  <si>
    <t>PAGO DE ALIMENTACION  DEL DIA 17 DE JUNIO DEL 2016 POR TRABAJOS EXTRAORDINARIOS  DEL PERSONAL DE LA DIRECCION GENERAL DE PLANEACION, ADMINISTRACION Y EVALUACION DE SAGARHPA.</t>
  </si>
  <si>
    <t>PAGO DE ALIMENTACION  DEL DIA 13 DE SEPTIEMBRE DEL 2016 POR TRABAJOS EXTRAORDINARIOS  AL PERSONAL DE LA DIRECCION GENERAL DE DESARROLLO RURAL Y CAPITALIZACION AL CAMPO DE SAGARHPA.</t>
  </si>
  <si>
    <t>PAGO DE ALIMENTACION  DEL DIA 08 DE SEPTIEMBRE DEL 2016 POR TRABAJOS EXTRAORDINARIOS  AL PERSONAL DE LA DIRECCION GENERAL DE DESARROLLO RURAL Y CAPITALIZACION AL CAMPO DE SAGARHPA.</t>
  </si>
  <si>
    <t>PAGO DE ALIMENTACION  DEL DIA 12 DE SEPTIEMBRE DEL 2016 POR TRABAJOS EXTRAORDINARIOS  AL PERSONAL  DE LA DIRECCION GENERAL DE DESARROLLO RURAL Y CAPITALIZACION AL CAMPO DE SAGARHPA.</t>
  </si>
  <si>
    <t xml:space="preserve">GRAN TOTAL </t>
  </si>
  <si>
    <t>SERVICIO DE ALIMENTACION POR LABORES EXTRAORDINARIAS EN LA DIRECCION GENERAL DE PLANEACION, ADMINISTRACION Y EVALUACION EL DIA 26 DE ABRIL DE 2018.</t>
  </si>
  <si>
    <t>PAGO SERVICIO DE ALIMENTACION A PERSONAL DE LA DIRECCION GENERAL DE DESARROLLO RURAL Y CAPITALIZACION AL CAMPO QUE SE ENCUENTRAN TRABAJANDO TIEMPO EXTRAORDINARIO DEL DIA 12 DE JUNIO DEL 2017.</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</si>
</sst>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9">
    <font>
      <sz val="11"/>
      <color theme="1"/>
      <name val="Calibri"/>
      <family val="2"/>
      <scheme val="minor"/>
    </font>
    <font>
      <sz val="10"/>
      <name val="Arial"/>
    </font>
    <font>
      <sz val="11"/>
      <color theme="1"/>
      <name val="Calibri"/>
      <family val="2"/>
      <scheme val="minor"/>
    </font>
    <font>
      <b/>
      <sz val="11"/>
      <color theme="1"/>
      <name val="Calibri"/>
      <family val="2"/>
      <scheme val="minor"/>
    </font>
    <font>
      <b/>
      <i/>
      <sz val="11"/>
      <color theme="1"/>
      <name val="Calibri"/>
      <family val="2"/>
      <scheme val="minor"/>
    </font>
    <font>
      <sz val="9"/>
      <color theme="1"/>
      <name val="Calibri"/>
      <family val="2"/>
      <scheme val="minor"/>
    </font>
    <font>
      <b/>
      <sz val="9"/>
      <name val="Calibri"/>
      <family val="2"/>
      <scheme val="minor"/>
    </font>
    <font>
      <sz val="9"/>
      <name val="Calibri"/>
      <family val="2"/>
      <scheme val="minor"/>
    </font>
    <font>
      <b/>
      <sz val="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36">
    <xf numFmtId="0" fontId="0" fillId="0" borderId="0" xfId="0"/>
    <xf numFmtId="0" fontId="0" fillId="0" borderId="0" xfId="0" applyAlignment="1">
      <alignment vertical="top"/>
    </xf>
    <xf numFmtId="0" fontId="0" fillId="0" borderId="0" xfId="0" applyAlignment="1">
      <alignment vertical="center"/>
    </xf>
    <xf numFmtId="0" fontId="3" fillId="0" borderId="0" xfId="0" applyFont="1" applyBorder="1" applyAlignment="1">
      <alignment horizontal="center" vertical="center"/>
    </xf>
    <xf numFmtId="0" fontId="0" fillId="0" borderId="0" xfId="0" applyFont="1"/>
    <xf numFmtId="0" fontId="5" fillId="0" borderId="0" xfId="0" applyFont="1" applyAlignment="1">
      <alignment vertical="top"/>
    </xf>
    <xf numFmtId="0" fontId="3" fillId="0" borderId="0" xfId="0" applyFont="1" applyBorder="1" applyAlignment="1">
      <alignment horizontal="center" vertical="top"/>
    </xf>
    <xf numFmtId="0" fontId="4" fillId="0" borderId="3" xfId="0" applyFont="1" applyBorder="1" applyAlignment="1">
      <alignment horizontal="center" vertical="center"/>
    </xf>
    <xf numFmtId="0" fontId="3" fillId="0" borderId="2" xfId="0" applyFont="1" applyBorder="1" applyAlignment="1">
      <alignment horizontal="center" vertical="center"/>
    </xf>
    <xf numFmtId="44" fontId="6" fillId="4" borderId="2" xfId="3" applyFont="1" applyFill="1" applyBorder="1" applyAlignment="1">
      <alignment horizontal="right" vertical="top" wrapText="1"/>
    </xf>
    <xf numFmtId="14" fontId="7" fillId="0" borderId="1" xfId="0" applyNumberFormat="1" applyFont="1" applyBorder="1" applyAlignment="1">
      <alignment horizontal="center" vertical="top"/>
    </xf>
    <xf numFmtId="17" fontId="6" fillId="2" borderId="2" xfId="0" applyNumberFormat="1" applyFont="1" applyFill="1" applyBorder="1" applyAlignment="1">
      <alignment horizontal="right" vertical="justify" wrapText="1"/>
    </xf>
    <xf numFmtId="14" fontId="7" fillId="4" borderId="2" xfId="0" applyNumberFormat="1" applyFont="1" applyFill="1" applyBorder="1" applyAlignment="1">
      <alignment horizontal="center" vertical="top" wrapText="1"/>
    </xf>
    <xf numFmtId="43" fontId="6" fillId="0" borderId="2" xfId="2" applyFont="1" applyBorder="1" applyAlignment="1">
      <alignment horizontal="right" vertical="top"/>
    </xf>
    <xf numFmtId="43" fontId="6" fillId="3" borderId="2" xfId="2" applyFont="1" applyFill="1" applyBorder="1" applyAlignment="1">
      <alignment horizontal="right" vertical="top"/>
    </xf>
    <xf numFmtId="0" fontId="6" fillId="4" borderId="2" xfId="0" applyFont="1" applyFill="1" applyBorder="1" applyAlignment="1">
      <alignment horizontal="left" vertical="top" wrapText="1" indent="2"/>
    </xf>
    <xf numFmtId="14" fontId="7" fillId="0" borderId="4" xfId="0" applyNumberFormat="1" applyFont="1" applyBorder="1" applyAlignment="1">
      <alignment horizontal="center" vertical="top"/>
    </xf>
    <xf numFmtId="0" fontId="7" fillId="2" borderId="4" xfId="0" applyFont="1" applyFill="1" applyBorder="1" applyAlignment="1">
      <alignment horizontal="justify" vertical="justify" wrapText="1"/>
    </xf>
    <xf numFmtId="43" fontId="7" fillId="0" borderId="4" xfId="2" applyFont="1" applyBorder="1" applyAlignment="1">
      <alignment horizontal="right" vertical="top"/>
    </xf>
    <xf numFmtId="14" fontId="7" fillId="0" borderId="5" xfId="0" applyNumberFormat="1" applyFont="1" applyBorder="1" applyAlignment="1">
      <alignment horizontal="center" vertical="top"/>
    </xf>
    <xf numFmtId="17" fontId="6" fillId="2" borderId="5" xfId="0" applyNumberFormat="1" applyFont="1" applyFill="1" applyBorder="1" applyAlignment="1">
      <alignment horizontal="right" vertical="justify" wrapText="1"/>
    </xf>
    <xf numFmtId="43" fontId="7" fillId="0" borderId="5" xfId="2" applyFont="1" applyBorder="1" applyAlignment="1">
      <alignment horizontal="right" vertical="top"/>
    </xf>
    <xf numFmtId="0" fontId="7" fillId="2" borderId="4" xfId="0" applyFont="1" applyFill="1" applyBorder="1" applyAlignment="1">
      <alignment horizontal="justify" vertical="top" wrapText="1"/>
    </xf>
    <xf numFmtId="14" fontId="7" fillId="0" borderId="6" xfId="0" applyNumberFormat="1" applyFont="1" applyBorder="1" applyAlignment="1">
      <alignment horizontal="center" vertical="top"/>
    </xf>
    <xf numFmtId="0" fontId="7" fillId="2" borderId="6" xfId="0" applyFont="1" applyFill="1" applyBorder="1" applyAlignment="1">
      <alignment horizontal="justify" vertical="top" wrapText="1"/>
    </xf>
    <xf numFmtId="43" fontId="7" fillId="3" borderId="6" xfId="4" applyFont="1" applyFill="1" applyBorder="1" applyAlignment="1">
      <alignment horizontal="right" vertical="top"/>
    </xf>
    <xf numFmtId="43" fontId="7" fillId="0" borderId="6" xfId="2" applyFont="1" applyBorder="1" applyAlignment="1">
      <alignment horizontal="right" vertical="top"/>
    </xf>
    <xf numFmtId="43" fontId="7" fillId="3" borderId="6" xfId="2" applyFont="1" applyFill="1" applyBorder="1" applyAlignment="1">
      <alignment horizontal="right" vertical="top"/>
    </xf>
    <xf numFmtId="0" fontId="7" fillId="2" borderId="5" xfId="0" applyFont="1" applyFill="1" applyBorder="1" applyAlignment="1">
      <alignment horizontal="justify" vertical="top" wrapText="1"/>
    </xf>
    <xf numFmtId="43" fontId="7" fillId="3" borderId="5" xfId="2" applyFont="1" applyFill="1" applyBorder="1" applyAlignment="1">
      <alignment horizontal="right" vertical="top"/>
    </xf>
    <xf numFmtId="17" fontId="6" fillId="2" borderId="1" xfId="0" applyNumberFormat="1" applyFont="1" applyFill="1" applyBorder="1" applyAlignment="1">
      <alignment horizontal="right" vertical="justify" wrapText="1"/>
    </xf>
    <xf numFmtId="43" fontId="6" fillId="3" borderId="1" xfId="2" applyFont="1" applyFill="1" applyBorder="1" applyAlignment="1">
      <alignment horizontal="right" vertical="top"/>
    </xf>
    <xf numFmtId="43" fontId="6" fillId="0" borderId="1" xfId="2" applyFont="1" applyBorder="1" applyAlignment="1">
      <alignment horizontal="right" vertical="top"/>
    </xf>
    <xf numFmtId="14" fontId="5" fillId="0" borderId="4" xfId="0" applyNumberFormat="1" applyFont="1" applyBorder="1" applyAlignment="1">
      <alignment horizontal="center" vertical="top"/>
    </xf>
    <xf numFmtId="4" fontId="5" fillId="0" borderId="4" xfId="0" applyNumberFormat="1" applyFont="1" applyFill="1" applyBorder="1" applyAlignment="1">
      <alignment horizontal="right" vertical="top"/>
    </xf>
    <xf numFmtId="43" fontId="8" fillId="3" borderId="2" xfId="2" applyFont="1" applyFill="1" applyBorder="1" applyAlignment="1">
      <alignment horizontal="right" vertical="top"/>
    </xf>
  </cellXfs>
  <cellStyles count="5">
    <cellStyle name="Millares" xfId="4" builtinId="3"/>
    <cellStyle name="Millares 2" xfId="2"/>
    <cellStyle name="Moneda 2" xfId="3"/>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32"/>
  <sheetViews>
    <sheetView tabSelected="1" workbookViewId="0">
      <selection activeCell="H12" sqref="H12"/>
    </sheetView>
  </sheetViews>
  <sheetFormatPr baseColWidth="10" defaultRowHeight="15"/>
  <cols>
    <col min="1" max="1" width="9.85546875" bestFit="1" customWidth="1"/>
    <col min="2" max="2" width="84.28515625" customWidth="1"/>
    <col min="3" max="3" width="10" bestFit="1" customWidth="1"/>
  </cols>
  <sheetData>
    <row r="1" spans="1:3" s="1" customFormat="1" ht="14.25" customHeight="1">
      <c r="A1" s="6" t="s">
        <v>8</v>
      </c>
      <c r="B1" s="6"/>
      <c r="C1" s="6"/>
    </row>
    <row r="2" spans="1:3" s="1" customFormat="1" ht="14.25" customHeight="1">
      <c r="A2" s="6" t="s">
        <v>9</v>
      </c>
      <c r="B2" s="6"/>
      <c r="C2" s="6"/>
    </row>
    <row r="3" spans="1:3" ht="15" customHeight="1">
      <c r="A3" s="3" t="s">
        <v>10</v>
      </c>
      <c r="B3" s="3"/>
      <c r="C3" s="3"/>
    </row>
    <row r="4" spans="1:3" ht="15.75" customHeight="1">
      <c r="A4" s="7" t="s">
        <v>11</v>
      </c>
      <c r="B4" s="7"/>
      <c r="C4" s="7"/>
    </row>
    <row r="5" spans="1:3" s="2" customFormat="1">
      <c r="A5" s="8" t="s">
        <v>4</v>
      </c>
      <c r="B5" s="8" t="s">
        <v>6</v>
      </c>
      <c r="C5" s="8" t="s">
        <v>5</v>
      </c>
    </row>
    <row r="6" spans="1:3" s="5" customFormat="1" ht="24">
      <c r="A6" s="16">
        <v>42300</v>
      </c>
      <c r="B6" s="17" t="s">
        <v>26</v>
      </c>
      <c r="C6" s="18">
        <v>283.01</v>
      </c>
    </row>
    <row r="7" spans="1:3" s="5" customFormat="1" ht="12">
      <c r="A7" s="19"/>
      <c r="B7" s="20" t="s">
        <v>16</v>
      </c>
      <c r="C7" s="21">
        <f>SUM(C6)</f>
        <v>283.01</v>
      </c>
    </row>
    <row r="8" spans="1:3" s="5" customFormat="1" ht="20.25" customHeight="1">
      <c r="A8" s="12"/>
      <c r="B8" s="15" t="s">
        <v>12</v>
      </c>
      <c r="C8" s="9">
        <f>SUM(C7)</f>
        <v>283.01</v>
      </c>
    </row>
    <row r="9" spans="1:3" s="5" customFormat="1" ht="51.75" customHeight="1">
      <c r="A9" s="16">
        <v>42517</v>
      </c>
      <c r="B9" s="22" t="s">
        <v>0</v>
      </c>
      <c r="C9" s="18">
        <v>570</v>
      </c>
    </row>
    <row r="10" spans="1:3" s="5" customFormat="1" ht="50.25" customHeight="1">
      <c r="A10" s="23">
        <v>42517</v>
      </c>
      <c r="B10" s="24" t="s">
        <v>7</v>
      </c>
      <c r="C10" s="25">
        <v>650</v>
      </c>
    </row>
    <row r="11" spans="1:3" s="5" customFormat="1" ht="50.25" customHeight="1">
      <c r="A11" s="23">
        <v>42515</v>
      </c>
      <c r="B11" s="24" t="s">
        <v>1</v>
      </c>
      <c r="C11" s="26">
        <v>715</v>
      </c>
    </row>
    <row r="12" spans="1:3" s="5" customFormat="1" ht="50.25" customHeight="1">
      <c r="A12" s="19">
        <v>42521</v>
      </c>
      <c r="B12" s="28" t="s">
        <v>2</v>
      </c>
      <c r="C12" s="21">
        <v>700</v>
      </c>
    </row>
    <row r="13" spans="1:3" s="5" customFormat="1" ht="12">
      <c r="A13" s="10"/>
      <c r="B13" s="11" t="s">
        <v>17</v>
      </c>
      <c r="C13" s="13">
        <f>SUM(C9:C12)</f>
        <v>2635</v>
      </c>
    </row>
    <row r="14" spans="1:3" s="5" customFormat="1" ht="24">
      <c r="A14" s="16">
        <v>42538</v>
      </c>
      <c r="B14" s="17" t="s">
        <v>27</v>
      </c>
      <c r="C14" s="18">
        <v>495</v>
      </c>
    </row>
    <row r="15" spans="1:3" s="5" customFormat="1" ht="12">
      <c r="A15" s="10"/>
      <c r="B15" s="30" t="s">
        <v>18</v>
      </c>
      <c r="C15" s="32">
        <f>SUM(C14)</f>
        <v>495</v>
      </c>
    </row>
    <row r="16" spans="1:3" s="5" customFormat="1" ht="27.75" customHeight="1">
      <c r="A16" s="16">
        <v>42626</v>
      </c>
      <c r="B16" s="22" t="s">
        <v>28</v>
      </c>
      <c r="C16" s="18">
        <v>790</v>
      </c>
    </row>
    <row r="17" spans="1:3" s="5" customFormat="1" ht="27.75" customHeight="1">
      <c r="A17" s="23">
        <v>42621</v>
      </c>
      <c r="B17" s="24" t="s">
        <v>29</v>
      </c>
      <c r="C17" s="27">
        <v>464</v>
      </c>
    </row>
    <row r="18" spans="1:3" s="5" customFormat="1" ht="27.75" customHeight="1">
      <c r="A18" s="19">
        <v>42625</v>
      </c>
      <c r="B18" s="28" t="s">
        <v>30</v>
      </c>
      <c r="C18" s="29">
        <v>840</v>
      </c>
    </row>
    <row r="19" spans="1:3" s="5" customFormat="1" ht="12">
      <c r="A19" s="10"/>
      <c r="B19" s="11" t="s">
        <v>19</v>
      </c>
      <c r="C19" s="14">
        <f>SUM(C16:C18)</f>
        <v>2094</v>
      </c>
    </row>
    <row r="20" spans="1:3" s="5" customFormat="1" ht="12">
      <c r="A20" s="12"/>
      <c r="B20" s="15" t="s">
        <v>13</v>
      </c>
      <c r="C20" s="9">
        <f>SUM(C19,C15,C13)</f>
        <v>5224</v>
      </c>
    </row>
    <row r="21" spans="1:3" s="5" customFormat="1" ht="36">
      <c r="A21" s="16">
        <v>42898</v>
      </c>
      <c r="B21" s="22" t="s">
        <v>33</v>
      </c>
      <c r="C21" s="18">
        <v>911</v>
      </c>
    </row>
    <row r="22" spans="1:3" s="5" customFormat="1" ht="12">
      <c r="A22" s="10"/>
      <c r="B22" s="30" t="s">
        <v>20</v>
      </c>
      <c r="C22" s="31">
        <f>C21</f>
        <v>911</v>
      </c>
    </row>
    <row r="23" spans="1:3" s="5" customFormat="1" ht="12">
      <c r="A23" s="12"/>
      <c r="B23" s="15" t="s">
        <v>14</v>
      </c>
      <c r="C23" s="9">
        <f>SUM(C21)</f>
        <v>911</v>
      </c>
    </row>
    <row r="24" spans="1:3" s="5" customFormat="1" ht="24">
      <c r="A24" s="16">
        <v>43224</v>
      </c>
      <c r="B24" s="22" t="s">
        <v>32</v>
      </c>
      <c r="C24" s="18">
        <v>254</v>
      </c>
    </row>
    <row r="25" spans="1:3" s="5" customFormat="1" ht="12">
      <c r="A25" s="10"/>
      <c r="B25" s="30" t="s">
        <v>21</v>
      </c>
      <c r="C25" s="31">
        <f>C24</f>
        <v>254</v>
      </c>
    </row>
    <row r="26" spans="1:3" s="5" customFormat="1" ht="36">
      <c r="A26" s="33">
        <v>43412</v>
      </c>
      <c r="B26" s="22" t="s">
        <v>23</v>
      </c>
      <c r="C26" s="34">
        <v>3214</v>
      </c>
    </row>
    <row r="27" spans="1:3" s="5" customFormat="1" ht="12">
      <c r="A27" s="10"/>
      <c r="B27" s="30" t="s">
        <v>24</v>
      </c>
      <c r="C27" s="31">
        <f>C26</f>
        <v>3214</v>
      </c>
    </row>
    <row r="28" spans="1:3" s="5" customFormat="1" ht="12">
      <c r="A28" s="12"/>
      <c r="B28" s="15" t="s">
        <v>15</v>
      </c>
      <c r="C28" s="9">
        <f>C27+C25</f>
        <v>3468</v>
      </c>
    </row>
    <row r="29" spans="1:3" s="5" customFormat="1" ht="24">
      <c r="A29" s="16">
        <v>43504</v>
      </c>
      <c r="B29" s="22" t="s">
        <v>3</v>
      </c>
      <c r="C29" s="18">
        <v>487.2</v>
      </c>
    </row>
    <row r="30" spans="1:3" s="5" customFormat="1" ht="12">
      <c r="A30" s="10"/>
      <c r="B30" s="30" t="s">
        <v>22</v>
      </c>
      <c r="C30" s="31">
        <f>C29</f>
        <v>487.2</v>
      </c>
    </row>
    <row r="31" spans="1:3" s="5" customFormat="1" ht="12">
      <c r="A31" s="12"/>
      <c r="B31" s="15" t="s">
        <v>25</v>
      </c>
      <c r="C31" s="9">
        <f>SUM(C29)</f>
        <v>487.2</v>
      </c>
    </row>
    <row r="32" spans="1:3" s="4" customFormat="1">
      <c r="A32" s="10"/>
      <c r="B32" s="11" t="s">
        <v>31</v>
      </c>
      <c r="C32" s="35">
        <f>C31+C28+C23+C20+C8</f>
        <v>10373.210000000001</v>
      </c>
    </row>
  </sheetData>
  <mergeCells count="4">
    <mergeCell ref="A3:C3"/>
    <mergeCell ref="A4:C4"/>
    <mergeCell ref="A2:C2"/>
    <mergeCell ref="A1:C1"/>
  </mergeCells>
  <printOptions horizontalCentered="1"/>
  <pageMargins left="0" right="0" top="0.55118110236220474" bottom="0.35433070866141736" header="0.31496062992125984" footer="0.31496062992125984"/>
  <pageSetup paperSize="124"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00582819</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Delia</dc:creator>
  <cp:lastModifiedBy>Lety Garcia</cp:lastModifiedBy>
  <cp:lastPrinted>2019-04-23T19:21:12Z</cp:lastPrinted>
  <dcterms:created xsi:type="dcterms:W3CDTF">2019-04-10T21:02:34Z</dcterms:created>
  <dcterms:modified xsi:type="dcterms:W3CDTF">2019-04-23T19:21:42Z</dcterms:modified>
</cp:coreProperties>
</file>