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20730" windowHeight="11760" activeTab="2"/>
  </bookViews>
  <sheets>
    <sheet name="GLOBAL 2012-2016" sheetId="7" r:id="rId1"/>
    <sheet name="GLOBAL 2016- I TRIM 2019" sheetId="8" r:id="rId2"/>
    <sheet name="DESGLOSE I TRIM 2019" sheetId="1" r:id="rId3"/>
    <sheet name="DESGLOSE 2018" sheetId="2" r:id="rId4"/>
    <sheet name="DESGLOSE 2017" sheetId="3" r:id="rId5"/>
    <sheet name="DESGLOSE 2016" sheetId="6" r:id="rId6"/>
  </sheets>
  <definedNames>
    <definedName name="_xlnm.Print_Area" localSheetId="5">'DESGLOSE 2016'!$A$1:$G$359</definedName>
    <definedName name="_xlnm.Print_Area" localSheetId="4">'DESGLOSE 2017'!$A$1:$G$420</definedName>
    <definedName name="_xlnm.Print_Area" localSheetId="3">'DESGLOSE 2018'!$A$1:$G$295</definedName>
    <definedName name="_xlnm.Print_Area" localSheetId="1">'GLOBAL 2016- I TRIM 2019'!$A$1:$G$44</definedName>
    <definedName name="_xlnm.Print_Titles" localSheetId="5">'DESGLOSE 2016'!$1:$5</definedName>
    <definedName name="_xlnm.Print_Titles" localSheetId="4">'DESGLOSE 2017'!$1:$5</definedName>
    <definedName name="_xlnm.Print_Titles" localSheetId="3">'DESGLOSE 2018'!$1:$5</definedName>
    <definedName name="_xlnm.Print_Titles" localSheetId="2">'DESGLOSE I TRIM 2019'!$1:$5</definedName>
  </definedNames>
  <calcPr calcId="124519"/>
</workbook>
</file>

<file path=xl/calcChain.xml><?xml version="1.0" encoding="utf-8"?>
<calcChain xmlns="http://schemas.openxmlformats.org/spreadsheetml/2006/main">
  <c r="G294" i="2"/>
  <c r="G419" i="3"/>
  <c r="G358" i="6"/>
  <c r="F44" i="8"/>
  <c r="E44"/>
  <c r="D44"/>
  <c r="C44"/>
  <c r="G37"/>
  <c r="G36"/>
  <c r="G35"/>
  <c r="G33"/>
  <c r="G32"/>
  <c r="G29"/>
  <c r="G27"/>
  <c r="G22"/>
  <c r="G21"/>
  <c r="G18"/>
  <c r="G8"/>
  <c r="G44"/>
  <c r="G43" i="7"/>
  <c r="F43"/>
  <c r="E43"/>
  <c r="D43"/>
  <c r="C43"/>
  <c r="H41"/>
  <c r="H40"/>
  <c r="H36"/>
  <c r="H35"/>
  <c r="H34"/>
  <c r="H32"/>
  <c r="H31"/>
  <c r="H26"/>
  <c r="H23"/>
  <c r="H21"/>
  <c r="H20"/>
  <c r="H16"/>
  <c r="H14"/>
  <c r="H8"/>
  <c r="H43" l="1"/>
  <c r="G17" i="6"/>
  <c r="G24"/>
  <c r="G342"/>
  <c r="G34"/>
  <c r="G135"/>
  <c r="G120"/>
  <c r="G42"/>
  <c r="G38"/>
  <c r="G12"/>
  <c r="G357"/>
  <c r="G60" i="1" l="1"/>
  <c r="G22"/>
  <c r="G20"/>
  <c r="G18"/>
  <c r="G61" l="1"/>
</calcChain>
</file>

<file path=xl/sharedStrings.xml><?xml version="1.0" encoding="utf-8"?>
<sst xmlns="http://schemas.openxmlformats.org/spreadsheetml/2006/main" count="5652" uniqueCount="1671">
  <si>
    <t>Fecha Pago</t>
  </si>
  <si>
    <t>Proveedor</t>
  </si>
  <si>
    <t>No.Factura</t>
  </si>
  <si>
    <t>Importe</t>
  </si>
  <si>
    <t>323011</t>
  </si>
  <si>
    <t>COPIADORAS Y SERVICIOS DE SONORA SA DE CV</t>
  </si>
  <si>
    <t>5100001237</t>
  </si>
  <si>
    <t>5100002321</t>
  </si>
  <si>
    <t>5100003126</t>
  </si>
  <si>
    <t>Total 323011</t>
  </si>
  <si>
    <t>341011</t>
  </si>
  <si>
    <t>1900008433</t>
  </si>
  <si>
    <t>Total 341011</t>
  </si>
  <si>
    <t>353021</t>
  </si>
  <si>
    <t>ERNESTO ALONSO VALDEZ IBARRA</t>
  </si>
  <si>
    <t>5100000593</t>
  </si>
  <si>
    <t>Total 353021</t>
  </si>
  <si>
    <t>355011</t>
  </si>
  <si>
    <t>LLANOSA SA DE CV</t>
  </si>
  <si>
    <t>5100001414</t>
  </si>
  <si>
    <t>5100001415</t>
  </si>
  <si>
    <t>5100001416</t>
  </si>
  <si>
    <t>MLP AUTOMOTRIZ SA DE CV</t>
  </si>
  <si>
    <t>5100001654</t>
  </si>
  <si>
    <t>5100001655</t>
  </si>
  <si>
    <t>5100001657</t>
  </si>
  <si>
    <t>5100001658</t>
  </si>
  <si>
    <t>5100001659</t>
  </si>
  <si>
    <t>5100001660</t>
  </si>
  <si>
    <t>5100001704</t>
  </si>
  <si>
    <t>5100001868</t>
  </si>
  <si>
    <t>5100002311</t>
  </si>
  <si>
    <t>5100002315</t>
  </si>
  <si>
    <t>5100002690</t>
  </si>
  <si>
    <t>5100002707</t>
  </si>
  <si>
    <t>5100002739</t>
  </si>
  <si>
    <t>5100002769</t>
  </si>
  <si>
    <t>5100002773</t>
  </si>
  <si>
    <t>5100002774</t>
  </si>
  <si>
    <t>5100002776</t>
  </si>
  <si>
    <t>5100002777</t>
  </si>
  <si>
    <t>5100002778</t>
  </si>
  <si>
    <t>5100003119</t>
  </si>
  <si>
    <t>5100003120</t>
  </si>
  <si>
    <t>5100003121</t>
  </si>
  <si>
    <t>5100003122</t>
  </si>
  <si>
    <t>5100003123</t>
  </si>
  <si>
    <t>5100003311</t>
  </si>
  <si>
    <t>5100003313</t>
  </si>
  <si>
    <t>5100003314</t>
  </si>
  <si>
    <t>5100003333</t>
  </si>
  <si>
    <t>5100003343</t>
  </si>
  <si>
    <t>5100003344</t>
  </si>
  <si>
    <t>5100004041</t>
  </si>
  <si>
    <t>5100004044</t>
  </si>
  <si>
    <t>Total 355011</t>
  </si>
  <si>
    <t>Total general</t>
  </si>
  <si>
    <t/>
  </si>
  <si>
    <t>5100003759</t>
  </si>
  <si>
    <t>5100006190</t>
  </si>
  <si>
    <t>5100013754</t>
  </si>
  <si>
    <t>5100014259</t>
  </si>
  <si>
    <t>5100014260</t>
  </si>
  <si>
    <t>5100015608</t>
  </si>
  <si>
    <t>331011</t>
  </si>
  <si>
    <t>GIA EMPRESARIAL SC</t>
  </si>
  <si>
    <t>7100005972</t>
  </si>
  <si>
    <t>SERVICIOS EMPRESARIALES PARLEYSA DE CV</t>
  </si>
  <si>
    <t>7100005973</t>
  </si>
  <si>
    <t>7100005974</t>
  </si>
  <si>
    <t>7100005977</t>
  </si>
  <si>
    <t>333021</t>
  </si>
  <si>
    <t>COMPAÑIA DE SERVICIOS CODESERSA DE CV</t>
  </si>
  <si>
    <t>1900029562</t>
  </si>
  <si>
    <t>338011</t>
  </si>
  <si>
    <t>SISTEMA ESPECIALIZADO DE MONITOREOINTEGRAL CASSA SA DE CV</t>
  </si>
  <si>
    <t>5100008760</t>
  </si>
  <si>
    <t>EXCELENCIA EN SEGURIDAD PRIVADAFASA SA DE CV</t>
  </si>
  <si>
    <t>5100011560</t>
  </si>
  <si>
    <t>5100011561</t>
  </si>
  <si>
    <t>5100011562</t>
  </si>
  <si>
    <t>5100011564</t>
  </si>
  <si>
    <t>5100011565</t>
  </si>
  <si>
    <t>5100011566</t>
  </si>
  <si>
    <t>5100011568</t>
  </si>
  <si>
    <t>5100013241</t>
  </si>
  <si>
    <t>1900029643</t>
  </si>
  <si>
    <t>1900042595</t>
  </si>
  <si>
    <t>1900060607</t>
  </si>
  <si>
    <t>345011</t>
  </si>
  <si>
    <t>GRUPO NACIONAL PROVINCIAL, S. A.B</t>
  </si>
  <si>
    <t>1900022124</t>
  </si>
  <si>
    <t>1900022134</t>
  </si>
  <si>
    <t>7100005602</t>
  </si>
  <si>
    <t>348011</t>
  </si>
  <si>
    <t>GENERAL DE SERVICIOS Y COMBUSTIBLESSA DE CV</t>
  </si>
  <si>
    <t>5100000757</t>
  </si>
  <si>
    <t>5100000758</t>
  </si>
  <si>
    <t>5100000759</t>
  </si>
  <si>
    <t>SODEXO MOTIVATION SOLUTIONSMEXICO SA DE CV</t>
  </si>
  <si>
    <t>5100001178</t>
  </si>
  <si>
    <t>5100004049</t>
  </si>
  <si>
    <t>5100004112</t>
  </si>
  <si>
    <t>5100004518</t>
  </si>
  <si>
    <t>5100006033</t>
  </si>
  <si>
    <t>5100006687</t>
  </si>
  <si>
    <t>5100006690</t>
  </si>
  <si>
    <t>5100011418</t>
  </si>
  <si>
    <t>5100011419</t>
  </si>
  <si>
    <t>5100012496</t>
  </si>
  <si>
    <t>5100019427</t>
  </si>
  <si>
    <t>5100019432</t>
  </si>
  <si>
    <t>5100004384</t>
  </si>
  <si>
    <t>5100004566</t>
  </si>
  <si>
    <t>5100009600</t>
  </si>
  <si>
    <t>SUNMEX COMERCIAL EQUIPOS YSERVICIOS SA DE CV</t>
  </si>
  <si>
    <t>5100010590</t>
  </si>
  <si>
    <t>5100013801</t>
  </si>
  <si>
    <t>5100014076</t>
  </si>
  <si>
    <t>GABRIELA ZAMBRANO GIL</t>
  </si>
  <si>
    <t>5100000179</t>
  </si>
  <si>
    <t>5100000180</t>
  </si>
  <si>
    <t>5100000181</t>
  </si>
  <si>
    <t>5100000182</t>
  </si>
  <si>
    <t>5100000183</t>
  </si>
  <si>
    <t>5100000207</t>
  </si>
  <si>
    <t>5100000208</t>
  </si>
  <si>
    <t>5100000209</t>
  </si>
  <si>
    <t>5100000210</t>
  </si>
  <si>
    <t>5100000211</t>
  </si>
  <si>
    <t>5100000697</t>
  </si>
  <si>
    <t>5100000699</t>
  </si>
  <si>
    <t>5100000700</t>
  </si>
  <si>
    <t>5100000701</t>
  </si>
  <si>
    <t>5100000702</t>
  </si>
  <si>
    <t>5100000703</t>
  </si>
  <si>
    <t>5100000704</t>
  </si>
  <si>
    <t>5100000954</t>
  </si>
  <si>
    <t>5100000960</t>
  </si>
  <si>
    <t>5100000962</t>
  </si>
  <si>
    <t>5100000968</t>
  </si>
  <si>
    <t>5100000977</t>
  </si>
  <si>
    <t>5100000978</t>
  </si>
  <si>
    <t>5100000982</t>
  </si>
  <si>
    <t>5100000984</t>
  </si>
  <si>
    <t>5100000985</t>
  </si>
  <si>
    <t>5100001222</t>
  </si>
  <si>
    <t>5100001591</t>
  </si>
  <si>
    <t>5100001881</t>
  </si>
  <si>
    <t>5100001882</t>
  </si>
  <si>
    <t>5100001883</t>
  </si>
  <si>
    <t>5100001885</t>
  </si>
  <si>
    <t>5100001886</t>
  </si>
  <si>
    <t>5100001887</t>
  </si>
  <si>
    <t>5100001912</t>
  </si>
  <si>
    <t>5100002328</t>
  </si>
  <si>
    <t>5100002329</t>
  </si>
  <si>
    <t>5100002330</t>
  </si>
  <si>
    <t>5100002332</t>
  </si>
  <si>
    <t>5100002771</t>
  </si>
  <si>
    <t>5100002781</t>
  </si>
  <si>
    <t>5100002782</t>
  </si>
  <si>
    <t>5100002783</t>
  </si>
  <si>
    <t>5100002785</t>
  </si>
  <si>
    <t>5100002860</t>
  </si>
  <si>
    <t>LGN LUBRICANTES Y GRASAS DELNOROESTE SA DE CV</t>
  </si>
  <si>
    <t>5100003059</t>
  </si>
  <si>
    <t>5100003062</t>
  </si>
  <si>
    <t>5100003064</t>
  </si>
  <si>
    <t>5100003072</t>
  </si>
  <si>
    <t>5100003740</t>
  </si>
  <si>
    <t>5100003741</t>
  </si>
  <si>
    <t>5100003742</t>
  </si>
  <si>
    <t>5100003778</t>
  </si>
  <si>
    <t>5100003779</t>
  </si>
  <si>
    <t>5100003780</t>
  </si>
  <si>
    <t>5100004136</t>
  </si>
  <si>
    <t>5100004139</t>
  </si>
  <si>
    <t>5100004376</t>
  </si>
  <si>
    <t>5100004377</t>
  </si>
  <si>
    <t>5100004557</t>
  </si>
  <si>
    <t>5100004560</t>
  </si>
  <si>
    <t>5100004561</t>
  </si>
  <si>
    <t>5100004620</t>
  </si>
  <si>
    <t>5100004750</t>
  </si>
  <si>
    <t>5100004973</t>
  </si>
  <si>
    <t>5100004974</t>
  </si>
  <si>
    <t>5100004994</t>
  </si>
  <si>
    <t>5100005292</t>
  </si>
  <si>
    <t>5100005293</t>
  </si>
  <si>
    <t>5100005294</t>
  </si>
  <si>
    <t>5100005295</t>
  </si>
  <si>
    <t>5100005319</t>
  </si>
  <si>
    <t>5100005618</t>
  </si>
  <si>
    <t>5100005619</t>
  </si>
  <si>
    <t>5100005691</t>
  </si>
  <si>
    <t>5100005693</t>
  </si>
  <si>
    <t>5100006210</t>
  </si>
  <si>
    <t>5100006222</t>
  </si>
  <si>
    <t>5100006370</t>
  </si>
  <si>
    <t>5100006376</t>
  </si>
  <si>
    <t>5100007835</t>
  </si>
  <si>
    <t>5100007836</t>
  </si>
  <si>
    <t>5100007838</t>
  </si>
  <si>
    <t>5100007841</t>
  </si>
  <si>
    <t>5100007850</t>
  </si>
  <si>
    <t>5100007853</t>
  </si>
  <si>
    <t>5100007856</t>
  </si>
  <si>
    <t>5100007858</t>
  </si>
  <si>
    <t>5100007861</t>
  </si>
  <si>
    <t>5100007862</t>
  </si>
  <si>
    <t>5100007863</t>
  </si>
  <si>
    <t>5100007864</t>
  </si>
  <si>
    <t>5100008273</t>
  </si>
  <si>
    <t>5100008275</t>
  </si>
  <si>
    <t>5100008278</t>
  </si>
  <si>
    <t>5100008686</t>
  </si>
  <si>
    <t>5100008689</t>
  </si>
  <si>
    <t>5100008691</t>
  </si>
  <si>
    <t>5100009036</t>
  </si>
  <si>
    <t>5100009037</t>
  </si>
  <si>
    <t>5100009039</t>
  </si>
  <si>
    <t>5100009040</t>
  </si>
  <si>
    <t>5100009041</t>
  </si>
  <si>
    <t>5100009932</t>
  </si>
  <si>
    <t>5100009934</t>
  </si>
  <si>
    <t>5100009935</t>
  </si>
  <si>
    <t>5100010478</t>
  </si>
  <si>
    <t>5100010479</t>
  </si>
  <si>
    <t>5100010480</t>
  </si>
  <si>
    <t>5100010481</t>
  </si>
  <si>
    <t>5100010482</t>
  </si>
  <si>
    <t>5100010484</t>
  </si>
  <si>
    <t>5100010485</t>
  </si>
  <si>
    <t>5100010593</t>
  </si>
  <si>
    <t>5100010595</t>
  </si>
  <si>
    <t>5100010598</t>
  </si>
  <si>
    <t>5100011078</t>
  </si>
  <si>
    <t>5100011079</t>
  </si>
  <si>
    <t>5100011082</t>
  </si>
  <si>
    <t>5100011084</t>
  </si>
  <si>
    <t>5100011085</t>
  </si>
  <si>
    <t>5100011086</t>
  </si>
  <si>
    <t>5100011087</t>
  </si>
  <si>
    <t>5100011088</t>
  </si>
  <si>
    <t>COMERCIAL ECA SA DE CV</t>
  </si>
  <si>
    <t>5100011146</t>
  </si>
  <si>
    <t>5100011252</t>
  </si>
  <si>
    <t>5100012314</t>
  </si>
  <si>
    <t>5100012315</t>
  </si>
  <si>
    <t>5100012316</t>
  </si>
  <si>
    <t>5100012317</t>
  </si>
  <si>
    <t>5100012318</t>
  </si>
  <si>
    <t>5100012507</t>
  </si>
  <si>
    <t>5100012509</t>
  </si>
  <si>
    <t>5100012515</t>
  </si>
  <si>
    <t>5100013214</t>
  </si>
  <si>
    <t>5100013414</t>
  </si>
  <si>
    <t>5100013419</t>
  </si>
  <si>
    <t>5100014079</t>
  </si>
  <si>
    <t>5100014080</t>
  </si>
  <si>
    <t>5100014245</t>
  </si>
  <si>
    <t>5100014253</t>
  </si>
  <si>
    <t>5100014379</t>
  </si>
  <si>
    <t>5100014433</t>
  </si>
  <si>
    <t>5100014434</t>
  </si>
  <si>
    <t>5100014560</t>
  </si>
  <si>
    <t>5100014562</t>
  </si>
  <si>
    <t>5100014881</t>
  </si>
  <si>
    <t>5100014882</t>
  </si>
  <si>
    <t>5100014883</t>
  </si>
  <si>
    <t>5100014885</t>
  </si>
  <si>
    <t>5100015601</t>
  </si>
  <si>
    <t>5100015850</t>
  </si>
  <si>
    <t>5100015852</t>
  </si>
  <si>
    <t>5100015855</t>
  </si>
  <si>
    <t>5100015856</t>
  </si>
  <si>
    <t>5100015857</t>
  </si>
  <si>
    <t>5100015860</t>
  </si>
  <si>
    <t>5100016033</t>
  </si>
  <si>
    <t>5100016234</t>
  </si>
  <si>
    <t>5100016598</t>
  </si>
  <si>
    <t>5100016599</t>
  </si>
  <si>
    <t>5100016763</t>
  </si>
  <si>
    <t>5100017011</t>
  </si>
  <si>
    <t>5100017012</t>
  </si>
  <si>
    <t>5100017013</t>
  </si>
  <si>
    <t>5100017014</t>
  </si>
  <si>
    <t>5100017015</t>
  </si>
  <si>
    <t>5100018541</t>
  </si>
  <si>
    <t>5100018544</t>
  </si>
  <si>
    <t>5100018554</t>
  </si>
  <si>
    <t>5100018556</t>
  </si>
  <si>
    <t>5100018717</t>
  </si>
  <si>
    <t>5100019014</t>
  </si>
  <si>
    <t>5100019054</t>
  </si>
  <si>
    <t>5100019056</t>
  </si>
  <si>
    <t>5100019066</t>
  </si>
  <si>
    <t>5100019074</t>
  </si>
  <si>
    <t>5100019076</t>
  </si>
  <si>
    <t>5100019077</t>
  </si>
  <si>
    <t>5100019079</t>
  </si>
  <si>
    <t>5100019080</t>
  </si>
  <si>
    <t>5100019083</t>
  </si>
  <si>
    <t>5100019090</t>
  </si>
  <si>
    <t>5100019186</t>
  </si>
  <si>
    <t>361011</t>
  </si>
  <si>
    <t>TELEVISORA DE HERMOSILLO SA DE CV</t>
  </si>
  <si>
    <t>5100001261</t>
  </si>
  <si>
    <t>5100001262</t>
  </si>
  <si>
    <t>EDITORIAL PADILLA HERMANOS, SA DE CV</t>
  </si>
  <si>
    <t>5100010148</t>
  </si>
  <si>
    <t>5100010156</t>
  </si>
  <si>
    <t>TRIBUNA DEL YAQUI SA DE CV</t>
  </si>
  <si>
    <t>5100010162</t>
  </si>
  <si>
    <t>TRIBUNA DEL MAYO SA DE CV</t>
  </si>
  <si>
    <t>5100010187</t>
  </si>
  <si>
    <t>LA VOZ DEL PUERTO S.A. DE C.V.</t>
  </si>
  <si>
    <t>5100010189</t>
  </si>
  <si>
    <t>EDITORIAL EL AUTENTICO SA DE CV</t>
  </si>
  <si>
    <t>5100010200</t>
  </si>
  <si>
    <t>GILBERTO SOTO HERNANDEZ</t>
  </si>
  <si>
    <t>5100010270</t>
  </si>
  <si>
    <t>IMPRESORA Y EDITORIAL  SA DE CV</t>
  </si>
  <si>
    <t>5100010321</t>
  </si>
  <si>
    <t>VIVA VOZ SA DE CV</t>
  </si>
  <si>
    <t>5100017752</t>
  </si>
  <si>
    <t>COMUNICACION SONORENSE SA DE CV</t>
  </si>
  <si>
    <t>5100017961</t>
  </si>
  <si>
    <t>PERIODICOS NUEVO DIA SA DE CV</t>
  </si>
  <si>
    <t>5100018992</t>
  </si>
  <si>
    <t>KARLA PATRICIA OCHOA ROJO</t>
  </si>
  <si>
    <t>5100019659</t>
  </si>
  <si>
    <t>5100010856</t>
  </si>
  <si>
    <t>5100011584</t>
  </si>
  <si>
    <t>5100011585</t>
  </si>
  <si>
    <t>5100011586</t>
  </si>
  <si>
    <t>5100013036</t>
  </si>
  <si>
    <t>5100013260</t>
  </si>
  <si>
    <t>5100013647</t>
  </si>
  <si>
    <t>5100016197</t>
  </si>
  <si>
    <t>5100019044</t>
  </si>
  <si>
    <t>5100021198</t>
  </si>
  <si>
    <t>5100023897</t>
  </si>
  <si>
    <t>1900011286</t>
  </si>
  <si>
    <t>1900023794</t>
  </si>
  <si>
    <t>1900036327</t>
  </si>
  <si>
    <t>1900050826</t>
  </si>
  <si>
    <t>QUALITAS COMPAÑIA DE SEGUROSSA DE CV</t>
  </si>
  <si>
    <t>5100007726</t>
  </si>
  <si>
    <t>7100000765</t>
  </si>
  <si>
    <t>7100001368</t>
  </si>
  <si>
    <t>5100001091</t>
  </si>
  <si>
    <t>5100001606</t>
  </si>
  <si>
    <t>5100002436</t>
  </si>
  <si>
    <t>5100005447</t>
  </si>
  <si>
    <t>5100007625</t>
  </si>
  <si>
    <t>5100007731</t>
  </si>
  <si>
    <t>5100008323</t>
  </si>
  <si>
    <t>5100010373</t>
  </si>
  <si>
    <t>5100014006</t>
  </si>
  <si>
    <t>5100015427</t>
  </si>
  <si>
    <t>5100019036</t>
  </si>
  <si>
    <t>5100020940</t>
  </si>
  <si>
    <t>5100023167</t>
  </si>
  <si>
    <t>SISTEMAS Y SOPORTE TECNICO ENCOMPUTACION SA DE CV</t>
  </si>
  <si>
    <t>5100004667</t>
  </si>
  <si>
    <t>ALFONSO NOGUEDA LOERA</t>
  </si>
  <si>
    <t>5100008858</t>
  </si>
  <si>
    <t>5100009161</t>
  </si>
  <si>
    <t>5100010343</t>
  </si>
  <si>
    <t>5100014463</t>
  </si>
  <si>
    <t>5100015618</t>
  </si>
  <si>
    <t>SERGIO HIRAM GONZALEZ GULLIVER</t>
  </si>
  <si>
    <t>5100019018</t>
  </si>
  <si>
    <t>5100023227</t>
  </si>
  <si>
    <t>5100023423</t>
  </si>
  <si>
    <t>5100000369</t>
  </si>
  <si>
    <t>5100000370</t>
  </si>
  <si>
    <t>5100000371</t>
  </si>
  <si>
    <t>5100000372</t>
  </si>
  <si>
    <t>5100000374</t>
  </si>
  <si>
    <t>5100000375</t>
  </si>
  <si>
    <t>5100000376</t>
  </si>
  <si>
    <t>5100000377</t>
  </si>
  <si>
    <t>5100000398</t>
  </si>
  <si>
    <t>5100000399</t>
  </si>
  <si>
    <t>5100000402</t>
  </si>
  <si>
    <t>5100000895</t>
  </si>
  <si>
    <t>5100001122</t>
  </si>
  <si>
    <t>5100001182</t>
  </si>
  <si>
    <t>5100001185</t>
  </si>
  <si>
    <t>5100001187</t>
  </si>
  <si>
    <t>5100001188</t>
  </si>
  <si>
    <t>5100001190</t>
  </si>
  <si>
    <t>5100001193</t>
  </si>
  <si>
    <t>5100001195</t>
  </si>
  <si>
    <t>5100001199</t>
  </si>
  <si>
    <t>5100001201</t>
  </si>
  <si>
    <t>5100001204</t>
  </si>
  <si>
    <t>5100001206</t>
  </si>
  <si>
    <t>5100001618</t>
  </si>
  <si>
    <t>5100002128</t>
  </si>
  <si>
    <t>5100002130</t>
  </si>
  <si>
    <t>5100002131</t>
  </si>
  <si>
    <t>5100002133</t>
  </si>
  <si>
    <t>5100002134</t>
  </si>
  <si>
    <t>5100002135</t>
  </si>
  <si>
    <t>5100002136</t>
  </si>
  <si>
    <t>5100002137</t>
  </si>
  <si>
    <t>5100002177</t>
  </si>
  <si>
    <t>5100002179</t>
  </si>
  <si>
    <t>5100002834</t>
  </si>
  <si>
    <t>5100002836</t>
  </si>
  <si>
    <t>5100002956</t>
  </si>
  <si>
    <t>5100002958</t>
  </si>
  <si>
    <t>5100002959</t>
  </si>
  <si>
    <t>5100002965</t>
  </si>
  <si>
    <t>5100003246</t>
  </si>
  <si>
    <t>5100003773</t>
  </si>
  <si>
    <t>5100003775</t>
  </si>
  <si>
    <t>5100003777</t>
  </si>
  <si>
    <t>5100004751</t>
  </si>
  <si>
    <t>5100004752</t>
  </si>
  <si>
    <t>5100004753</t>
  </si>
  <si>
    <t>5100004756</t>
  </si>
  <si>
    <t>5100004757</t>
  </si>
  <si>
    <t>5100004758</t>
  </si>
  <si>
    <t>5100004760</t>
  </si>
  <si>
    <t>5100004955</t>
  </si>
  <si>
    <t>5100004958</t>
  </si>
  <si>
    <t>5100004961</t>
  </si>
  <si>
    <t>5100004963</t>
  </si>
  <si>
    <t>5100004968</t>
  </si>
  <si>
    <t>5100004977</t>
  </si>
  <si>
    <t>5100004978</t>
  </si>
  <si>
    <t>5100004981</t>
  </si>
  <si>
    <t>5100004983</t>
  </si>
  <si>
    <t>5100005080</t>
  </si>
  <si>
    <t>5100005147</t>
  </si>
  <si>
    <t>5100005148</t>
  </si>
  <si>
    <t>5100005451</t>
  </si>
  <si>
    <t>5100005452</t>
  </si>
  <si>
    <t>5100005454</t>
  </si>
  <si>
    <t>5100005455</t>
  </si>
  <si>
    <t>5100005456</t>
  </si>
  <si>
    <t>5100005457</t>
  </si>
  <si>
    <t>5100005458</t>
  </si>
  <si>
    <t>5100005861</t>
  </si>
  <si>
    <t>5100005862</t>
  </si>
  <si>
    <t>5100005863</t>
  </si>
  <si>
    <t>5100005864</t>
  </si>
  <si>
    <t>5100006460</t>
  </si>
  <si>
    <t>5100006462</t>
  </si>
  <si>
    <t>5100006465</t>
  </si>
  <si>
    <t>5100006680</t>
  </si>
  <si>
    <t>5100006684</t>
  </si>
  <si>
    <t>5100006798</t>
  </si>
  <si>
    <t>5100006875</t>
  </si>
  <si>
    <t>5100008282</t>
  </si>
  <si>
    <t>5100008291</t>
  </si>
  <si>
    <t>5100008292</t>
  </si>
  <si>
    <t>5100008296</t>
  </si>
  <si>
    <t>5100008303</t>
  </si>
  <si>
    <t>5100008307</t>
  </si>
  <si>
    <t>5100008993</t>
  </si>
  <si>
    <t>5100008994</t>
  </si>
  <si>
    <t>5100009164</t>
  </si>
  <si>
    <t>5100009400</t>
  </si>
  <si>
    <t>5100009402</t>
  </si>
  <si>
    <t>5100009425</t>
  </si>
  <si>
    <t>5100009447</t>
  </si>
  <si>
    <t>5100009472</t>
  </si>
  <si>
    <t>5100009473</t>
  </si>
  <si>
    <t>5100009476</t>
  </si>
  <si>
    <t>5100009477</t>
  </si>
  <si>
    <t>5100009603</t>
  </si>
  <si>
    <t>5100009604</t>
  </si>
  <si>
    <t>5100009606</t>
  </si>
  <si>
    <t>5100010032</t>
  </si>
  <si>
    <t>5100010033</t>
  </si>
  <si>
    <t>5100010863</t>
  </si>
  <si>
    <t>5100010869</t>
  </si>
  <si>
    <t>5100011463</t>
  </si>
  <si>
    <t>5100011467</t>
  </si>
  <si>
    <t>5100011468</t>
  </si>
  <si>
    <t>5100011470</t>
  </si>
  <si>
    <t>5100011472</t>
  </si>
  <si>
    <t>5100011627</t>
  </si>
  <si>
    <t>5100011629</t>
  </si>
  <si>
    <t>5100011630</t>
  </si>
  <si>
    <t>5100011631</t>
  </si>
  <si>
    <t>5100011655</t>
  </si>
  <si>
    <t>5100011733</t>
  </si>
  <si>
    <t>5100011734</t>
  </si>
  <si>
    <t>5100011737</t>
  </si>
  <si>
    <t>5100011738</t>
  </si>
  <si>
    <t>5100012036</t>
  </si>
  <si>
    <t>5100012037</t>
  </si>
  <si>
    <t>5100012038</t>
  </si>
  <si>
    <t>5100012040</t>
  </si>
  <si>
    <t>5100012044</t>
  </si>
  <si>
    <t>5100012045</t>
  </si>
  <si>
    <t>5100012047</t>
  </si>
  <si>
    <t>5100012869</t>
  </si>
  <si>
    <t>5100012870</t>
  </si>
  <si>
    <t>5100012871</t>
  </si>
  <si>
    <t>5100012876</t>
  </si>
  <si>
    <t>5100012880</t>
  </si>
  <si>
    <t>5100012881</t>
  </si>
  <si>
    <t>5100012884</t>
  </si>
  <si>
    <t>5100012970</t>
  </si>
  <si>
    <t>5100012973</t>
  </si>
  <si>
    <t>5100013010</t>
  </si>
  <si>
    <t>5100013614</t>
  </si>
  <si>
    <t>5100013998</t>
  </si>
  <si>
    <t>5100014000</t>
  </si>
  <si>
    <t>5100014154</t>
  </si>
  <si>
    <t>5100014155</t>
  </si>
  <si>
    <t>5100014156</t>
  </si>
  <si>
    <t>5100014599</t>
  </si>
  <si>
    <t>5100014604</t>
  </si>
  <si>
    <t>5100014608</t>
  </si>
  <si>
    <t>5100014612</t>
  </si>
  <si>
    <t>5100014618</t>
  </si>
  <si>
    <t>5100014745</t>
  </si>
  <si>
    <t>5100014748</t>
  </si>
  <si>
    <t>5100014750</t>
  </si>
  <si>
    <t>5100014795</t>
  </si>
  <si>
    <t>5100015186</t>
  </si>
  <si>
    <t>5100015704</t>
  </si>
  <si>
    <t>5100015706</t>
  </si>
  <si>
    <t>5100015708</t>
  </si>
  <si>
    <t>5100015709</t>
  </si>
  <si>
    <t>5100016045</t>
  </si>
  <si>
    <t>5100016047</t>
  </si>
  <si>
    <t>5100016049</t>
  </si>
  <si>
    <t>5100016050</t>
  </si>
  <si>
    <t>5100016051</t>
  </si>
  <si>
    <t>5100016054</t>
  </si>
  <si>
    <t>5100016055</t>
  </si>
  <si>
    <t>5100016056</t>
  </si>
  <si>
    <t>5100016059</t>
  </si>
  <si>
    <t>5100016082</t>
  </si>
  <si>
    <t>5100016088</t>
  </si>
  <si>
    <t>5100016091</t>
  </si>
  <si>
    <t>5100016248</t>
  </si>
  <si>
    <t>5100016429</t>
  </si>
  <si>
    <t>5100017459</t>
  </si>
  <si>
    <t>5100017461</t>
  </si>
  <si>
    <t>5100017463</t>
  </si>
  <si>
    <t>5100017925</t>
  </si>
  <si>
    <t>5100018043</t>
  </si>
  <si>
    <t>5100018155</t>
  </si>
  <si>
    <t>5100018242</t>
  </si>
  <si>
    <t>5100018243</t>
  </si>
  <si>
    <t>5100018244</t>
  </si>
  <si>
    <t>5100018245</t>
  </si>
  <si>
    <t>5100018246</t>
  </si>
  <si>
    <t>5100018676</t>
  </si>
  <si>
    <t>5100018988</t>
  </si>
  <si>
    <t>5100018989</t>
  </si>
  <si>
    <t>5100018991</t>
  </si>
  <si>
    <t>5100018993</t>
  </si>
  <si>
    <t>5100019311</t>
  </si>
  <si>
    <t>5100019314</t>
  </si>
  <si>
    <t>5100019438</t>
  </si>
  <si>
    <t>5100019439</t>
  </si>
  <si>
    <t>5100019440</t>
  </si>
  <si>
    <t>5100019621</t>
  </si>
  <si>
    <t>5100019627</t>
  </si>
  <si>
    <t>5100019704</t>
  </si>
  <si>
    <t>5100019722</t>
  </si>
  <si>
    <t>5100019723</t>
  </si>
  <si>
    <t>5100019724</t>
  </si>
  <si>
    <t>5100020049</t>
  </si>
  <si>
    <t>5100020051</t>
  </si>
  <si>
    <t>5100020123</t>
  </si>
  <si>
    <t>5100020256</t>
  </si>
  <si>
    <t>5100020368</t>
  </si>
  <si>
    <t>5100020581</t>
  </si>
  <si>
    <t>5100020663</t>
  </si>
  <si>
    <t>5100020665</t>
  </si>
  <si>
    <t>5100020889</t>
  </si>
  <si>
    <t>5100020891</t>
  </si>
  <si>
    <t>5100020897</t>
  </si>
  <si>
    <t>5100020898</t>
  </si>
  <si>
    <t>5100020899</t>
  </si>
  <si>
    <t>5100020901</t>
  </si>
  <si>
    <t>5100020903</t>
  </si>
  <si>
    <t>5100020904</t>
  </si>
  <si>
    <t>5100020905</t>
  </si>
  <si>
    <t>5100020910</t>
  </si>
  <si>
    <t>5100020949</t>
  </si>
  <si>
    <t>5100020954</t>
  </si>
  <si>
    <t>5100021249</t>
  </si>
  <si>
    <t>5100022770</t>
  </si>
  <si>
    <t>5100004011</t>
  </si>
  <si>
    <t>5100004014</t>
  </si>
  <si>
    <t>5100004022</t>
  </si>
  <si>
    <t>5100007407</t>
  </si>
  <si>
    <t>5100007552</t>
  </si>
  <si>
    <t>5100007562</t>
  </si>
  <si>
    <t>5100007663</t>
  </si>
  <si>
    <t>5100008122</t>
  </si>
  <si>
    <t>5100010182</t>
  </si>
  <si>
    <t>5100012158</t>
  </si>
  <si>
    <t>5100014523</t>
  </si>
  <si>
    <t>5100016568</t>
  </si>
  <si>
    <t>5100019029</t>
  </si>
  <si>
    <t>333011</t>
  </si>
  <si>
    <t>E DESARROLLOS Y TECNOLOGIA SA DE CV</t>
  </si>
  <si>
    <t>5100010370</t>
  </si>
  <si>
    <t>1900010499</t>
  </si>
  <si>
    <t>1900022277</t>
  </si>
  <si>
    <t>1900035052</t>
  </si>
  <si>
    <t>1900047026</t>
  </si>
  <si>
    <t>5100003472</t>
  </si>
  <si>
    <t>7100001862</t>
  </si>
  <si>
    <t>7100001984</t>
  </si>
  <si>
    <t>5100001638</t>
  </si>
  <si>
    <t>5100006412</t>
  </si>
  <si>
    <t>5100018127</t>
  </si>
  <si>
    <t>5100007660</t>
  </si>
  <si>
    <t>5100012600</t>
  </si>
  <si>
    <t>5100015339</t>
  </si>
  <si>
    <t>5100016335</t>
  </si>
  <si>
    <t>5100017304</t>
  </si>
  <si>
    <t>5100000442</t>
  </si>
  <si>
    <t>5100000445</t>
  </si>
  <si>
    <t>5100000447</t>
  </si>
  <si>
    <t>5100000448</t>
  </si>
  <si>
    <t>5100000449</t>
  </si>
  <si>
    <t>5100000470</t>
  </si>
  <si>
    <t>5100001103</t>
  </si>
  <si>
    <t>5100001104</t>
  </si>
  <si>
    <t>5100001408</t>
  </si>
  <si>
    <t>5100001409</t>
  </si>
  <si>
    <t>5100001471</t>
  </si>
  <si>
    <t>5100001472</t>
  </si>
  <si>
    <t>5100001848</t>
  </si>
  <si>
    <t>5100001852</t>
  </si>
  <si>
    <t>5100001856</t>
  </si>
  <si>
    <t>5100001864</t>
  </si>
  <si>
    <t>5100002245</t>
  </si>
  <si>
    <t>5100002246</t>
  </si>
  <si>
    <t>5100002248</t>
  </si>
  <si>
    <t>5100002725</t>
  </si>
  <si>
    <t>5100002727</t>
  </si>
  <si>
    <t>5100002730</t>
  </si>
  <si>
    <t>5100002733</t>
  </si>
  <si>
    <t>5100002879</t>
  </si>
  <si>
    <t>5100002881</t>
  </si>
  <si>
    <t>5100002944</t>
  </si>
  <si>
    <t>5100002945</t>
  </si>
  <si>
    <t>5100002947</t>
  </si>
  <si>
    <t>5100002954</t>
  </si>
  <si>
    <t>5100002967</t>
  </si>
  <si>
    <t>5100003024</t>
  </si>
  <si>
    <t>5100003026</t>
  </si>
  <si>
    <t>5100003027</t>
  </si>
  <si>
    <t>5100003196</t>
  </si>
  <si>
    <t>5100003198</t>
  </si>
  <si>
    <t>5100003199</t>
  </si>
  <si>
    <t>5100003201</t>
  </si>
  <si>
    <t>5100003203</t>
  </si>
  <si>
    <t>5100003553</t>
  </si>
  <si>
    <t>5100003917</t>
  </si>
  <si>
    <t>5100003974</t>
  </si>
  <si>
    <t>5100004526</t>
  </si>
  <si>
    <t>5100004528</t>
  </si>
  <si>
    <t>5100004529</t>
  </si>
  <si>
    <t>5100004547</t>
  </si>
  <si>
    <t>5100004729</t>
  </si>
  <si>
    <t>5100004908</t>
  </si>
  <si>
    <t>5100005218</t>
  </si>
  <si>
    <t>5100005219</t>
  </si>
  <si>
    <t>5100005220</t>
  </si>
  <si>
    <t>5100005221</t>
  </si>
  <si>
    <t>5100005222</t>
  </si>
  <si>
    <t>5100005575</t>
  </si>
  <si>
    <t>5100005581</t>
  </si>
  <si>
    <t>5100005586</t>
  </si>
  <si>
    <t>5100005589</t>
  </si>
  <si>
    <t>5100005719</t>
  </si>
  <si>
    <t>5100005723</t>
  </si>
  <si>
    <t>5100005726</t>
  </si>
  <si>
    <t>5100005727</t>
  </si>
  <si>
    <t>5100005728</t>
  </si>
  <si>
    <t>5100005730</t>
  </si>
  <si>
    <t>5100005736</t>
  </si>
  <si>
    <t>5100005860</t>
  </si>
  <si>
    <t>5100005914</t>
  </si>
  <si>
    <t>5100005915</t>
  </si>
  <si>
    <t>5100006814</t>
  </si>
  <si>
    <t>5100007744</t>
  </si>
  <si>
    <t>5100007749</t>
  </si>
  <si>
    <t>5100007756</t>
  </si>
  <si>
    <t>5100007857</t>
  </si>
  <si>
    <t>5100007860</t>
  </si>
  <si>
    <t>5100007870</t>
  </si>
  <si>
    <t>5100008347</t>
  </si>
  <si>
    <t>5100008350</t>
  </si>
  <si>
    <t>5100008352</t>
  </si>
  <si>
    <t>5100008365</t>
  </si>
  <si>
    <t>5100008745</t>
  </si>
  <si>
    <t>5100008837</t>
  </si>
  <si>
    <t>5100009116</t>
  </si>
  <si>
    <t>5100009117</t>
  </si>
  <si>
    <t>5100009118</t>
  </si>
  <si>
    <t>5100009119</t>
  </si>
  <si>
    <t>5100009170</t>
  </si>
  <si>
    <t>5100009171</t>
  </si>
  <si>
    <t>5100009172</t>
  </si>
  <si>
    <t>5100009638</t>
  </si>
  <si>
    <t>5100009786</t>
  </si>
  <si>
    <t>5100009787</t>
  </si>
  <si>
    <t>5100009797</t>
  </si>
  <si>
    <t>5100009799</t>
  </si>
  <si>
    <t>5100010139</t>
  </si>
  <si>
    <t>5100010171</t>
  </si>
  <si>
    <t>5100010172</t>
  </si>
  <si>
    <t>5100010173</t>
  </si>
  <si>
    <t>5100010175</t>
  </si>
  <si>
    <t>5100010176</t>
  </si>
  <si>
    <t>5100010178</t>
  </si>
  <si>
    <t>5100010180</t>
  </si>
  <si>
    <t>5100010181</t>
  </si>
  <si>
    <t>5100010642</t>
  </si>
  <si>
    <t>5100010644</t>
  </si>
  <si>
    <t>5100010652</t>
  </si>
  <si>
    <t>5100010654</t>
  </si>
  <si>
    <t>5100010846</t>
  </si>
  <si>
    <t>5100010847</t>
  </si>
  <si>
    <t>5100010849</t>
  </si>
  <si>
    <t>5100010850</t>
  </si>
  <si>
    <t>5100011148</t>
  </si>
  <si>
    <t>5100011149</t>
  </si>
  <si>
    <t>5100011151</t>
  </si>
  <si>
    <t>5100011155</t>
  </si>
  <si>
    <t>5100011156</t>
  </si>
  <si>
    <t>5100012244</t>
  </si>
  <si>
    <t>5100012247</t>
  </si>
  <si>
    <t>5100012248</t>
  </si>
  <si>
    <t>5100012250</t>
  </si>
  <si>
    <t>5100012252</t>
  </si>
  <si>
    <t>5100012376</t>
  </si>
  <si>
    <t>5100012377</t>
  </si>
  <si>
    <t>5100013355</t>
  </si>
  <si>
    <t>5100013358</t>
  </si>
  <si>
    <t>5100013359</t>
  </si>
  <si>
    <t>5100013362</t>
  </si>
  <si>
    <t>5100013367</t>
  </si>
  <si>
    <t>5100013637</t>
  </si>
  <si>
    <t>5100013638</t>
  </si>
  <si>
    <t>5100013640</t>
  </si>
  <si>
    <t>5100013642</t>
  </si>
  <si>
    <t>5100013644</t>
  </si>
  <si>
    <t>5100013645</t>
  </si>
  <si>
    <t>5100013648</t>
  </si>
  <si>
    <t>5100013649</t>
  </si>
  <si>
    <t>5100014093</t>
  </si>
  <si>
    <t>5100014097</t>
  </si>
  <si>
    <t>5100014099</t>
  </si>
  <si>
    <t>5100014100</t>
  </si>
  <si>
    <t>5100014101</t>
  </si>
  <si>
    <t>5100014246</t>
  </si>
  <si>
    <t>5100014547</t>
  </si>
  <si>
    <t>5100014549</t>
  </si>
  <si>
    <t>5100014553</t>
  </si>
  <si>
    <t>5100014556</t>
  </si>
  <si>
    <t>5100014945</t>
  </si>
  <si>
    <t>5100014946</t>
  </si>
  <si>
    <t>5100015139</t>
  </si>
  <si>
    <t>5100015140</t>
  </si>
  <si>
    <t>5100015141</t>
  </si>
  <si>
    <t>5100015146</t>
  </si>
  <si>
    <t>5100015236</t>
  </si>
  <si>
    <t>5100015332</t>
  </si>
  <si>
    <t>5100015668</t>
  </si>
  <si>
    <t>5100016465</t>
  </si>
  <si>
    <t>5100016573</t>
  </si>
  <si>
    <t>5100016639</t>
  </si>
  <si>
    <t>5100016641</t>
  </si>
  <si>
    <t>5100016642</t>
  </si>
  <si>
    <t>5100016644</t>
  </si>
  <si>
    <t>5100016645</t>
  </si>
  <si>
    <t>5100016646</t>
  </si>
  <si>
    <t>5100016970</t>
  </si>
  <si>
    <t>5100017024</t>
  </si>
  <si>
    <t>5100017027</t>
  </si>
  <si>
    <t>5100017028</t>
  </si>
  <si>
    <t>5100017030</t>
  </si>
  <si>
    <t>5100017031</t>
  </si>
  <si>
    <t>5100017036</t>
  </si>
  <si>
    <t>5100017072</t>
  </si>
  <si>
    <t>5100017294</t>
  </si>
  <si>
    <t>5100017295</t>
  </si>
  <si>
    <t>5100017296</t>
  </si>
  <si>
    <t>5100017990</t>
  </si>
  <si>
    <t>5100018003</t>
  </si>
  <si>
    <t>5100018014</t>
  </si>
  <si>
    <t>5100018015</t>
  </si>
  <si>
    <t>5100018237</t>
  </si>
  <si>
    <t>5100018239</t>
  </si>
  <si>
    <t>5100018395</t>
  </si>
  <si>
    <t>5100018534</t>
  </si>
  <si>
    <t>5100018536</t>
  </si>
  <si>
    <t>5100018842</t>
  </si>
  <si>
    <t>5100018843</t>
  </si>
  <si>
    <t>5100018844</t>
  </si>
  <si>
    <t>5100018845</t>
  </si>
  <si>
    <t>5100018846</t>
  </si>
  <si>
    <t>5100018848</t>
  </si>
  <si>
    <t>5100019097</t>
  </si>
  <si>
    <t>5100019098</t>
  </si>
  <si>
    <t>5100019345</t>
  </si>
  <si>
    <t>5100019346</t>
  </si>
  <si>
    <t>5100019348</t>
  </si>
  <si>
    <t>5100019449</t>
  </si>
  <si>
    <t>5100019456</t>
  </si>
  <si>
    <t>5100019460</t>
  </si>
  <si>
    <t>5100019461</t>
  </si>
  <si>
    <t>5100020417</t>
  </si>
  <si>
    <t>5100020418</t>
  </si>
  <si>
    <t>7100001979</t>
  </si>
  <si>
    <t>HMO85004</t>
  </si>
  <si>
    <t>HMOK4696</t>
  </si>
  <si>
    <t>HMOK4709</t>
  </si>
  <si>
    <t>AA9270</t>
  </si>
  <si>
    <t>A23097</t>
  </si>
  <si>
    <t>A23098</t>
  </si>
  <si>
    <t>A23114</t>
  </si>
  <si>
    <t>VM90026595</t>
  </si>
  <si>
    <t>VM90026596</t>
  </si>
  <si>
    <t>VM90026598</t>
  </si>
  <si>
    <t>VM90026600</t>
  </si>
  <si>
    <t>VM90026601</t>
  </si>
  <si>
    <t>VM90026604</t>
  </si>
  <si>
    <t>A23202</t>
  </si>
  <si>
    <t>VM90026643</t>
  </si>
  <si>
    <t>VM90026678</t>
  </si>
  <si>
    <t>VM90026680</t>
  </si>
  <si>
    <t>A23244</t>
  </si>
  <si>
    <t>A23357</t>
  </si>
  <si>
    <t>A23368</t>
  </si>
  <si>
    <t>A23095</t>
  </si>
  <si>
    <t>A23359</t>
  </si>
  <si>
    <t>A23361</t>
  </si>
  <si>
    <t>A23362</t>
  </si>
  <si>
    <t>A23363</t>
  </si>
  <si>
    <t>A23389</t>
  </si>
  <si>
    <t>VM90026716</t>
  </si>
  <si>
    <t>VM90026715</t>
  </si>
  <si>
    <t>VM90026729</t>
  </si>
  <si>
    <t>VM90026717</t>
  </si>
  <si>
    <t>VM90026730</t>
  </si>
  <si>
    <t>A23473</t>
  </si>
  <si>
    <t>A23474</t>
  </si>
  <si>
    <t>A23477</t>
  </si>
  <si>
    <t>VM90026753</t>
  </si>
  <si>
    <t>VM90026754</t>
  </si>
  <si>
    <t>VM90026756</t>
  </si>
  <si>
    <t>A23479</t>
  </si>
  <si>
    <t>A23678</t>
  </si>
  <si>
    <t>HMO68711</t>
  </si>
  <si>
    <t>HMO68852</t>
  </si>
  <si>
    <t>HMO68853</t>
  </si>
  <si>
    <t>HMO68854</t>
  </si>
  <si>
    <t>HMOK4086</t>
  </si>
  <si>
    <t>HMOK4088</t>
  </si>
  <si>
    <t>HMOK4090</t>
  </si>
  <si>
    <t>HMOK4122</t>
  </si>
  <si>
    <t>HMOK4155</t>
  </si>
  <si>
    <t>HMOK4196</t>
  </si>
  <si>
    <t>HMOK4228</t>
  </si>
  <si>
    <t>A69863833</t>
  </si>
  <si>
    <t>AY60608</t>
  </si>
  <si>
    <t>H2175</t>
  </si>
  <si>
    <t>AY61987</t>
  </si>
  <si>
    <t>H2326</t>
  </si>
  <si>
    <t>H2442</t>
  </si>
  <si>
    <t>AY65438</t>
  </si>
  <si>
    <t>H2496</t>
  </si>
  <si>
    <t>H2566</t>
  </si>
  <si>
    <t>H2797</t>
  </si>
  <si>
    <t>H2818</t>
  </si>
  <si>
    <t>H3004</t>
  </si>
  <si>
    <t>H3062</t>
  </si>
  <si>
    <t>H3184</t>
  </si>
  <si>
    <t>A2076</t>
  </si>
  <si>
    <t>A2191</t>
  </si>
  <si>
    <t>A18</t>
  </si>
  <si>
    <t>A2325</t>
  </si>
  <si>
    <t>A15547</t>
  </si>
  <si>
    <t>A15548</t>
  </si>
  <si>
    <t>A15549</t>
  </si>
  <si>
    <t>A15550</t>
  </si>
  <si>
    <t>A15566</t>
  </si>
  <si>
    <t>A15567</t>
  </si>
  <si>
    <t>A15568</t>
  </si>
  <si>
    <t>A15569</t>
  </si>
  <si>
    <t>A15574</t>
  </si>
  <si>
    <t>A15575</t>
  </si>
  <si>
    <t>A15580</t>
  </si>
  <si>
    <t>H2156</t>
  </si>
  <si>
    <t>A15700</t>
  </si>
  <si>
    <t>A15702</t>
  </si>
  <si>
    <t>A15704</t>
  </si>
  <si>
    <t>A15705</t>
  </si>
  <si>
    <t>A15706</t>
  </si>
  <si>
    <t>A15707</t>
  </si>
  <si>
    <t>A15708</t>
  </si>
  <si>
    <t>A15709</t>
  </si>
  <si>
    <t>A15728</t>
  </si>
  <si>
    <t>A15730</t>
  </si>
  <si>
    <t>A15731</t>
  </si>
  <si>
    <t>A15732</t>
  </si>
  <si>
    <t>A15745</t>
  </si>
  <si>
    <t>A15857</t>
  </si>
  <si>
    <t>A15871</t>
  </si>
  <si>
    <t>A15872</t>
  </si>
  <si>
    <t>A15875</t>
  </si>
  <si>
    <t>A15876</t>
  </si>
  <si>
    <t>A15879</t>
  </si>
  <si>
    <t>A15884</t>
  </si>
  <si>
    <t>A15885</t>
  </si>
  <si>
    <t>A15887</t>
  </si>
  <si>
    <t>A15890</t>
  </si>
  <si>
    <t>A15955</t>
  </si>
  <si>
    <t>A15956</t>
  </si>
  <si>
    <t>A15914</t>
  </si>
  <si>
    <t>A15919</t>
  </si>
  <si>
    <t>A15968</t>
  </si>
  <si>
    <t>A15918</t>
  </si>
  <si>
    <t>A16031</t>
  </si>
  <si>
    <t>A16098</t>
  </si>
  <si>
    <t>A16102</t>
  </si>
  <si>
    <t>A16103</t>
  </si>
  <si>
    <t>A16105</t>
  </si>
  <si>
    <t>A16209</t>
  </si>
  <si>
    <t>A16215</t>
  </si>
  <si>
    <t>A16217</t>
  </si>
  <si>
    <t>A16218</t>
  </si>
  <si>
    <t>A16219</t>
  </si>
  <si>
    <t>A16220</t>
  </si>
  <si>
    <t>A16232</t>
  </si>
  <si>
    <t>A16261</t>
  </si>
  <si>
    <t>A16263</t>
  </si>
  <si>
    <t>A16264</t>
  </si>
  <si>
    <t>A16265</t>
  </si>
  <si>
    <t>A16266</t>
  </si>
  <si>
    <t>A16268</t>
  </si>
  <si>
    <t>A16269</t>
  </si>
  <si>
    <t>A16270</t>
  </si>
  <si>
    <t>A16271</t>
  </si>
  <si>
    <t>A16275</t>
  </si>
  <si>
    <t>A16172</t>
  </si>
  <si>
    <t>A16174</t>
  </si>
  <si>
    <t>A16298</t>
  </si>
  <si>
    <t>A16300</t>
  </si>
  <si>
    <t>A16302</t>
  </si>
  <si>
    <t>A16303</t>
  </si>
  <si>
    <t>A16304</t>
  </si>
  <si>
    <t>A16305</t>
  </si>
  <si>
    <t>A16306</t>
  </si>
  <si>
    <t>A16409</t>
  </si>
  <si>
    <t>A16411</t>
  </si>
  <si>
    <t>A16412</t>
  </si>
  <si>
    <t>A16413</t>
  </si>
  <si>
    <t>A16482</t>
  </si>
  <si>
    <t>A16483</t>
  </si>
  <si>
    <t>A16484</t>
  </si>
  <si>
    <t>A16501</t>
  </si>
  <si>
    <t>A16502</t>
  </si>
  <si>
    <t>A16511</t>
  </si>
  <si>
    <t>A16512</t>
  </si>
  <si>
    <t>A16594</t>
  </si>
  <si>
    <t>A16595</t>
  </si>
  <si>
    <t>A16596</t>
  </si>
  <si>
    <t>A16597</t>
  </si>
  <si>
    <t>A16598</t>
  </si>
  <si>
    <t>A16600</t>
  </si>
  <si>
    <t>A16713</t>
  </si>
  <si>
    <t>A16723</t>
  </si>
  <si>
    <t>A16714</t>
  </si>
  <si>
    <t>VG90021872</t>
  </si>
  <si>
    <t>VG90021916</t>
  </si>
  <si>
    <t>H2542</t>
  </si>
  <si>
    <t>H2541</t>
  </si>
  <si>
    <t>A16755</t>
  </si>
  <si>
    <t>VG90021922</t>
  </si>
  <si>
    <t>VG90021926</t>
  </si>
  <si>
    <t>VG90021934</t>
  </si>
  <si>
    <t>VG90021941</t>
  </si>
  <si>
    <t>VG90021942</t>
  </si>
  <si>
    <t>VG90021945</t>
  </si>
  <si>
    <t>A16843</t>
  </si>
  <si>
    <t>A16844</t>
  </si>
  <si>
    <t>H2569</t>
  </si>
  <si>
    <t>A16950</t>
  </si>
  <si>
    <t>A16951</t>
  </si>
  <si>
    <t>A17010</t>
  </si>
  <si>
    <t>A17012</t>
  </si>
  <si>
    <t>A17013</t>
  </si>
  <si>
    <t>A17014</t>
  </si>
  <si>
    <t>VG90022112</t>
  </si>
  <si>
    <t>A17042</t>
  </si>
  <si>
    <t>A17043</t>
  </si>
  <si>
    <t>A17044</t>
  </si>
  <si>
    <t>VG90022113</t>
  </si>
  <si>
    <t>A17020</t>
  </si>
  <si>
    <t>A17021</t>
  </si>
  <si>
    <t>A17022</t>
  </si>
  <si>
    <t>A17023</t>
  </si>
  <si>
    <t>A17083</t>
  </si>
  <si>
    <t>A17082</t>
  </si>
  <si>
    <t>A17081</t>
  </si>
  <si>
    <t>VG90022078</t>
  </si>
  <si>
    <t>VG90022105</t>
  </si>
  <si>
    <t>VG90022143</t>
  </si>
  <si>
    <t>VG90022145</t>
  </si>
  <si>
    <t>A17303</t>
  </si>
  <si>
    <t>A17304</t>
  </si>
  <si>
    <t>A17305</t>
  </si>
  <si>
    <t>A17309</t>
  </si>
  <si>
    <t>A17310</t>
  </si>
  <si>
    <t>A17311</t>
  </si>
  <si>
    <t>A17312</t>
  </si>
  <si>
    <t>A17333</t>
  </si>
  <si>
    <t>VG90022286</t>
  </si>
  <si>
    <t>A17357</t>
  </si>
  <si>
    <t>A17414</t>
  </si>
  <si>
    <t>VG90022367</t>
  </si>
  <si>
    <t>VG90022368</t>
  </si>
  <si>
    <t>A17487</t>
  </si>
  <si>
    <t>A17488</t>
  </si>
  <si>
    <t>A17490</t>
  </si>
  <si>
    <t>A17550</t>
  </si>
  <si>
    <t>A17552</t>
  </si>
  <si>
    <t>A17553</t>
  </si>
  <si>
    <t>A17554</t>
  </si>
  <si>
    <t>A17555</t>
  </si>
  <si>
    <t>A17420</t>
  </si>
  <si>
    <t>A17565</t>
  </si>
  <si>
    <t>A17566</t>
  </si>
  <si>
    <t>A17578</t>
  </si>
  <si>
    <t>H2814</t>
  </si>
  <si>
    <t>A17659</t>
  </si>
  <si>
    <t>A17660</t>
  </si>
  <si>
    <t>A17664</t>
  </si>
  <si>
    <t>A17665</t>
  </si>
  <si>
    <t>VG90022461</t>
  </si>
  <si>
    <t>VG90022492</t>
  </si>
  <si>
    <t>VG90022495</t>
  </si>
  <si>
    <t>VG90022497</t>
  </si>
  <si>
    <t>VG90022498</t>
  </si>
  <si>
    <t>VG90022499</t>
  </si>
  <si>
    <t>VG90022500</t>
  </si>
  <si>
    <t>VG90022502</t>
  </si>
  <si>
    <t>VG90022527</t>
  </si>
  <si>
    <t>VG90022496</t>
  </si>
  <si>
    <t>A17713</t>
  </si>
  <si>
    <t>A17723</t>
  </si>
  <si>
    <t>VG90022546</t>
  </si>
  <si>
    <t>A17746</t>
  </si>
  <si>
    <t>A17890</t>
  </si>
  <si>
    <t>A17892</t>
  </si>
  <si>
    <t>A17893</t>
  </si>
  <si>
    <t>VG90022698</t>
  </si>
  <si>
    <t>VG90022701</t>
  </si>
  <si>
    <t>A17992</t>
  </si>
  <si>
    <t>A17993</t>
  </si>
  <si>
    <t>A17995</t>
  </si>
  <si>
    <t>A17996</t>
  </si>
  <si>
    <t>A18009</t>
  </si>
  <si>
    <t>VG90022744</t>
  </si>
  <si>
    <t>A18106</t>
  </si>
  <si>
    <t>A18107</t>
  </si>
  <si>
    <t>A18108</t>
  </si>
  <si>
    <t>A18109</t>
  </si>
  <si>
    <t>A18113</t>
  </si>
  <si>
    <t>VG90022814</t>
  </si>
  <si>
    <t>VG90022819</t>
  </si>
  <si>
    <t>A18180</t>
  </si>
  <si>
    <t>A18187</t>
  </si>
  <si>
    <t>A18188</t>
  </si>
  <si>
    <t>A18037</t>
  </si>
  <si>
    <t>VG90022846</t>
  </si>
  <si>
    <t>VG90022841</t>
  </si>
  <si>
    <t>VG90022843</t>
  </si>
  <si>
    <t>VG90022845</t>
  </si>
  <si>
    <t>VG90022850</t>
  </si>
  <si>
    <t>A18247</t>
  </si>
  <si>
    <t>A18248</t>
  </si>
  <si>
    <t>A18203</t>
  </si>
  <si>
    <t>A18296</t>
  </si>
  <si>
    <t>H3055</t>
  </si>
  <si>
    <t>VG90022911</t>
  </si>
  <si>
    <t>VG90022912</t>
  </si>
  <si>
    <t>VG90022913</t>
  </si>
  <si>
    <t>A18378</t>
  </si>
  <si>
    <t>A18379</t>
  </si>
  <si>
    <t>A18381</t>
  </si>
  <si>
    <t>A18382</t>
  </si>
  <si>
    <t>A18383</t>
  </si>
  <si>
    <t>A18385</t>
  </si>
  <si>
    <t>A18387</t>
  </si>
  <si>
    <t>A18388</t>
  </si>
  <si>
    <t>A183889</t>
  </si>
  <si>
    <t>A18395</t>
  </si>
  <si>
    <t>VG90022952</t>
  </si>
  <si>
    <t>VG90022953</t>
  </si>
  <si>
    <t>A18390</t>
  </si>
  <si>
    <t>C3538</t>
  </si>
  <si>
    <t>C3539</t>
  </si>
  <si>
    <t>C3540</t>
  </si>
  <si>
    <t>HMO57615</t>
  </si>
  <si>
    <t>HMO58428</t>
  </si>
  <si>
    <t>HMO60832</t>
  </si>
  <si>
    <t>HMO61385</t>
  </si>
  <si>
    <t>HMO61386</t>
  </si>
  <si>
    <t>HMO61597</t>
  </si>
  <si>
    <t>424</t>
  </si>
  <si>
    <t>20160930</t>
  </si>
  <si>
    <t>20161231</t>
  </si>
  <si>
    <t>301407</t>
  </si>
  <si>
    <t>4224088</t>
  </si>
  <si>
    <t>88414</t>
  </si>
  <si>
    <t>H563</t>
  </si>
  <si>
    <t>H562</t>
  </si>
  <si>
    <t>H561</t>
  </si>
  <si>
    <t>AE791756</t>
  </si>
  <si>
    <t>AE807439</t>
  </si>
  <si>
    <t>H810</t>
  </si>
  <si>
    <t>H823</t>
  </si>
  <si>
    <t>IE211086</t>
  </si>
  <si>
    <t>IE210753</t>
  </si>
  <si>
    <t>IE211053</t>
  </si>
  <si>
    <t>H1299</t>
  </si>
  <si>
    <t>H1300</t>
  </si>
  <si>
    <t>H1305</t>
  </si>
  <si>
    <t>H1708</t>
  </si>
  <si>
    <t>H1718</t>
  </si>
  <si>
    <t>AA4076</t>
  </si>
  <si>
    <t>AA4111</t>
  </si>
  <si>
    <t>AA4473</t>
  </si>
  <si>
    <t>A9</t>
  </si>
  <si>
    <t>A12</t>
  </si>
  <si>
    <t>AA4757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</si>
  <si>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</si>
  <si>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</si>
  <si>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</si>
  <si>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</si>
  <si>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</si>
  <si>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</si>
  <si>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</si>
  <si>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</si>
  <si>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</si>
  <si>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</si>
  <si>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A11982</t>
  </si>
  <si>
    <t>A11984</t>
  </si>
  <si>
    <t>A11981</t>
  </si>
  <si>
    <t>A11987</t>
  </si>
  <si>
    <t>A11988</t>
  </si>
  <si>
    <t>A11989</t>
  </si>
  <si>
    <t>A11990</t>
  </si>
  <si>
    <t>A12133</t>
  </si>
  <si>
    <t>A12134</t>
  </si>
  <si>
    <t>A12135</t>
  </si>
  <si>
    <t>A12156</t>
  </si>
  <si>
    <t>489</t>
  </si>
  <si>
    <t>490</t>
  </si>
  <si>
    <t>492</t>
  </si>
  <si>
    <t>493</t>
  </si>
  <si>
    <t>494</t>
  </si>
  <si>
    <t>504</t>
  </si>
  <si>
    <t>A12182</t>
  </si>
  <si>
    <t>A12259</t>
  </si>
  <si>
    <t>A12260</t>
  </si>
  <si>
    <t>A12262</t>
  </si>
  <si>
    <t>A12263</t>
  </si>
  <si>
    <t>A12266</t>
  </si>
  <si>
    <t>A12268</t>
  </si>
  <si>
    <t>516</t>
  </si>
  <si>
    <t>A12310</t>
  </si>
  <si>
    <t>A12311</t>
  </si>
  <si>
    <t>A12312</t>
  </si>
  <si>
    <t>A12314</t>
  </si>
  <si>
    <t>A12408</t>
  </si>
  <si>
    <t>A12411</t>
  </si>
  <si>
    <t>A12412</t>
  </si>
  <si>
    <t>A12413</t>
  </si>
  <si>
    <t>A12416</t>
  </si>
  <si>
    <t>A12417</t>
  </si>
  <si>
    <t>A12418</t>
  </si>
  <si>
    <t>A12409</t>
  </si>
  <si>
    <t>A748</t>
  </si>
  <si>
    <t>A749</t>
  </si>
  <si>
    <t>A750</t>
  </si>
  <si>
    <t>532</t>
  </si>
  <si>
    <t>A12533</t>
  </si>
  <si>
    <t>A12534</t>
  </si>
  <si>
    <t>A12535</t>
  </si>
  <si>
    <t>551</t>
  </si>
  <si>
    <t>552</t>
  </si>
  <si>
    <t>553</t>
  </si>
  <si>
    <t>558</t>
  </si>
  <si>
    <t>559</t>
  </si>
  <si>
    <t>567</t>
  </si>
  <si>
    <t>569</t>
  </si>
  <si>
    <t>577</t>
  </si>
  <si>
    <t>A12663</t>
  </si>
  <si>
    <t>A12665</t>
  </si>
  <si>
    <t>A12687</t>
  </si>
  <si>
    <t>583</t>
  </si>
  <si>
    <t>A12716</t>
  </si>
  <si>
    <t>A12718</t>
  </si>
  <si>
    <t>A12756</t>
  </si>
  <si>
    <t>A12761</t>
  </si>
  <si>
    <t>A12762</t>
  </si>
  <si>
    <t>A12763</t>
  </si>
  <si>
    <t>A12764</t>
  </si>
  <si>
    <t>A12723</t>
  </si>
  <si>
    <t>A974</t>
  </si>
  <si>
    <t>A12815</t>
  </si>
  <si>
    <t>A12662</t>
  </si>
  <si>
    <t>A12664</t>
  </si>
  <si>
    <t>623</t>
  </si>
  <si>
    <t>625</t>
  </si>
  <si>
    <t>A12896</t>
  </si>
  <si>
    <t>A12898</t>
  </si>
  <si>
    <t>648</t>
  </si>
  <si>
    <t>649</t>
  </si>
  <si>
    <t>650</t>
  </si>
  <si>
    <t>658</t>
  </si>
  <si>
    <t>A13008</t>
  </si>
  <si>
    <t>A13009</t>
  </si>
  <si>
    <t>A13012</t>
  </si>
  <si>
    <t>A13053</t>
  </si>
  <si>
    <t>A13054</t>
  </si>
  <si>
    <t>A13056</t>
  </si>
  <si>
    <t>A13055</t>
  </si>
  <si>
    <t>A13057</t>
  </si>
  <si>
    <t>A13096</t>
  </si>
  <si>
    <t>A13097</t>
  </si>
  <si>
    <t>A13099</t>
  </si>
  <si>
    <t>672</t>
  </si>
  <si>
    <t>A13172</t>
  </si>
  <si>
    <t>A13173</t>
  </si>
  <si>
    <t>A13199</t>
  </si>
  <si>
    <t>A13200</t>
  </si>
  <si>
    <t>674</t>
  </si>
  <si>
    <t>675</t>
  </si>
  <si>
    <t>676</t>
  </si>
  <si>
    <t>A13381</t>
  </si>
  <si>
    <t>A13383</t>
  </si>
  <si>
    <t>A13386</t>
  </si>
  <si>
    <t>A13508</t>
  </si>
  <si>
    <t>A13509</t>
  </si>
  <si>
    <t>A13510</t>
  </si>
  <si>
    <t>A13512</t>
  </si>
  <si>
    <t>A13514</t>
  </si>
  <si>
    <t>A13515</t>
  </si>
  <si>
    <t>A13516</t>
  </si>
  <si>
    <t>727</t>
  </si>
  <si>
    <t>728</t>
  </si>
  <si>
    <t>729</t>
  </si>
  <si>
    <t>A13595</t>
  </si>
  <si>
    <t>A13596</t>
  </si>
  <si>
    <t>750</t>
  </si>
  <si>
    <t>752</t>
  </si>
  <si>
    <t>756</t>
  </si>
  <si>
    <t>757</t>
  </si>
  <si>
    <t>758</t>
  </si>
  <si>
    <t>759</t>
  </si>
  <si>
    <t>15794</t>
  </si>
  <si>
    <t>A13624</t>
  </si>
  <si>
    <t>VG90020018</t>
  </si>
  <si>
    <t>VG90020019</t>
  </si>
  <si>
    <t>VG90020020</t>
  </si>
  <si>
    <t>VG90020021</t>
  </si>
  <si>
    <t>VG90020022</t>
  </si>
  <si>
    <t>A13753</t>
  </si>
  <si>
    <t>A13755</t>
  </si>
  <si>
    <t>A13758</t>
  </si>
  <si>
    <t>VG90020155</t>
  </si>
  <si>
    <t>795</t>
  </si>
  <si>
    <t>797</t>
  </si>
  <si>
    <t>VG90020029</t>
  </si>
  <si>
    <t>VG90020168</t>
  </si>
  <si>
    <t>VG90020118</t>
  </si>
  <si>
    <t>A13979</t>
  </si>
  <si>
    <t>A14004</t>
  </si>
  <si>
    <t>A14012</t>
  </si>
  <si>
    <t>A14017</t>
  </si>
  <si>
    <t>A14015</t>
  </si>
  <si>
    <t>A14054</t>
  </si>
  <si>
    <t>824</t>
  </si>
  <si>
    <t>828</t>
  </si>
  <si>
    <t>829</t>
  </si>
  <si>
    <t>A14055</t>
  </si>
  <si>
    <t>846</t>
  </si>
  <si>
    <t>A14206</t>
  </si>
  <si>
    <t>A14207</t>
  </si>
  <si>
    <t>A14208</t>
  </si>
  <si>
    <t>A14209</t>
  </si>
  <si>
    <t>A14211</t>
  </si>
  <si>
    <t>A14231</t>
  </si>
  <si>
    <t>A14252</t>
  </si>
  <si>
    <t>A14300</t>
  </si>
  <si>
    <t>867</t>
  </si>
  <si>
    <t>868</t>
  </si>
  <si>
    <t>869</t>
  </si>
  <si>
    <t>VG90020445</t>
  </si>
  <si>
    <t>VG90020446</t>
  </si>
  <si>
    <t>VG90020447</t>
  </si>
  <si>
    <t>VG90020448</t>
  </si>
  <si>
    <t>VG90020449</t>
  </si>
  <si>
    <t>VG90020585</t>
  </si>
  <si>
    <t>VG90020856</t>
  </si>
  <si>
    <t>VG90020588</t>
  </si>
  <si>
    <t>VG90020589</t>
  </si>
  <si>
    <t>VG90020627</t>
  </si>
  <si>
    <t>VG90020570</t>
  </si>
  <si>
    <t>VG90020572</t>
  </si>
  <si>
    <t>VG90020578</t>
  </si>
  <si>
    <t>VG90020634</t>
  </si>
  <si>
    <t>VG90020535</t>
  </si>
  <si>
    <t>VG90020607</t>
  </si>
  <si>
    <t>VG90020608</t>
  </si>
  <si>
    <t>VG90020609</t>
  </si>
  <si>
    <t>VG90020610</t>
  </si>
  <si>
    <t>VG90020616</t>
  </si>
  <si>
    <t>VG90020603</t>
  </si>
  <si>
    <t>VG90020611</t>
  </si>
  <si>
    <t>C2202</t>
  </si>
  <si>
    <t>C2203</t>
  </si>
  <si>
    <t>EA1509</t>
  </si>
  <si>
    <t>VA3349</t>
  </si>
  <si>
    <t>A3918</t>
  </si>
  <si>
    <t>A4703</t>
  </si>
  <si>
    <t>A2350</t>
  </si>
  <si>
    <t>A223</t>
  </si>
  <si>
    <t>SPAA105518</t>
  </si>
  <si>
    <t>PU6395</t>
  </si>
  <si>
    <t>Total 331011</t>
  </si>
  <si>
    <t>Total 333021</t>
  </si>
  <si>
    <t>Total 338011</t>
  </si>
  <si>
    <t>Total 345011</t>
  </si>
  <si>
    <t>Total 348011</t>
  </si>
  <si>
    <t>Total 361011</t>
  </si>
  <si>
    <t>COMERCIAL ECA,S.A.DE C.V.</t>
  </si>
  <si>
    <t>HMO77648</t>
  </si>
  <si>
    <t>HMO77544</t>
  </si>
  <si>
    <t>HMOK4386</t>
  </si>
  <si>
    <t>HMOK4396</t>
  </si>
  <si>
    <t>HMOK4399</t>
  </si>
  <si>
    <t>HMOK4436</t>
  </si>
  <si>
    <t>HMOK4479</t>
  </si>
  <si>
    <t>HMOK4516</t>
  </si>
  <si>
    <t>HMOK4557</t>
  </si>
  <si>
    <t>HMOK4597</t>
  </si>
  <si>
    <t>T63047</t>
  </si>
  <si>
    <t>AY94634</t>
  </si>
  <si>
    <t>AY115285</t>
  </si>
  <si>
    <t>AE2884851</t>
  </si>
  <si>
    <t>A2890</t>
  </si>
  <si>
    <t>A3009</t>
  </si>
  <si>
    <t>A3071</t>
  </si>
  <si>
    <t>AA8593</t>
  </si>
  <si>
    <t>A3110</t>
  </si>
  <si>
    <t>A19498</t>
  </si>
  <si>
    <t>A19500</t>
  </si>
  <si>
    <t>A19502</t>
  </si>
  <si>
    <t>A19519</t>
  </si>
  <si>
    <t>A19520</t>
  </si>
  <si>
    <t>A19501</t>
  </si>
  <si>
    <t>A19584</t>
  </si>
  <si>
    <t>A19586</t>
  </si>
  <si>
    <t>A19694</t>
  </si>
  <si>
    <t>A19695</t>
  </si>
  <si>
    <t>A19737</t>
  </si>
  <si>
    <t>A19745</t>
  </si>
  <si>
    <t>VG90023653</t>
  </si>
  <si>
    <t>VG90023654</t>
  </si>
  <si>
    <t>VG90023655</t>
  </si>
  <si>
    <t>VG90023681</t>
  </si>
  <si>
    <t>VG90023656</t>
  </si>
  <si>
    <t>VG90023658</t>
  </si>
  <si>
    <t>A19648</t>
  </si>
  <si>
    <t>A19863</t>
  </si>
  <si>
    <t>A19875</t>
  </si>
  <si>
    <t>A19862</t>
  </si>
  <si>
    <t>VG90023713</t>
  </si>
  <si>
    <t>VG90023763</t>
  </si>
  <si>
    <t>VG90023782</t>
  </si>
  <si>
    <t>A19928</t>
  </si>
  <si>
    <t>A19929</t>
  </si>
  <si>
    <t>A19930</t>
  </si>
  <si>
    <t>VG90023712</t>
  </si>
  <si>
    <t>VG90023770</t>
  </si>
  <si>
    <t>VG90023737</t>
  </si>
  <si>
    <t>VG90023754</t>
  </si>
  <si>
    <t>A19931</t>
  </si>
  <si>
    <t>A19958</t>
  </si>
  <si>
    <t>A19959</t>
  </si>
  <si>
    <t>A19999</t>
  </si>
  <si>
    <t>A19974</t>
  </si>
  <si>
    <t>VG90023806</t>
  </si>
  <si>
    <t>VG90023832</t>
  </si>
  <si>
    <t>VG90023849</t>
  </si>
  <si>
    <t>A20039</t>
  </si>
  <si>
    <t>A20100</t>
  </si>
  <si>
    <t>A20169</t>
  </si>
  <si>
    <t>VG90023926</t>
  </si>
  <si>
    <t>A20059</t>
  </si>
  <si>
    <t>VG90023951</t>
  </si>
  <si>
    <t>A20192</t>
  </si>
  <si>
    <t>A20207</t>
  </si>
  <si>
    <t>A20212</t>
  </si>
  <si>
    <t>A20214</t>
  </si>
  <si>
    <t>A20219</t>
  </si>
  <si>
    <t>A20299</t>
  </si>
  <si>
    <t>VG90024007</t>
  </si>
  <si>
    <t>VG90024011</t>
  </si>
  <si>
    <t>VG90024006</t>
  </si>
  <si>
    <t>A20325</t>
  </si>
  <si>
    <t>A20326</t>
  </si>
  <si>
    <t>A20327</t>
  </si>
  <si>
    <t>A20328</t>
  </si>
  <si>
    <t>A20330</t>
  </si>
  <si>
    <t>A20331</t>
  </si>
  <si>
    <t>A20289</t>
  </si>
  <si>
    <t>VG90024010</t>
  </si>
  <si>
    <t>VG90024045</t>
  </si>
  <si>
    <t>VG90024046</t>
  </si>
  <si>
    <t>A20422</t>
  </si>
  <si>
    <t>VG90024133</t>
  </si>
  <si>
    <t>A20553</t>
  </si>
  <si>
    <t>A20554</t>
  </si>
  <si>
    <t>A20555</t>
  </si>
  <si>
    <t>A20566</t>
  </si>
  <si>
    <t>VG90024179</t>
  </si>
  <si>
    <t>VG90024180</t>
  </si>
  <si>
    <t>VG90024188</t>
  </si>
  <si>
    <t>A20602</t>
  </si>
  <si>
    <t>A20603</t>
  </si>
  <si>
    <t>VG90024208</t>
  </si>
  <si>
    <t>VG90024114</t>
  </si>
  <si>
    <t>VG90024239</t>
  </si>
  <si>
    <t>VG90024258</t>
  </si>
  <si>
    <t>VG90024254</t>
  </si>
  <si>
    <t>VG90024255</t>
  </si>
  <si>
    <t>VG90024260</t>
  </si>
  <si>
    <t>VG90024261</t>
  </si>
  <si>
    <t>VG90024278</t>
  </si>
  <si>
    <t>VG90024279</t>
  </si>
  <si>
    <t>VG90024281</t>
  </si>
  <si>
    <t>VG90024299</t>
  </si>
  <si>
    <t>VG90024327</t>
  </si>
  <si>
    <t>VG90024330</t>
  </si>
  <si>
    <t>VG90024326</t>
  </si>
  <si>
    <t>VG90024329</t>
  </si>
  <si>
    <t>A20830</t>
  </si>
  <si>
    <t>A20804</t>
  </si>
  <si>
    <t>A20805</t>
  </si>
  <si>
    <t>A20806</t>
  </si>
  <si>
    <t>A20807</t>
  </si>
  <si>
    <t>A20808</t>
  </si>
  <si>
    <t>A20809</t>
  </si>
  <si>
    <t>A20843</t>
  </si>
  <si>
    <t>VG90024354</t>
  </si>
  <si>
    <t>A20900</t>
  </si>
  <si>
    <t>A20901</t>
  </si>
  <si>
    <t>VG90024371</t>
  </si>
  <si>
    <t>VG90024385</t>
  </si>
  <si>
    <t>A20903</t>
  </si>
  <si>
    <t>A20904</t>
  </si>
  <si>
    <t>A20907</t>
  </si>
  <si>
    <t>A20912</t>
  </si>
  <si>
    <t>VG90024414</t>
  </si>
  <si>
    <t>VG90024415</t>
  </si>
  <si>
    <t>VG90024417</t>
  </si>
  <si>
    <t>A20972</t>
  </si>
  <si>
    <t>A20973</t>
  </si>
  <si>
    <t>A21199</t>
  </si>
  <si>
    <t>A21200</t>
  </si>
  <si>
    <t>A21202</t>
  </si>
  <si>
    <t>A21203</t>
  </si>
  <si>
    <t>A21204</t>
  </si>
  <si>
    <t>VG90024526</t>
  </si>
  <si>
    <t>VG90024427</t>
  </si>
  <si>
    <t>A21296</t>
  </si>
  <si>
    <t>A21297</t>
  </si>
  <si>
    <t>A21298</t>
  </si>
  <si>
    <t>A21299</t>
  </si>
  <si>
    <t>VG90024583</t>
  </si>
  <si>
    <t>A21307</t>
  </si>
  <si>
    <t>A21308</t>
  </si>
  <si>
    <t>A21309</t>
  </si>
  <si>
    <t>A21310</t>
  </si>
  <si>
    <t>VG90024595</t>
  </si>
  <si>
    <t>VG90024596</t>
  </si>
  <si>
    <t>VG90024597</t>
  </si>
  <si>
    <t>VG90024598</t>
  </si>
  <si>
    <t>VG90024599</t>
  </si>
  <si>
    <t>A21403</t>
  </si>
  <si>
    <t>VG90024648</t>
  </si>
  <si>
    <t>VG90024649</t>
  </si>
  <si>
    <t>VG90024650</t>
  </si>
  <si>
    <t>VG90024651</t>
  </si>
  <si>
    <t>A21415</t>
  </si>
  <si>
    <t>VG90024676</t>
  </si>
  <si>
    <t>VG90024677</t>
  </si>
  <si>
    <t>A21468</t>
  </si>
  <si>
    <t>A21469</t>
  </si>
  <si>
    <t>A21515</t>
  </si>
  <si>
    <t>A21524</t>
  </si>
  <si>
    <t>A21539</t>
  </si>
  <si>
    <t>A21541</t>
  </si>
  <si>
    <t>A21543</t>
  </si>
  <si>
    <t>A21538</t>
  </si>
  <si>
    <t>A21542</t>
  </si>
  <si>
    <t>A21556</t>
  </si>
  <si>
    <t>A21598</t>
  </si>
  <si>
    <t>A21694</t>
  </si>
  <si>
    <t>A21729</t>
  </si>
  <si>
    <t>VM90025737</t>
  </si>
  <si>
    <t>VM90025757</t>
  </si>
  <si>
    <t>VM90025759</t>
  </si>
  <si>
    <t>VM90025761</t>
  </si>
  <si>
    <t>VM90025763</t>
  </si>
  <si>
    <t>VM90025766</t>
  </si>
  <si>
    <t>VM90025794</t>
  </si>
  <si>
    <t>A21768</t>
  </si>
  <si>
    <t>A21769</t>
  </si>
  <si>
    <t>A21770</t>
  </si>
  <si>
    <t>A21771</t>
  </si>
  <si>
    <t>A21773</t>
  </si>
  <si>
    <t>A21777</t>
  </si>
  <si>
    <t>VM90025816</t>
  </si>
  <si>
    <t>A21815</t>
  </si>
  <si>
    <t>A21825</t>
  </si>
  <si>
    <t>A21828</t>
  </si>
  <si>
    <t>A21817</t>
  </si>
  <si>
    <t>VM90025841</t>
  </si>
  <si>
    <t>VM90025881</t>
  </si>
  <si>
    <t>VM90025890</t>
  </si>
  <si>
    <t>VM90025908</t>
  </si>
  <si>
    <t>VM90025909</t>
  </si>
  <si>
    <t>VM90025910</t>
  </si>
  <si>
    <t>VM90025878</t>
  </si>
  <si>
    <t>VM90025961</t>
  </si>
  <si>
    <t>A22049</t>
  </si>
  <si>
    <t>A22050</t>
  </si>
  <si>
    <t>A22054</t>
  </si>
  <si>
    <t>A22055</t>
  </si>
  <si>
    <t>A22056</t>
  </si>
  <si>
    <t>A22057</t>
  </si>
  <si>
    <t>VM90025973</t>
  </si>
  <si>
    <t>VM90025975</t>
  </si>
  <si>
    <t>VM90026018</t>
  </si>
  <si>
    <t>VM90026019</t>
  </si>
  <si>
    <t>VM90026035</t>
  </si>
  <si>
    <t>VM90026020</t>
  </si>
  <si>
    <t>A22100</t>
  </si>
  <si>
    <t>A22101</t>
  </si>
  <si>
    <t>A22103</t>
  </si>
  <si>
    <t>VM90026087</t>
  </si>
  <si>
    <t>VM90026088</t>
  </si>
  <si>
    <t>C76436</t>
  </si>
  <si>
    <t>SEP 24521</t>
  </si>
  <si>
    <t>Partida</t>
  </si>
  <si>
    <t>SECRETARIA DE AGRICULTURA, GANADERIA, RECURSOS HIDRAULICOS, PESCA Y ACUACULTURA</t>
  </si>
  <si>
    <t>DIRECCION GENERAL DE PLANEACION, ADMINISTRACION Y EVALUACION</t>
  </si>
  <si>
    <t>RESPUESTA AL FOLIO 00929419</t>
  </si>
  <si>
    <t>RESPUESTA PUNTO 2:  MONTO GLOBAL GASTADO INFORMACION DEL AÑO 2016 DESGLOSE DATOS</t>
  </si>
  <si>
    <t>PARTIDA</t>
  </si>
  <si>
    <t>CONCEPTO</t>
  </si>
  <si>
    <t xml:space="preserve">TOTAL </t>
  </si>
  <si>
    <t>31901</t>
  </si>
  <si>
    <t>SERVICIOS INTEGRALES Y OTROS SERVICIOS</t>
  </si>
  <si>
    <t>32301</t>
  </si>
  <si>
    <t>ARRENDAMIENTO DE MUEBLES, MAQUINARIA Y EQUIPO</t>
  </si>
  <si>
    <t>32302</t>
  </si>
  <si>
    <t>ARRENDAMIENTO DE EQUIPO Y BIENES INFORMATICOS</t>
  </si>
  <si>
    <t>32502</t>
  </si>
  <si>
    <t>ARRENDAMIENTO DE VEHICULOS AEREOS, MARITIMOS,  LACUSTRES Y FLUVIALES</t>
  </si>
  <si>
    <t>32701</t>
  </si>
  <si>
    <t>PATENTES, REGALIAS Y OTROS</t>
  </si>
  <si>
    <t>32801</t>
  </si>
  <si>
    <t>ARRENDAMIENTO FINANCIERO DE MUEBLES MAQUINARIA Y EQUIPO</t>
  </si>
  <si>
    <t>32802</t>
  </si>
  <si>
    <t>ARRENDAMIENTO FINANCIERO DE INMUEBLES</t>
  </si>
  <si>
    <t>32803</t>
  </si>
  <si>
    <t>ARRENDAMIENTO FINANCIERO DE EQUIPO DE TRANSPORTE</t>
  </si>
  <si>
    <t>32804</t>
  </si>
  <si>
    <t>ARRENDAMIENTO FINANCIERO DE EQUIPO DE COMPUTO</t>
  </si>
  <si>
    <t>33101</t>
  </si>
  <si>
    <t>SERVICIOS LEGALES, DE CONTABILIDAD, AUDITORIAS Y RELACIONADOS</t>
  </si>
  <si>
    <t>33102</t>
  </si>
  <si>
    <t>ASESORIAS ASOCIADAS A CONVENIOS, TRATADOS ACUERDOS</t>
  </si>
  <si>
    <t>33201</t>
  </si>
  <si>
    <t>SERVICIOS DE DISEÑO, ARQUITECTURA, INGENIERIA Y ACTIVIDADES RELACIONADAS</t>
  </si>
  <si>
    <t>33301</t>
  </si>
  <si>
    <t>SERVICIOS DE INFORMATICA</t>
  </si>
  <si>
    <t>33302</t>
  </si>
  <si>
    <t>SERVICIOS DE CONSULTORIAS</t>
  </si>
  <si>
    <t>33303</t>
  </si>
  <si>
    <t>SERVICIOS ESTADISTICOS Y GEOGRAFICOS</t>
  </si>
  <si>
    <t>33401</t>
  </si>
  <si>
    <t>SERVICIOS DE CAPACITACION</t>
  </si>
  <si>
    <t>33501</t>
  </si>
  <si>
    <t>SERVICIOS DE INVESTIGACION CIENTIFICA Y DESARROLLO</t>
  </si>
  <si>
    <t>33701</t>
  </si>
  <si>
    <t>SERVICIOS DE PROTECCION Y SEGURIDAD</t>
  </si>
  <si>
    <t>33801</t>
  </si>
  <si>
    <t>SERVICIOS DE VIGILANCIA</t>
  </si>
  <si>
    <t>33902</t>
  </si>
  <si>
    <t>SERVICIOS INTEGRALES</t>
  </si>
  <si>
    <t>34101</t>
  </si>
  <si>
    <t>SERVICIOS FINANCIEROS Y BANCARIOS</t>
  </si>
  <si>
    <t>34201</t>
  </si>
  <si>
    <t>SERVICIOS DE COBRANZA, INVESTIGACION CREDITICIA Y SIMILAR</t>
  </si>
  <si>
    <t>34401</t>
  </si>
  <si>
    <t>SEGUROS DE RESPONSABILIDAD PATRIMONIAL Y FIANZAS</t>
  </si>
  <si>
    <t>34501</t>
  </si>
  <si>
    <t>SEGUROS DE BIENES PATRIMONIALES</t>
  </si>
  <si>
    <t>34801</t>
  </si>
  <si>
    <t>COMISIONES POR VENTAS</t>
  </si>
  <si>
    <t>34901</t>
  </si>
  <si>
    <t>SERVICIOS FINANCIEROS, BANCARIOS Y COMERCIALES INTEGRALES</t>
  </si>
  <si>
    <t>35501</t>
  </si>
  <si>
    <t>MANTENIMIENTO Y CONSERVACION DE EQUIPO DE TRANSPORTE</t>
  </si>
  <si>
    <t>35302</t>
  </si>
  <si>
    <t>MANTENIMIENTO Y CONSERVACION DE BIENES INFORMATICOS</t>
  </si>
  <si>
    <t>36101</t>
  </si>
  <si>
    <t>DIFUSION POR RADIO, TELEVISION Y OTROS MEDIOS DE MENSAJES SOBRE PROGRAMAS Y ACTIVIDADES GUBERNAMENTALES</t>
  </si>
  <si>
    <t>36201</t>
  </si>
  <si>
    <t>DIFUSION POR RADIO, TELEVISION Y OTROS MEDIOS DE MENSAJES COMERCIALES PARA PROMOVER LA VENTA DE PRODUCTOS O SERVICIOS</t>
  </si>
  <si>
    <t>36301</t>
  </si>
  <si>
    <t>SERVICIOS DE CREATIVIDAD, PREPRODUCCION Y PRODUCCION DE PUBLICIDAD, EXCEPTO INTERNET</t>
  </si>
  <si>
    <t>36501</t>
  </si>
  <si>
    <t>SERVICIOS DE LA INDUSTRIA FILMICA, DEL SONIDO Y DEL VIDEO</t>
  </si>
  <si>
    <t>36601</t>
  </si>
  <si>
    <t>SERVICIOS DE CREACION Y DIFUSION DE CONTENIDO EXCLUSIVAMENTE A TRAVES DE INTERNET</t>
  </si>
  <si>
    <t>36901</t>
  </si>
  <si>
    <t>OTROS SERVICIOS DE INFORMACION</t>
  </si>
  <si>
    <t>44103</t>
  </si>
  <si>
    <t>APORTACIONES PARA CUBRIR CONVENIOS CON ORGANIZACIONES SINDICALES</t>
  </si>
  <si>
    <t xml:space="preserve">TOTAL GENERAL </t>
  </si>
  <si>
    <t xml:space="preserve"> </t>
  </si>
  <si>
    <t>PARTIDA NO CONSIDERADA EN EL CLASIFICADOR POR OBJETO DEL GASTO</t>
  </si>
  <si>
    <t xml:space="preserve"> -</t>
  </si>
  <si>
    <t>PARTIDA NO CONSIDERADA EN CLASIFICADOR POR OBJETO DEL GASTO</t>
  </si>
  <si>
    <t>BBVA BANCOMER MANEJO Y ADMON. RECURSOS FIDEICOMISO FOFAES SONORA</t>
  </si>
  <si>
    <t>A-14560</t>
  </si>
  <si>
    <t>D-413149</t>
  </si>
  <si>
    <t>ADALBERTO CHAPARRO GONZALEZ</t>
  </si>
  <si>
    <t>SEGUROS AFIRME SACV AFIRMEGRUPO FINANCIERO</t>
  </si>
  <si>
    <t>GONZALEZ R. AUTOMOTRIZ, S.A. DE C.V.</t>
  </si>
  <si>
    <t>1.- Monto global gastado  del año 2012 a 2016  $ 64'193,284.07</t>
  </si>
  <si>
    <t>I TRIM 2019</t>
  </si>
  <si>
    <t>Orden de Pago</t>
  </si>
  <si>
    <t>Póliza</t>
  </si>
  <si>
    <t>Nota: En esta Secretaría no se generan documentos de pólizas, únicamente Ordenes de Pago.</t>
  </si>
  <si>
    <t>RESPUESTA PUNTO 2:  INFORMACION DEL I TRIMESTRE 2019 DESGLOSE DATOS</t>
  </si>
  <si>
    <t>RESPUESTA PUNTO 2:  INFORMACION DEL AÑO 2018 DESGLOSE DATOS</t>
  </si>
  <si>
    <t>RESPUESTA PUNTO 2:  INFORMACION DEL AÑO 2017 DESGLOSE DATOS</t>
  </si>
  <si>
    <t>2.- Monto global gastado  del año 2016 al primer trimestre 2019   $ 34'847,474.74</t>
  </si>
</sst>
</file>

<file path=xl/styles.xml><?xml version="1.0" encoding="utf-8"?>
<styleSheet xmlns="http://schemas.openxmlformats.org/spreadsheetml/2006/main">
  <numFmts count="3">
    <numFmt numFmtId="7" formatCode="&quot;$&quot;#,##0.00;\-&quot;$&quot;#,##0.00"/>
    <numFmt numFmtId="43" formatCode="_-* #,##0.00_-;\-* #,##0.00_-;_-* &quot;-&quot;??_-;_-@_-"/>
    <numFmt numFmtId="164" formatCode="#,##0.00_);\-#,##0.00"/>
  </numFmts>
  <fonts count="23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MS Sans Serif"/>
      <family val="2"/>
    </font>
    <font>
      <sz val="8.0500000000000007"/>
      <color indexed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65">
    <xf numFmtId="0" fontId="0" fillId="0" borderId="0" xfId="0"/>
    <xf numFmtId="0" fontId="0" fillId="0" borderId="0" xfId="0" applyAlignment="1">
      <alignment vertical="top"/>
    </xf>
    <xf numFmtId="43" fontId="0" fillId="0" borderId="0" xfId="1" applyFont="1" applyAlignment="1">
      <alignment vertical="top"/>
    </xf>
    <xf numFmtId="0" fontId="3" fillId="0" borderId="0" xfId="0" applyFont="1" applyAlignment="1">
      <alignment vertical="top"/>
    </xf>
    <xf numFmtId="0" fontId="3" fillId="4" borderId="1" xfId="0" applyFont="1" applyFill="1" applyBorder="1" applyAlignment="1">
      <alignment vertical="top"/>
    </xf>
    <xf numFmtId="4" fontId="3" fillId="0" borderId="0" xfId="0" applyNumberFormat="1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43" fontId="0" fillId="0" borderId="0" xfId="1" applyFont="1" applyAlignment="1">
      <alignment horizontal="center"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6" borderId="0" xfId="0" applyFont="1" applyFill="1" applyAlignment="1">
      <alignment vertical="top"/>
    </xf>
    <xf numFmtId="4" fontId="5" fillId="3" borderId="1" xfId="0" applyNumberFormat="1" applyFont="1" applyFill="1" applyBorder="1" applyAlignment="1">
      <alignment horizontal="right" vertical="top"/>
    </xf>
    <xf numFmtId="0" fontId="5" fillId="3" borderId="1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top"/>
    </xf>
    <xf numFmtId="4" fontId="5" fillId="4" borderId="1" xfId="0" applyNumberFormat="1" applyFont="1" applyFill="1" applyBorder="1" applyAlignment="1">
      <alignment horizontal="right" vertical="top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4" fontId="3" fillId="0" borderId="4" xfId="0" applyNumberFormat="1" applyFont="1" applyBorder="1" applyAlignment="1">
      <alignment horizontal="right" vertical="top"/>
    </xf>
    <xf numFmtId="0" fontId="5" fillId="6" borderId="4" xfId="0" applyNumberFormat="1" applyFont="1" applyFill="1" applyBorder="1" applyAlignment="1">
      <alignment horizontal="left" vertical="top"/>
    </xf>
    <xf numFmtId="14" fontId="3" fillId="6" borderId="4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vertical="top"/>
    </xf>
    <xf numFmtId="0" fontId="3" fillId="6" borderId="4" xfId="0" applyFont="1" applyFill="1" applyBorder="1" applyAlignment="1">
      <alignment horizontal="center" vertical="top"/>
    </xf>
    <xf numFmtId="4" fontId="5" fillId="6" borderId="4" xfId="0" applyNumberFormat="1" applyFont="1" applyFill="1" applyBorder="1" applyAlignment="1">
      <alignment horizontal="right" vertical="top"/>
    </xf>
    <xf numFmtId="0" fontId="7" fillId="0" borderId="4" xfId="0" applyFont="1" applyFill="1" applyBorder="1" applyAlignment="1" applyProtection="1">
      <alignment horizontal="center" vertical="center" wrapText="1"/>
    </xf>
    <xf numFmtId="14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vertical="center" wrapText="1"/>
    </xf>
    <xf numFmtId="7" fontId="7" fillId="0" borderId="4" xfId="0" applyNumberFormat="1" applyFont="1" applyFill="1" applyBorder="1" applyAlignment="1" applyProtection="1">
      <alignment horizontal="right" vertical="center" wrapText="1"/>
    </xf>
    <xf numFmtId="0" fontId="3" fillId="0" borderId="4" xfId="0" applyFont="1" applyFill="1" applyBorder="1" applyAlignment="1">
      <alignment horizontal="center" vertical="top"/>
    </xf>
    <xf numFmtId="1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/>
    </xf>
    <xf numFmtId="4" fontId="3" fillId="0" borderId="4" xfId="0" applyNumberFormat="1" applyFont="1" applyFill="1" applyBorder="1" applyAlignment="1">
      <alignment horizontal="right" vertical="top"/>
    </xf>
    <xf numFmtId="0" fontId="4" fillId="0" borderId="4" xfId="0" applyFont="1" applyFill="1" applyBorder="1" applyAlignment="1" applyProtection="1">
      <alignment horizontal="center" vertical="center" wrapText="1"/>
    </xf>
    <xf numFmtId="14" fontId="9" fillId="6" borderId="4" xfId="0" applyNumberFormat="1" applyFont="1" applyFill="1" applyBorder="1" applyAlignment="1" applyProtection="1">
      <alignment horizontal="center" vertical="center" wrapText="1"/>
    </xf>
    <xf numFmtId="0" fontId="9" fillId="6" borderId="4" xfId="0" applyFont="1" applyFill="1" applyBorder="1" applyAlignment="1" applyProtection="1">
      <alignment vertical="center" wrapText="1"/>
    </xf>
    <xf numFmtId="0" fontId="9" fillId="6" borderId="4" xfId="0" applyFont="1" applyFill="1" applyBorder="1" applyAlignment="1" applyProtection="1">
      <alignment horizontal="center" vertical="center" wrapText="1"/>
    </xf>
    <xf numFmtId="7" fontId="9" fillId="6" borderId="4" xfId="0" applyNumberFormat="1" applyFont="1" applyFill="1" applyBorder="1" applyAlignment="1" applyProtection="1">
      <alignment horizontal="right" vertical="center" wrapText="1"/>
    </xf>
    <xf numFmtId="14" fontId="6" fillId="6" borderId="4" xfId="0" applyNumberFormat="1" applyFont="1" applyFill="1" applyBorder="1" applyAlignment="1" applyProtection="1">
      <alignment horizontal="center" vertical="center" wrapText="1"/>
    </xf>
    <xf numFmtId="0" fontId="6" fillId="6" borderId="4" xfId="0" applyFont="1" applyFill="1" applyBorder="1" applyAlignment="1" applyProtection="1">
      <alignment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7" fontId="6" fillId="6" borderId="4" xfId="0" applyNumberFormat="1" applyFont="1" applyFill="1" applyBorder="1" applyAlignment="1" applyProtection="1">
      <alignment horizontal="right" vertical="center" wrapText="1"/>
    </xf>
    <xf numFmtId="14" fontId="4" fillId="6" borderId="4" xfId="0" applyNumberFormat="1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vertical="top" wrapText="1"/>
    </xf>
    <xf numFmtId="0" fontId="7" fillId="0" borderId="5" xfId="0" applyFont="1" applyFill="1" applyBorder="1" applyAlignment="1" applyProtection="1">
      <alignment horizontal="center" vertical="top" wrapText="1"/>
    </xf>
    <xf numFmtId="7" fontId="6" fillId="0" borderId="5" xfId="0" applyNumberFormat="1" applyFont="1" applyFill="1" applyBorder="1" applyAlignment="1" applyProtection="1">
      <alignment horizontal="right" vertical="top" wrapText="1"/>
    </xf>
    <xf numFmtId="0" fontId="13" fillId="2" borderId="1" xfId="0" applyFont="1" applyFill="1" applyBorder="1" applyAlignment="1">
      <alignment horizontal="center" vertical="justify" wrapText="1"/>
    </xf>
    <xf numFmtId="0" fontId="13" fillId="0" borderId="0" xfId="0" applyFont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4" xfId="0" applyFont="1" applyBorder="1" applyAlignment="1">
      <alignment horizontal="center" vertical="top"/>
    </xf>
    <xf numFmtId="14" fontId="13" fillId="0" borderId="4" xfId="0" applyNumberFormat="1" applyFont="1" applyBorder="1" applyAlignment="1">
      <alignment horizontal="center" vertical="top"/>
    </xf>
    <xf numFmtId="0" fontId="13" fillId="0" borderId="4" xfId="0" applyFont="1" applyBorder="1" applyAlignment="1">
      <alignment vertical="top"/>
    </xf>
    <xf numFmtId="0" fontId="14" fillId="0" borderId="4" xfId="0" applyFont="1" applyBorder="1" applyAlignment="1">
      <alignment horizontal="center" vertical="top"/>
    </xf>
    <xf numFmtId="43" fontId="13" fillId="0" borderId="4" xfId="1" applyFont="1" applyBorder="1" applyAlignment="1">
      <alignment horizontal="right" vertical="top"/>
    </xf>
    <xf numFmtId="0" fontId="12" fillId="6" borderId="4" xfId="0" applyNumberFormat="1" applyFont="1" applyFill="1" applyBorder="1" applyAlignment="1">
      <alignment horizontal="left" vertical="top"/>
    </xf>
    <xf numFmtId="14" fontId="13" fillId="6" borderId="4" xfId="0" applyNumberFormat="1" applyFont="1" applyFill="1" applyBorder="1" applyAlignment="1">
      <alignment horizontal="center" vertical="top"/>
    </xf>
    <xf numFmtId="0" fontId="13" fillId="6" borderId="4" xfId="0" applyFont="1" applyFill="1" applyBorder="1" applyAlignment="1">
      <alignment vertical="top"/>
    </xf>
    <xf numFmtId="0" fontId="13" fillId="6" borderId="4" xfId="0" applyFont="1" applyFill="1" applyBorder="1" applyAlignment="1">
      <alignment horizontal="center" vertical="top"/>
    </xf>
    <xf numFmtId="43" fontId="12" fillId="6" borderId="4" xfId="1" applyFont="1" applyFill="1" applyBorder="1" applyAlignment="1">
      <alignment horizontal="right" vertical="top"/>
    </xf>
    <xf numFmtId="0" fontId="13" fillId="0" borderId="4" xfId="0" applyFont="1" applyFill="1" applyBorder="1" applyAlignment="1">
      <alignment horizontal="center" vertical="top"/>
    </xf>
    <xf numFmtId="14" fontId="13" fillId="0" borderId="4" xfId="0" applyNumberFormat="1" applyFont="1" applyFill="1" applyBorder="1" applyAlignment="1">
      <alignment horizontal="center" vertical="top"/>
    </xf>
    <xf numFmtId="0" fontId="13" fillId="0" borderId="4" xfId="0" applyFont="1" applyFill="1" applyBorder="1" applyAlignment="1">
      <alignment vertical="top"/>
    </xf>
    <xf numFmtId="43" fontId="13" fillId="0" borderId="4" xfId="1" applyFont="1" applyFill="1" applyBorder="1" applyAlignment="1">
      <alignment horizontal="right" vertical="top"/>
    </xf>
    <xf numFmtId="0" fontId="12" fillId="6" borderId="7" xfId="0" applyNumberFormat="1" applyFont="1" applyFill="1" applyBorder="1" applyAlignment="1">
      <alignment horizontal="left" vertical="top"/>
    </xf>
    <xf numFmtId="14" fontId="13" fillId="6" borderId="7" xfId="0" applyNumberFormat="1" applyFont="1" applyFill="1" applyBorder="1" applyAlignment="1">
      <alignment horizontal="center" vertical="top"/>
    </xf>
    <xf numFmtId="0" fontId="13" fillId="6" borderId="7" xfId="0" applyFont="1" applyFill="1" applyBorder="1" applyAlignment="1">
      <alignment vertical="top"/>
    </xf>
    <xf numFmtId="0" fontId="13" fillId="6" borderId="7" xfId="0" applyFont="1" applyFill="1" applyBorder="1" applyAlignment="1">
      <alignment horizontal="center" vertical="top"/>
    </xf>
    <xf numFmtId="43" fontId="12" fillId="6" borderId="7" xfId="1" applyFont="1" applyFill="1" applyBorder="1" applyAlignment="1">
      <alignment horizontal="right" vertical="top"/>
    </xf>
    <xf numFmtId="0" fontId="12" fillId="5" borderId="1" xfId="0" applyFont="1" applyFill="1" applyBorder="1" applyAlignment="1">
      <alignment horizontal="left" vertical="top"/>
    </xf>
    <xf numFmtId="14" fontId="13" fillId="5" borderId="1" xfId="0" applyNumberFormat="1" applyFont="1" applyFill="1" applyBorder="1" applyAlignment="1">
      <alignment horizontal="center" vertical="top"/>
    </xf>
    <xf numFmtId="0" fontId="13" fillId="5" borderId="1" xfId="0" applyFont="1" applyFill="1" applyBorder="1" applyAlignment="1">
      <alignment vertical="top"/>
    </xf>
    <xf numFmtId="0" fontId="13" fillId="5" borderId="1" xfId="0" applyFont="1" applyFill="1" applyBorder="1" applyAlignment="1">
      <alignment horizontal="center" vertical="top"/>
    </xf>
    <xf numFmtId="43" fontId="12" fillId="5" borderId="1" xfId="1" applyFont="1" applyFill="1" applyBorder="1" applyAlignment="1">
      <alignment horizontal="right" vertical="top"/>
    </xf>
    <xf numFmtId="14" fontId="5" fillId="3" borderId="1" xfId="0" applyNumberFormat="1" applyFont="1" applyFill="1" applyBorder="1" applyAlignment="1">
      <alignment horizontal="center" vertical="top"/>
    </xf>
    <xf numFmtId="14" fontId="3" fillId="4" borderId="1" xfId="0" applyNumberFormat="1" applyFont="1" applyFill="1" applyBorder="1" applyAlignment="1">
      <alignment horizontal="center" vertical="top"/>
    </xf>
    <xf numFmtId="14" fontId="3" fillId="0" borderId="4" xfId="0" applyNumberFormat="1" applyFont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14" fontId="5" fillId="3" borderId="4" xfId="0" applyNumberFormat="1" applyFont="1" applyFill="1" applyBorder="1" applyAlignment="1">
      <alignment horizontal="center" vertical="top"/>
    </xf>
    <xf numFmtId="0" fontId="5" fillId="3" borderId="4" xfId="0" applyFont="1" applyFill="1" applyBorder="1" applyAlignment="1">
      <alignment vertical="top"/>
    </xf>
    <xf numFmtId="4" fontId="5" fillId="3" borderId="4" xfId="0" applyNumberFormat="1" applyFont="1" applyFill="1" applyBorder="1" applyAlignment="1">
      <alignment horizontal="right" vertical="top"/>
    </xf>
    <xf numFmtId="0" fontId="8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14" fontId="3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4" fontId="3" fillId="0" borderId="5" xfId="0" applyNumberFormat="1" applyFont="1" applyBorder="1" applyAlignment="1">
      <alignment horizontal="right" vertical="top"/>
    </xf>
    <xf numFmtId="14" fontId="3" fillId="0" borderId="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0" fontId="15" fillId="0" borderId="0" xfId="0" applyFont="1"/>
    <xf numFmtId="0" fontId="16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top"/>
    </xf>
    <xf numFmtId="0" fontId="10" fillId="0" borderId="0" xfId="0" applyFont="1"/>
    <xf numFmtId="0" fontId="10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justify" vertical="top"/>
    </xf>
    <xf numFmtId="4" fontId="10" fillId="0" borderId="4" xfId="0" applyNumberFormat="1" applyFont="1" applyFill="1" applyBorder="1" applyAlignment="1">
      <alignment horizontal="right" vertical="top"/>
    </xf>
    <xf numFmtId="0" fontId="10" fillId="0" borderId="5" xfId="0" applyFont="1" applyBorder="1" applyAlignment="1">
      <alignment horizontal="center" vertical="top"/>
    </xf>
    <xf numFmtId="0" fontId="10" fillId="0" borderId="5" xfId="0" applyFont="1" applyBorder="1" applyAlignment="1">
      <alignment horizontal="justify" vertical="top"/>
    </xf>
    <xf numFmtId="4" fontId="10" fillId="0" borderId="5" xfId="0" applyNumberFormat="1" applyFont="1" applyFill="1" applyBorder="1" applyAlignment="1">
      <alignment horizontal="right" vertical="top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" fontId="10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ill="1"/>
    <xf numFmtId="0" fontId="15" fillId="0" borderId="0" xfId="0" applyFont="1" applyBorder="1" applyAlignment="1"/>
    <xf numFmtId="0" fontId="10" fillId="0" borderId="0" xfId="0" applyFont="1" applyAlignment="1">
      <alignment horizontal="right"/>
    </xf>
    <xf numFmtId="0" fontId="0" fillId="0" borderId="0" xfId="0" applyAlignment="1"/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top"/>
    </xf>
    <xf numFmtId="4" fontId="10" fillId="0" borderId="4" xfId="0" applyNumberFormat="1" applyFont="1" applyBorder="1" applyAlignment="1">
      <alignment horizontal="right" vertical="top"/>
    </xf>
    <xf numFmtId="164" fontId="20" fillId="0" borderId="0" xfId="2" applyNumberFormat="1" applyFont="1" applyFill="1" applyAlignment="1">
      <alignment horizontal="right" vertical="center"/>
    </xf>
    <xf numFmtId="0" fontId="10" fillId="0" borderId="5" xfId="0" applyFont="1" applyBorder="1" applyAlignment="1">
      <alignment horizontal="right" vertical="top"/>
    </xf>
    <xf numFmtId="0" fontId="18" fillId="0" borderId="1" xfId="0" applyFont="1" applyFill="1" applyBorder="1"/>
    <xf numFmtId="4" fontId="18" fillId="0" borderId="1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21" fillId="0" borderId="3" xfId="0" applyFont="1" applyBorder="1" applyAlignment="1">
      <alignment horizontal="justify" vertical="top"/>
    </xf>
    <xf numFmtId="4" fontId="18" fillId="0" borderId="3" xfId="0" applyNumberFormat="1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justify" vertical="top"/>
    </xf>
    <xf numFmtId="0" fontId="18" fillId="0" borderId="4" xfId="0" applyFont="1" applyBorder="1" applyAlignment="1">
      <alignment horizontal="center" vertical="top"/>
    </xf>
    <xf numFmtId="4" fontId="18" fillId="0" borderId="4" xfId="0" applyNumberFormat="1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top"/>
    </xf>
    <xf numFmtId="4" fontId="10" fillId="0" borderId="6" xfId="0" applyNumberFormat="1" applyFont="1" applyFill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justify" vertical="top"/>
    </xf>
    <xf numFmtId="0" fontId="16" fillId="0" borderId="3" xfId="0" applyFont="1" applyBorder="1" applyAlignment="1">
      <alignment horizontal="justify" vertical="top"/>
    </xf>
    <xf numFmtId="4" fontId="10" fillId="0" borderId="3" xfId="0" applyNumberFormat="1" applyFont="1" applyFill="1" applyBorder="1" applyAlignment="1">
      <alignment horizontal="center" vertical="top"/>
    </xf>
    <xf numFmtId="0" fontId="16" fillId="0" borderId="4" xfId="0" applyFont="1" applyBorder="1" applyAlignment="1">
      <alignment horizontal="justify" vertical="top"/>
    </xf>
    <xf numFmtId="4" fontId="10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justify" vertical="justify"/>
    </xf>
    <xf numFmtId="0" fontId="14" fillId="0" borderId="4" xfId="0" applyFont="1" applyBorder="1" applyAlignment="1">
      <alignment vertical="top"/>
    </xf>
    <xf numFmtId="0" fontId="8" fillId="0" borderId="5" xfId="0" applyFont="1" applyBorder="1" applyAlignment="1">
      <alignment horizontal="center" vertical="top"/>
    </xf>
    <xf numFmtId="0" fontId="0" fillId="0" borderId="4" xfId="0" applyFont="1" applyFill="1" applyBorder="1" applyAlignment="1">
      <alignment horizontal="justify" vertical="justify"/>
    </xf>
    <xf numFmtId="0" fontId="7" fillId="0" borderId="4" xfId="0" applyFont="1" applyFill="1" applyBorder="1" applyAlignment="1" applyProtection="1">
      <alignment horizontal="center" vertical="top" wrapText="1"/>
    </xf>
    <xf numFmtId="14" fontId="7" fillId="0" borderId="4" xfId="0" applyNumberFormat="1" applyFont="1" applyFill="1" applyBorder="1" applyAlignment="1" applyProtection="1">
      <alignment horizontal="center" vertical="top" wrapText="1"/>
    </xf>
    <xf numFmtId="7" fontId="7" fillId="0" borderId="4" xfId="0" applyNumberFormat="1" applyFont="1" applyFill="1" applyBorder="1" applyAlignment="1" applyProtection="1">
      <alignment horizontal="right" vertical="top" wrapText="1"/>
    </xf>
    <xf numFmtId="0" fontId="14" fillId="0" borderId="5" xfId="0" applyFont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2" fillId="0" borderId="4" xfId="0" applyFont="1" applyBorder="1" applyAlignment="1">
      <alignment vertical="top"/>
    </xf>
    <xf numFmtId="0" fontId="22" fillId="0" borderId="4" xfId="0" applyFont="1" applyFill="1" applyBorder="1" applyAlignment="1">
      <alignment vertical="top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6" fillId="0" borderId="5" xfId="0" applyFont="1" applyFill="1" applyBorder="1" applyAlignment="1" applyProtection="1">
      <alignment horizontal="left" vertical="top" wrapText="1"/>
    </xf>
    <xf numFmtId="0" fontId="0" fillId="0" borderId="9" xfId="0" applyFont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99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2" sqref="A2:H2"/>
    </sheetView>
  </sheetViews>
  <sheetFormatPr baseColWidth="10" defaultRowHeight="12.75"/>
  <cols>
    <col min="1" max="1" width="5.85546875" style="110" customWidth="1"/>
    <col min="2" max="2" width="37.42578125" customWidth="1"/>
    <col min="3" max="3" width="10.5703125" style="111" customWidth="1"/>
    <col min="4" max="4" width="9.85546875" style="111" customWidth="1"/>
    <col min="5" max="6" width="9.7109375" style="111" customWidth="1"/>
    <col min="7" max="7" width="10.85546875" style="111" customWidth="1"/>
    <col min="8" max="8" width="10.5703125" style="111" customWidth="1"/>
  </cols>
  <sheetData>
    <row r="1" spans="1:8" ht="15">
      <c r="A1" s="159" t="s">
        <v>1574</v>
      </c>
      <c r="B1" s="159"/>
      <c r="C1" s="159"/>
      <c r="D1" s="159"/>
      <c r="E1" s="159"/>
      <c r="F1" s="159"/>
      <c r="G1" s="159"/>
      <c r="H1" s="159"/>
    </row>
    <row r="2" spans="1:8" ht="15">
      <c r="A2" s="159" t="s">
        <v>1575</v>
      </c>
      <c r="B2" s="159"/>
      <c r="C2" s="159"/>
      <c r="D2" s="159"/>
      <c r="E2" s="159"/>
      <c r="F2" s="159"/>
      <c r="G2" s="159"/>
      <c r="H2" s="159"/>
    </row>
    <row r="3" spans="1:8" ht="11.25" customHeight="1">
      <c r="A3" s="160" t="s">
        <v>1576</v>
      </c>
      <c r="B3" s="160"/>
      <c r="C3" s="160"/>
      <c r="D3" s="160"/>
      <c r="E3" s="160"/>
      <c r="F3" s="160"/>
      <c r="G3" s="160"/>
      <c r="H3" s="160"/>
    </row>
    <row r="4" spans="1:8" s="96" customFormat="1" ht="17.25" customHeight="1">
      <c r="A4" s="94" t="s">
        <v>1662</v>
      </c>
      <c r="B4" s="95"/>
      <c r="C4" s="95"/>
      <c r="D4" s="95"/>
      <c r="E4" s="95"/>
      <c r="F4" s="95"/>
      <c r="G4" s="95"/>
      <c r="H4" s="95"/>
    </row>
    <row r="5" spans="1:8" ht="18" customHeight="1">
      <c r="A5" s="97" t="s">
        <v>1578</v>
      </c>
      <c r="B5" s="98" t="s">
        <v>1579</v>
      </c>
      <c r="C5" s="98">
        <v>2012</v>
      </c>
      <c r="D5" s="98">
        <v>2013</v>
      </c>
      <c r="E5" s="98">
        <v>2014</v>
      </c>
      <c r="F5" s="98">
        <v>2015</v>
      </c>
      <c r="G5" s="98">
        <v>2016</v>
      </c>
      <c r="H5" s="98" t="s">
        <v>1580</v>
      </c>
    </row>
    <row r="6" spans="1:8" ht="23.25" customHeight="1">
      <c r="A6" s="129">
        <v>1701</v>
      </c>
      <c r="B6" s="130" t="s">
        <v>1653</v>
      </c>
      <c r="C6" s="131" t="s">
        <v>1654</v>
      </c>
      <c r="D6" s="131" t="s">
        <v>1654</v>
      </c>
      <c r="E6" s="131" t="s">
        <v>1654</v>
      </c>
      <c r="F6" s="131" t="s">
        <v>1654</v>
      </c>
      <c r="G6" s="129" t="s">
        <v>1654</v>
      </c>
      <c r="H6" s="132" t="s">
        <v>1654</v>
      </c>
    </row>
    <row r="7" spans="1:8" s="100" customFormat="1" ht="12">
      <c r="A7" s="101" t="s">
        <v>1581</v>
      </c>
      <c r="B7" s="133" t="s">
        <v>1582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</row>
    <row r="8" spans="1:8" s="100" customFormat="1" ht="14.25" customHeight="1">
      <c r="A8" s="101" t="s">
        <v>1583</v>
      </c>
      <c r="B8" s="133" t="s">
        <v>1584</v>
      </c>
      <c r="C8" s="103">
        <v>90714.07</v>
      </c>
      <c r="D8" s="103">
        <v>95073.2</v>
      </c>
      <c r="E8" s="103">
        <v>67323.67</v>
      </c>
      <c r="F8" s="103">
        <v>72330.650000000009</v>
      </c>
      <c r="G8" s="103">
        <v>76457.42</v>
      </c>
      <c r="H8" s="103">
        <f>C8+D8+E8+F8+G8</f>
        <v>401899.01</v>
      </c>
    </row>
    <row r="9" spans="1:8" s="100" customFormat="1" ht="14.25" customHeight="1">
      <c r="A9" s="101" t="s">
        <v>1585</v>
      </c>
      <c r="B9" s="133" t="s">
        <v>1586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</row>
    <row r="10" spans="1:8" s="100" customFormat="1" ht="22.5">
      <c r="A10" s="101" t="s">
        <v>1587</v>
      </c>
      <c r="B10" s="133" t="s">
        <v>1588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</row>
    <row r="11" spans="1:8" s="100" customFormat="1" ht="22.5">
      <c r="A11" s="134">
        <v>302701</v>
      </c>
      <c r="B11" s="133" t="s">
        <v>1653</v>
      </c>
      <c r="C11" s="135" t="s">
        <v>1654</v>
      </c>
      <c r="D11" s="135" t="s">
        <v>1654</v>
      </c>
      <c r="E11" s="135" t="s">
        <v>1654</v>
      </c>
      <c r="F11" s="135" t="s">
        <v>1654</v>
      </c>
      <c r="G11" s="134" t="s">
        <v>1654</v>
      </c>
      <c r="H11" s="136" t="s">
        <v>1654</v>
      </c>
    </row>
    <row r="12" spans="1:8" s="100" customFormat="1" ht="22.5">
      <c r="A12" s="101" t="s">
        <v>1591</v>
      </c>
      <c r="B12" s="133" t="s">
        <v>1592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</row>
    <row r="13" spans="1:8" s="100" customFormat="1" ht="12">
      <c r="A13" s="101" t="s">
        <v>1593</v>
      </c>
      <c r="B13" s="133" t="s">
        <v>1594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</row>
    <row r="14" spans="1:8" s="100" customFormat="1" ht="24.75" customHeight="1">
      <c r="A14" s="101" t="s">
        <v>1595</v>
      </c>
      <c r="B14" s="133" t="s">
        <v>1596</v>
      </c>
      <c r="C14" s="103">
        <v>897712.68</v>
      </c>
      <c r="D14" s="103">
        <v>299237.56</v>
      </c>
      <c r="E14" s="103">
        <v>523665.73</v>
      </c>
      <c r="F14" s="103">
        <v>0</v>
      </c>
      <c r="G14" s="103">
        <v>0</v>
      </c>
      <c r="H14" s="103">
        <f>C14+D14+E14+G14</f>
        <v>1720615.97</v>
      </c>
    </row>
    <row r="15" spans="1:8" s="100" customFormat="1" ht="15" customHeight="1">
      <c r="A15" s="101" t="s">
        <v>1597</v>
      </c>
      <c r="B15" s="133" t="s">
        <v>1598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</row>
    <row r="16" spans="1:8" s="100" customFormat="1" ht="22.5">
      <c r="A16" s="101" t="s">
        <v>1599</v>
      </c>
      <c r="B16" s="133" t="s">
        <v>1600</v>
      </c>
      <c r="C16" s="103">
        <v>2562.37</v>
      </c>
      <c r="D16" s="103">
        <v>4350</v>
      </c>
      <c r="E16" s="103">
        <v>0</v>
      </c>
      <c r="F16" s="103">
        <v>0</v>
      </c>
      <c r="G16" s="103">
        <v>9895960</v>
      </c>
      <c r="H16" s="103">
        <f>SUM(C16:G16)</f>
        <v>9902872.3699999992</v>
      </c>
    </row>
    <row r="17" spans="1:8" s="100" customFormat="1" ht="22.5">
      <c r="A17" s="101" t="s">
        <v>1601</v>
      </c>
      <c r="B17" s="133" t="s">
        <v>1602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</row>
    <row r="18" spans="1:8" s="100" customFormat="1" ht="22.5">
      <c r="A18" s="101" t="s">
        <v>1603</v>
      </c>
      <c r="B18" s="133" t="s">
        <v>1604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</row>
    <row r="19" spans="1:8" s="100" customFormat="1" ht="22.5">
      <c r="A19" s="137">
        <v>3300</v>
      </c>
      <c r="B19" s="133" t="s">
        <v>1653</v>
      </c>
      <c r="C19" s="138" t="s">
        <v>1654</v>
      </c>
      <c r="D19" s="138" t="s">
        <v>1654</v>
      </c>
      <c r="E19" s="138" t="s">
        <v>1654</v>
      </c>
      <c r="F19" s="138" t="s">
        <v>1654</v>
      </c>
      <c r="G19" s="139" t="s">
        <v>1654</v>
      </c>
      <c r="H19" s="140" t="s">
        <v>1654</v>
      </c>
    </row>
    <row r="20" spans="1:8" s="100" customFormat="1" ht="12">
      <c r="A20" s="101" t="s">
        <v>1605</v>
      </c>
      <c r="B20" s="133" t="s">
        <v>1606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f>SUM(C20:G20)</f>
        <v>0</v>
      </c>
    </row>
    <row r="21" spans="1:8" s="100" customFormat="1" ht="12">
      <c r="A21" s="101" t="s">
        <v>1607</v>
      </c>
      <c r="B21" s="133" t="s">
        <v>1608</v>
      </c>
      <c r="C21" s="103">
        <v>549730.96</v>
      </c>
      <c r="D21" s="103">
        <v>0</v>
      </c>
      <c r="E21" s="103">
        <v>0</v>
      </c>
      <c r="F21" s="103">
        <v>0</v>
      </c>
      <c r="G21" s="103">
        <v>17224840</v>
      </c>
      <c r="H21" s="103">
        <f>C21+G21</f>
        <v>17774570.960000001</v>
      </c>
    </row>
    <row r="22" spans="1:8" s="100" customFormat="1" ht="12">
      <c r="A22" s="101" t="s">
        <v>1609</v>
      </c>
      <c r="B22" s="133" t="s">
        <v>1610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</row>
    <row r="23" spans="1:8" s="100" customFormat="1" ht="12">
      <c r="A23" s="101" t="s">
        <v>1611</v>
      </c>
      <c r="B23" s="133" t="s">
        <v>1612</v>
      </c>
      <c r="C23" s="103">
        <v>2683</v>
      </c>
      <c r="D23" s="103">
        <v>24128</v>
      </c>
      <c r="E23" s="103">
        <v>0</v>
      </c>
      <c r="F23" s="103">
        <v>0</v>
      </c>
      <c r="G23" s="103">
        <v>0</v>
      </c>
      <c r="H23" s="103">
        <f>C23+D23</f>
        <v>26811</v>
      </c>
    </row>
    <row r="24" spans="1:8" s="100" customFormat="1" ht="15" customHeight="1">
      <c r="A24" s="101" t="s">
        <v>1613</v>
      </c>
      <c r="B24" s="133" t="s">
        <v>1614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</row>
    <row r="25" spans="1:8" s="100" customFormat="1" ht="12">
      <c r="A25" s="101" t="s">
        <v>1615</v>
      </c>
      <c r="B25" s="133" t="s">
        <v>1616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</row>
    <row r="26" spans="1:8" s="100" customFormat="1" ht="12">
      <c r="A26" s="101" t="s">
        <v>1617</v>
      </c>
      <c r="B26" s="133" t="s">
        <v>1618</v>
      </c>
      <c r="C26" s="103">
        <v>624520.66</v>
      </c>
      <c r="D26" s="103">
        <v>764879.51</v>
      </c>
      <c r="E26" s="103">
        <v>0</v>
      </c>
      <c r="F26" s="103">
        <v>146874.4</v>
      </c>
      <c r="G26" s="103">
        <v>246402.48</v>
      </c>
      <c r="H26" s="103">
        <f t="shared" ref="H26" si="0">SUM(C26:G26)</f>
        <v>1782677.0499999998</v>
      </c>
    </row>
    <row r="27" spans="1:8" s="100" customFormat="1" ht="12">
      <c r="A27" s="101" t="s">
        <v>1619</v>
      </c>
      <c r="B27" s="133" t="s">
        <v>1620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</row>
    <row r="28" spans="1:8" s="100" customFormat="1" ht="12">
      <c r="A28" s="101" t="s">
        <v>1621</v>
      </c>
      <c r="B28" s="133" t="s">
        <v>1622</v>
      </c>
      <c r="C28" s="103">
        <v>0</v>
      </c>
      <c r="D28" s="103">
        <v>0</v>
      </c>
      <c r="E28" s="103">
        <v>0</v>
      </c>
      <c r="F28" s="103">
        <v>0</v>
      </c>
      <c r="G28" s="103">
        <v>922477.51</v>
      </c>
      <c r="H28" s="103">
        <v>922477.51</v>
      </c>
    </row>
    <row r="29" spans="1:8" s="100" customFormat="1" ht="23.25" customHeight="1">
      <c r="A29" s="101" t="s">
        <v>1623</v>
      </c>
      <c r="B29" s="133" t="s">
        <v>1624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</row>
    <row r="30" spans="1:8" s="100" customFormat="1" ht="14.25" customHeight="1">
      <c r="A30" s="101" t="s">
        <v>1625</v>
      </c>
      <c r="B30" s="133" t="s">
        <v>1626</v>
      </c>
      <c r="C30" s="103">
        <v>5713</v>
      </c>
      <c r="D30" s="103">
        <v>0</v>
      </c>
      <c r="E30" s="103">
        <v>0</v>
      </c>
      <c r="F30" s="103">
        <v>0</v>
      </c>
      <c r="G30" s="103">
        <v>0</v>
      </c>
      <c r="H30" s="103">
        <v>5713</v>
      </c>
    </row>
    <row r="31" spans="1:8" s="100" customFormat="1" ht="12">
      <c r="A31" s="101" t="s">
        <v>1627</v>
      </c>
      <c r="B31" s="133" t="s">
        <v>1628</v>
      </c>
      <c r="C31" s="103">
        <v>955617.06</v>
      </c>
      <c r="D31" s="103">
        <v>307990.12</v>
      </c>
      <c r="E31" s="103">
        <v>323675.7</v>
      </c>
      <c r="F31" s="103">
        <v>1185.98</v>
      </c>
      <c r="G31" s="103">
        <v>356760.51</v>
      </c>
      <c r="H31" s="103">
        <f>SUM(C31:G31)</f>
        <v>1945229.37</v>
      </c>
    </row>
    <row r="32" spans="1:8" s="100" customFormat="1" ht="12">
      <c r="A32" s="101" t="s">
        <v>1629</v>
      </c>
      <c r="B32" s="133" t="s">
        <v>1630</v>
      </c>
      <c r="C32" s="103">
        <v>33546.42</v>
      </c>
      <c r="D32" s="103">
        <v>30601.279999999999</v>
      </c>
      <c r="E32" s="103">
        <v>17904.5</v>
      </c>
      <c r="F32" s="103">
        <v>13807.369999999999</v>
      </c>
      <c r="G32" s="103">
        <v>17379.110000000004</v>
      </c>
      <c r="H32" s="103">
        <f>SUM(C32:G32)</f>
        <v>113238.68</v>
      </c>
    </row>
    <row r="33" spans="1:8" s="100" customFormat="1" ht="22.5">
      <c r="A33" s="101" t="s">
        <v>1631</v>
      </c>
      <c r="B33" s="133" t="s">
        <v>1632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</row>
    <row r="34" spans="1:8" s="100" customFormat="1" ht="24" customHeight="1">
      <c r="A34" s="101" t="s">
        <v>1633</v>
      </c>
      <c r="B34" s="133" t="s">
        <v>1634</v>
      </c>
      <c r="C34" s="103">
        <v>366284.16</v>
      </c>
      <c r="D34" s="103">
        <v>268631.77</v>
      </c>
      <c r="E34" s="103">
        <v>353839.44</v>
      </c>
      <c r="F34" s="103">
        <v>212920.32000000007</v>
      </c>
      <c r="G34" s="103">
        <v>388105.84000000008</v>
      </c>
      <c r="H34" s="103">
        <f t="shared" ref="H34:H36" si="1">SUM(C34:G34)</f>
        <v>1589781.53</v>
      </c>
    </row>
    <row r="35" spans="1:8" s="100" customFormat="1" ht="24" customHeight="1">
      <c r="A35" s="101" t="s">
        <v>1635</v>
      </c>
      <c r="B35" s="133" t="s">
        <v>1636</v>
      </c>
      <c r="C35" s="103">
        <v>42916.44</v>
      </c>
      <c r="D35" s="103">
        <v>22040</v>
      </c>
      <c r="E35" s="103">
        <v>7192</v>
      </c>
      <c r="F35" s="103">
        <v>4556.4799999999996</v>
      </c>
      <c r="G35" s="103">
        <v>144884</v>
      </c>
      <c r="H35" s="103">
        <f t="shared" si="1"/>
        <v>221588.91999999998</v>
      </c>
    </row>
    <row r="36" spans="1:8" s="100" customFormat="1" ht="33.75">
      <c r="A36" s="101" t="s">
        <v>1637</v>
      </c>
      <c r="B36" s="133" t="s">
        <v>1638</v>
      </c>
      <c r="C36" s="103">
        <v>3261903.36</v>
      </c>
      <c r="D36" s="103">
        <v>7136588.3499999996</v>
      </c>
      <c r="E36" s="103">
        <v>7357527.3399999999</v>
      </c>
      <c r="F36" s="103">
        <v>4036800</v>
      </c>
      <c r="G36" s="103">
        <v>1087434.23</v>
      </c>
      <c r="H36" s="103">
        <f t="shared" si="1"/>
        <v>22880253.279999997</v>
      </c>
    </row>
    <row r="37" spans="1:8" s="100" customFormat="1" ht="36" customHeight="1">
      <c r="A37" s="101" t="s">
        <v>1639</v>
      </c>
      <c r="B37" s="133" t="s">
        <v>1640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</row>
    <row r="38" spans="1:8" s="100" customFormat="1" ht="25.5" customHeight="1">
      <c r="A38" s="101" t="s">
        <v>1641</v>
      </c>
      <c r="B38" s="133" t="s">
        <v>1642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</row>
    <row r="39" spans="1:8" s="100" customFormat="1" ht="22.5">
      <c r="A39" s="101" t="s">
        <v>1643</v>
      </c>
      <c r="B39" s="133" t="s">
        <v>1644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</row>
    <row r="40" spans="1:8" s="100" customFormat="1" ht="24" customHeight="1">
      <c r="A40" s="101" t="s">
        <v>1645</v>
      </c>
      <c r="B40" s="133" t="s">
        <v>1646</v>
      </c>
      <c r="C40" s="103">
        <v>0</v>
      </c>
      <c r="D40" s="103">
        <v>401200</v>
      </c>
      <c r="E40" s="103">
        <v>128102.26</v>
      </c>
      <c r="F40" s="103">
        <v>0</v>
      </c>
      <c r="G40" s="103">
        <v>0</v>
      </c>
      <c r="H40" s="103">
        <f>D40+E40</f>
        <v>529302.26</v>
      </c>
    </row>
    <row r="41" spans="1:8" s="100" customFormat="1" ht="12">
      <c r="A41" s="101" t="s">
        <v>1647</v>
      </c>
      <c r="B41" s="133" t="s">
        <v>1648</v>
      </c>
      <c r="C41" s="103">
        <v>3914902.2</v>
      </c>
      <c r="D41" s="103">
        <v>461350.96</v>
      </c>
      <c r="E41" s="103">
        <v>0</v>
      </c>
      <c r="F41" s="103">
        <v>0</v>
      </c>
      <c r="G41" s="103">
        <v>0</v>
      </c>
      <c r="H41" s="103">
        <f>C41+D41</f>
        <v>4376253.16</v>
      </c>
    </row>
    <row r="42" spans="1:8" s="100" customFormat="1" ht="22.5">
      <c r="A42" s="104" t="s">
        <v>1649</v>
      </c>
      <c r="B42" s="141" t="s">
        <v>1650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</row>
    <row r="43" spans="1:8" s="100" customFormat="1" ht="15.75" customHeight="1">
      <c r="A43" s="107"/>
      <c r="B43" s="108"/>
      <c r="C43" s="109">
        <f t="shared" ref="C43:H43" si="2">SUM(C7:C42)</f>
        <v>10748806.379999999</v>
      </c>
      <c r="D43" s="109">
        <f t="shared" si="2"/>
        <v>9816070.75</v>
      </c>
      <c r="E43" s="109">
        <f t="shared" si="2"/>
        <v>8779230.6399999987</v>
      </c>
      <c r="F43" s="109">
        <f t="shared" si="2"/>
        <v>4488475.2</v>
      </c>
      <c r="G43" s="109">
        <f t="shared" si="2"/>
        <v>30360701.100000005</v>
      </c>
      <c r="H43" s="109">
        <f t="shared" si="2"/>
        <v>64193284.070000008</v>
      </c>
    </row>
  </sheetData>
  <mergeCells count="3">
    <mergeCell ref="A1:H1"/>
    <mergeCell ref="A2:H2"/>
    <mergeCell ref="A3:H3"/>
  </mergeCells>
  <printOptions horizontalCentered="1"/>
  <pageMargins left="0" right="0" top="0.35433070866141736" bottom="0.15748031496062992" header="0.31496062992125984" footer="0.31496062992125984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B26" sqref="B26"/>
    </sheetView>
  </sheetViews>
  <sheetFormatPr baseColWidth="10" defaultRowHeight="12.75"/>
  <cols>
    <col min="1" max="1" width="7" style="110" customWidth="1"/>
    <col min="2" max="2" width="47.140625" customWidth="1"/>
    <col min="3" max="3" width="10.7109375" style="126" customWidth="1"/>
    <col min="4" max="4" width="9.7109375" style="126" customWidth="1"/>
    <col min="5" max="5" width="9.85546875" style="113" customWidth="1"/>
    <col min="6" max="6" width="8.7109375" style="113" bestFit="1" customWidth="1"/>
    <col min="7" max="7" width="10.5703125" style="127" customWidth="1"/>
  </cols>
  <sheetData>
    <row r="1" spans="1:8" ht="15">
      <c r="A1" s="159" t="s">
        <v>1574</v>
      </c>
      <c r="B1" s="159"/>
      <c r="C1" s="159"/>
      <c r="D1" s="159"/>
      <c r="E1" s="159"/>
      <c r="F1" s="159"/>
      <c r="G1" s="159"/>
    </row>
    <row r="2" spans="1:8" ht="15">
      <c r="A2" s="159" t="s">
        <v>1575</v>
      </c>
      <c r="B2" s="159"/>
      <c r="C2" s="159"/>
      <c r="D2" s="159"/>
      <c r="E2" s="159"/>
      <c r="F2" s="159"/>
      <c r="G2" s="159"/>
    </row>
    <row r="3" spans="1:8" ht="15">
      <c r="A3" s="159" t="s">
        <v>1576</v>
      </c>
      <c r="B3" s="159"/>
      <c r="C3" s="159"/>
      <c r="D3" s="159"/>
      <c r="E3" s="159"/>
      <c r="F3" s="159"/>
      <c r="G3" s="159"/>
    </row>
    <row r="4" spans="1:8" ht="15" customHeight="1">
      <c r="A4" s="112" t="s">
        <v>1670</v>
      </c>
      <c r="B4" s="112"/>
      <c r="C4" s="112"/>
      <c r="D4" s="113"/>
      <c r="G4" s="113"/>
      <c r="H4" s="114"/>
    </row>
    <row r="5" spans="1:8" s="100" customFormat="1" ht="18.75" customHeight="1">
      <c r="A5" s="115" t="s">
        <v>1578</v>
      </c>
      <c r="B5" s="116" t="s">
        <v>1579</v>
      </c>
      <c r="C5" s="117">
        <v>2016</v>
      </c>
      <c r="D5" s="117">
        <v>2017</v>
      </c>
      <c r="E5" s="117">
        <v>2018</v>
      </c>
      <c r="F5" s="154" t="s">
        <v>1663</v>
      </c>
      <c r="G5" s="118" t="s">
        <v>1580</v>
      </c>
    </row>
    <row r="6" spans="1:8" s="100" customFormat="1" ht="12.75" customHeight="1">
      <c r="A6" s="129">
        <v>1701</v>
      </c>
      <c r="B6" s="142" t="s">
        <v>1655</v>
      </c>
      <c r="C6" s="143" t="s">
        <v>1654</v>
      </c>
      <c r="D6" s="143" t="s">
        <v>1654</v>
      </c>
      <c r="E6" s="143" t="s">
        <v>1654</v>
      </c>
      <c r="F6" s="143" t="s">
        <v>1654</v>
      </c>
      <c r="G6" s="99" t="s">
        <v>1654</v>
      </c>
    </row>
    <row r="7" spans="1:8" ht="12.75" customHeight="1">
      <c r="A7" s="101" t="s">
        <v>1581</v>
      </c>
      <c r="B7" s="102" t="s">
        <v>1582</v>
      </c>
      <c r="C7" s="103">
        <v>0</v>
      </c>
      <c r="D7" s="103">
        <v>0</v>
      </c>
      <c r="E7" s="103">
        <v>0</v>
      </c>
      <c r="F7" s="103">
        <v>0</v>
      </c>
      <c r="G7" s="119">
        <v>0</v>
      </c>
    </row>
    <row r="8" spans="1:8" ht="12.75" customHeight="1">
      <c r="A8" s="101" t="s">
        <v>1583</v>
      </c>
      <c r="B8" s="102" t="s">
        <v>1584</v>
      </c>
      <c r="C8" s="103">
        <v>76457.42</v>
      </c>
      <c r="D8" s="103">
        <v>122826.95000000004</v>
      </c>
      <c r="E8" s="103">
        <v>137327.62</v>
      </c>
      <c r="F8" s="103">
        <v>32457.22</v>
      </c>
      <c r="G8" s="120">
        <f>SUM(C8:F8)</f>
        <v>369069.21000000008</v>
      </c>
    </row>
    <row r="9" spans="1:8" ht="12.75" customHeight="1">
      <c r="A9" s="101" t="s">
        <v>1585</v>
      </c>
      <c r="B9" s="102" t="s">
        <v>1586</v>
      </c>
      <c r="C9" s="103">
        <v>0</v>
      </c>
      <c r="D9" s="103">
        <v>0</v>
      </c>
      <c r="E9" s="103">
        <v>0</v>
      </c>
      <c r="F9" s="103">
        <v>0</v>
      </c>
      <c r="G9" s="119">
        <v>0</v>
      </c>
    </row>
    <row r="10" spans="1:8" ht="24">
      <c r="A10" s="101" t="s">
        <v>1587</v>
      </c>
      <c r="B10" s="102" t="s">
        <v>1588</v>
      </c>
      <c r="C10" s="103">
        <v>0</v>
      </c>
      <c r="D10" s="103">
        <v>0</v>
      </c>
      <c r="E10" s="103">
        <v>0</v>
      </c>
      <c r="F10" s="103">
        <v>0</v>
      </c>
      <c r="G10" s="119">
        <v>0</v>
      </c>
    </row>
    <row r="11" spans="1:8" ht="11.25" customHeight="1">
      <c r="A11" s="134">
        <v>302701</v>
      </c>
      <c r="B11" s="144" t="s">
        <v>1655</v>
      </c>
      <c r="C11" s="145" t="s">
        <v>1654</v>
      </c>
      <c r="D11" s="145" t="s">
        <v>1654</v>
      </c>
      <c r="E11" s="145" t="s">
        <v>1654</v>
      </c>
      <c r="F11" s="145" t="s">
        <v>1654</v>
      </c>
      <c r="G11" s="101" t="s">
        <v>1654</v>
      </c>
    </row>
    <row r="12" spans="1:8" ht="12.75" customHeight="1">
      <c r="A12" s="101" t="s">
        <v>1589</v>
      </c>
      <c r="B12" s="102" t="s">
        <v>1590</v>
      </c>
      <c r="C12" s="103">
        <v>0</v>
      </c>
      <c r="D12" s="103">
        <v>0</v>
      </c>
      <c r="E12" s="103">
        <v>0</v>
      </c>
      <c r="F12" s="103">
        <v>0</v>
      </c>
      <c r="G12" s="119">
        <v>0</v>
      </c>
    </row>
    <row r="13" spans="1:8" ht="12.75" customHeight="1">
      <c r="A13" s="101" t="s">
        <v>1591</v>
      </c>
      <c r="B13" s="102" t="s">
        <v>1592</v>
      </c>
      <c r="C13" s="103">
        <v>0</v>
      </c>
      <c r="D13" s="103">
        <v>0</v>
      </c>
      <c r="E13" s="103">
        <v>0</v>
      </c>
      <c r="F13" s="103">
        <v>0</v>
      </c>
      <c r="G13" s="119">
        <v>0</v>
      </c>
    </row>
    <row r="14" spans="1:8" ht="12.75" customHeight="1">
      <c r="A14" s="101" t="s">
        <v>1593</v>
      </c>
      <c r="B14" s="102" t="s">
        <v>1594</v>
      </c>
      <c r="C14" s="103">
        <v>0</v>
      </c>
      <c r="D14" s="103">
        <v>0</v>
      </c>
      <c r="E14" s="103">
        <v>0</v>
      </c>
      <c r="F14" s="103">
        <v>0</v>
      </c>
      <c r="G14" s="119">
        <v>0</v>
      </c>
      <c r="H14" s="121"/>
    </row>
    <row r="15" spans="1:8" ht="12.75" customHeight="1">
      <c r="A15" s="101" t="s">
        <v>1595</v>
      </c>
      <c r="B15" s="102" t="s">
        <v>1596</v>
      </c>
      <c r="C15" s="103">
        <v>0</v>
      </c>
      <c r="D15" s="103">
        <v>0</v>
      </c>
      <c r="E15" s="103">
        <v>0</v>
      </c>
      <c r="F15" s="103">
        <v>0</v>
      </c>
      <c r="G15" s="119">
        <v>0</v>
      </c>
    </row>
    <row r="16" spans="1:8" ht="12.75" customHeight="1">
      <c r="A16" s="101" t="s">
        <v>1597</v>
      </c>
      <c r="B16" s="102" t="s">
        <v>1598</v>
      </c>
      <c r="C16" s="103">
        <v>0</v>
      </c>
      <c r="D16" s="103">
        <v>0</v>
      </c>
      <c r="E16" s="103">
        <v>0</v>
      </c>
      <c r="F16" s="103">
        <v>0</v>
      </c>
      <c r="G16" s="119">
        <v>0</v>
      </c>
    </row>
    <row r="17" spans="1:7" ht="12.75" customHeight="1">
      <c r="A17" s="134">
        <v>3300</v>
      </c>
      <c r="B17" s="144" t="s">
        <v>1655</v>
      </c>
      <c r="C17" s="145" t="s">
        <v>1654</v>
      </c>
      <c r="D17" s="145" t="s">
        <v>1654</v>
      </c>
      <c r="E17" s="145" t="s">
        <v>1654</v>
      </c>
      <c r="F17" s="145" t="s">
        <v>1654</v>
      </c>
      <c r="G17" s="101" t="s">
        <v>1654</v>
      </c>
    </row>
    <row r="18" spans="1:7" ht="25.5" customHeight="1">
      <c r="A18" s="101" t="s">
        <v>1599</v>
      </c>
      <c r="B18" s="102" t="s">
        <v>1600</v>
      </c>
      <c r="C18" s="103">
        <v>9895960</v>
      </c>
      <c r="D18" s="103">
        <v>0</v>
      </c>
      <c r="E18" s="103">
        <v>0</v>
      </c>
      <c r="F18" s="103">
        <v>0</v>
      </c>
      <c r="G18" s="120">
        <f>SUM(C18:E18)</f>
        <v>9895960</v>
      </c>
    </row>
    <row r="19" spans="1:7" ht="12.75" customHeight="1">
      <c r="A19" s="101" t="s">
        <v>1601</v>
      </c>
      <c r="B19" s="102" t="s">
        <v>1602</v>
      </c>
      <c r="C19" s="103">
        <v>0</v>
      </c>
      <c r="D19" s="103">
        <v>0</v>
      </c>
      <c r="E19" s="103">
        <v>0</v>
      </c>
      <c r="F19" s="103">
        <v>0</v>
      </c>
      <c r="G19" s="119">
        <v>0</v>
      </c>
    </row>
    <row r="20" spans="1:7" ht="24">
      <c r="A20" s="101" t="s">
        <v>1603</v>
      </c>
      <c r="B20" s="102" t="s">
        <v>1604</v>
      </c>
      <c r="C20" s="103">
        <v>0</v>
      </c>
      <c r="D20" s="103">
        <v>0</v>
      </c>
      <c r="E20" s="103">
        <v>0</v>
      </c>
      <c r="F20" s="103">
        <v>0</v>
      </c>
      <c r="G20" s="119">
        <v>0</v>
      </c>
    </row>
    <row r="21" spans="1:7" ht="12.75" customHeight="1">
      <c r="A21" s="101" t="s">
        <v>1605</v>
      </c>
      <c r="B21" s="102" t="s">
        <v>1606</v>
      </c>
      <c r="C21" s="103">
        <v>0</v>
      </c>
      <c r="D21" s="103">
        <v>0</v>
      </c>
      <c r="E21" s="103">
        <v>74994</v>
      </c>
      <c r="F21" s="103">
        <v>0</v>
      </c>
      <c r="G21" s="120">
        <f>SUM(E21)</f>
        <v>74994</v>
      </c>
    </row>
    <row r="22" spans="1:7" ht="12.75" customHeight="1">
      <c r="A22" s="101" t="s">
        <v>1607</v>
      </c>
      <c r="B22" s="102" t="s">
        <v>1608</v>
      </c>
      <c r="C22" s="103">
        <v>17224840</v>
      </c>
      <c r="D22" s="103">
        <v>0</v>
      </c>
      <c r="E22" s="103">
        <v>0</v>
      </c>
      <c r="F22" s="103">
        <v>0</v>
      </c>
      <c r="G22" s="120">
        <f>SUM(C22:E22)</f>
        <v>17224840</v>
      </c>
    </row>
    <row r="23" spans="1:7" ht="12.75" customHeight="1">
      <c r="A23" s="101" t="s">
        <v>1609</v>
      </c>
      <c r="B23" s="102" t="s">
        <v>1610</v>
      </c>
      <c r="C23" s="103">
        <v>0</v>
      </c>
      <c r="D23" s="103">
        <v>0</v>
      </c>
      <c r="E23" s="103">
        <v>0</v>
      </c>
      <c r="F23" s="103">
        <v>0</v>
      </c>
      <c r="G23" s="119">
        <v>0</v>
      </c>
    </row>
    <row r="24" spans="1:7" ht="12.75" customHeight="1">
      <c r="A24" s="101" t="s">
        <v>1611</v>
      </c>
      <c r="B24" s="102" t="s">
        <v>1612</v>
      </c>
      <c r="C24" s="103">
        <v>0</v>
      </c>
      <c r="D24" s="103">
        <v>0</v>
      </c>
      <c r="E24" s="103">
        <v>0</v>
      </c>
      <c r="F24" s="103">
        <v>0</v>
      </c>
      <c r="G24" s="119">
        <v>0</v>
      </c>
    </row>
    <row r="25" spans="1:7" ht="12.75" customHeight="1">
      <c r="A25" s="101" t="s">
        <v>1613</v>
      </c>
      <c r="B25" s="102" t="s">
        <v>1614</v>
      </c>
      <c r="C25" s="103">
        <v>0</v>
      </c>
      <c r="D25" s="103">
        <v>0</v>
      </c>
      <c r="E25" s="103">
        <v>0</v>
      </c>
      <c r="F25" s="103">
        <v>0</v>
      </c>
      <c r="G25" s="119">
        <v>0</v>
      </c>
    </row>
    <row r="26" spans="1:7" ht="12.75" customHeight="1">
      <c r="A26" s="101" t="s">
        <v>1615</v>
      </c>
      <c r="B26" s="102" t="s">
        <v>1616</v>
      </c>
      <c r="C26" s="103">
        <v>0</v>
      </c>
      <c r="D26" s="103">
        <v>0</v>
      </c>
      <c r="E26" s="103">
        <v>0</v>
      </c>
      <c r="F26" s="103">
        <v>0</v>
      </c>
      <c r="G26" s="119">
        <v>0</v>
      </c>
    </row>
    <row r="27" spans="1:7" ht="12.75" customHeight="1">
      <c r="A27" s="101" t="s">
        <v>1617</v>
      </c>
      <c r="B27" s="102" t="s">
        <v>1618</v>
      </c>
      <c r="C27" s="103">
        <v>246402.48</v>
      </c>
      <c r="D27" s="103">
        <v>0</v>
      </c>
      <c r="E27" s="103">
        <v>0</v>
      </c>
      <c r="F27" s="103">
        <v>0</v>
      </c>
      <c r="G27" s="120">
        <f>SUM(C27:E27)</f>
        <v>246402.48</v>
      </c>
    </row>
    <row r="28" spans="1:7" ht="12.75" customHeight="1">
      <c r="A28" s="101" t="s">
        <v>1619</v>
      </c>
      <c r="B28" s="102" t="s">
        <v>1620</v>
      </c>
      <c r="C28" s="103">
        <v>0</v>
      </c>
      <c r="D28" s="103">
        <v>0</v>
      </c>
      <c r="E28" s="103">
        <v>0</v>
      </c>
      <c r="F28" s="103">
        <v>0</v>
      </c>
      <c r="G28" s="119">
        <v>0</v>
      </c>
    </row>
    <row r="29" spans="1:7" ht="12.75" customHeight="1">
      <c r="A29" s="101" t="s">
        <v>1621</v>
      </c>
      <c r="B29" s="102" t="s">
        <v>1622</v>
      </c>
      <c r="C29" s="103">
        <v>922477.51</v>
      </c>
      <c r="D29" s="103">
        <v>884583.9</v>
      </c>
      <c r="E29" s="103">
        <v>914044.68</v>
      </c>
      <c r="F29" s="103">
        <v>193974.64</v>
      </c>
      <c r="G29" s="120">
        <f>SUM(C29:F29)</f>
        <v>2915080.7300000004</v>
      </c>
    </row>
    <row r="30" spans="1:7" ht="26.25" customHeight="1">
      <c r="A30" s="101" t="s">
        <v>1623</v>
      </c>
      <c r="B30" s="102" t="s">
        <v>1624</v>
      </c>
      <c r="C30" s="103">
        <v>0</v>
      </c>
      <c r="D30" s="103">
        <v>0</v>
      </c>
      <c r="E30" s="103">
        <v>0</v>
      </c>
      <c r="F30" s="103">
        <v>0</v>
      </c>
      <c r="G30" s="119">
        <v>0</v>
      </c>
    </row>
    <row r="31" spans="1:7" ht="15.75" customHeight="1">
      <c r="A31" s="101" t="s">
        <v>1625</v>
      </c>
      <c r="B31" s="102" t="s">
        <v>1626</v>
      </c>
      <c r="C31" s="103">
        <v>0</v>
      </c>
      <c r="D31" s="103">
        <v>0</v>
      </c>
      <c r="E31" s="103">
        <v>0</v>
      </c>
      <c r="F31" s="103">
        <v>0</v>
      </c>
      <c r="G31" s="119">
        <v>0</v>
      </c>
    </row>
    <row r="32" spans="1:7" ht="12.75" customHeight="1">
      <c r="A32" s="101" t="s">
        <v>1627</v>
      </c>
      <c r="B32" s="102" t="s">
        <v>1628</v>
      </c>
      <c r="C32" s="103">
        <v>356760.51</v>
      </c>
      <c r="D32" s="103">
        <v>455763.57</v>
      </c>
      <c r="E32" s="103">
        <v>380612.55</v>
      </c>
      <c r="F32" s="103">
        <v>0</v>
      </c>
      <c r="G32" s="120">
        <f>SUM(C32:E32)</f>
        <v>1193136.6300000001</v>
      </c>
    </row>
    <row r="33" spans="1:8" ht="12.75" customHeight="1">
      <c r="A33" s="101" t="s">
        <v>1629</v>
      </c>
      <c r="B33" s="102" t="s">
        <v>1630</v>
      </c>
      <c r="C33" s="103">
        <v>17379.110000000004</v>
      </c>
      <c r="D33" s="103">
        <v>43292.490000000005</v>
      </c>
      <c r="E33" s="103">
        <v>3422</v>
      </c>
      <c r="F33" s="103">
        <v>0</v>
      </c>
      <c r="G33" s="120">
        <f>SUM(C33:F33)</f>
        <v>64093.600000000006</v>
      </c>
    </row>
    <row r="34" spans="1:8" ht="24">
      <c r="A34" s="101" t="s">
        <v>1631</v>
      </c>
      <c r="B34" s="102" t="s">
        <v>1632</v>
      </c>
      <c r="C34" s="103">
        <v>0</v>
      </c>
      <c r="D34" s="103">
        <v>0</v>
      </c>
      <c r="E34" s="103">
        <v>0</v>
      </c>
      <c r="F34" s="103">
        <v>0</v>
      </c>
      <c r="G34" s="119">
        <v>0</v>
      </c>
    </row>
    <row r="35" spans="1:8" ht="24">
      <c r="A35" s="101" t="s">
        <v>1633</v>
      </c>
      <c r="B35" s="102" t="s">
        <v>1634</v>
      </c>
      <c r="C35" s="103">
        <v>388105.84000000008</v>
      </c>
      <c r="D35" s="103">
        <v>334088.78000000003</v>
      </c>
      <c r="E35" s="103">
        <v>0</v>
      </c>
      <c r="F35" s="103">
        <v>63249</v>
      </c>
      <c r="G35" s="120">
        <f>SUM(C35:F35)</f>
        <v>785443.62000000011</v>
      </c>
    </row>
    <row r="36" spans="1:8" ht="16.5" customHeight="1">
      <c r="A36" s="101" t="s">
        <v>1635</v>
      </c>
      <c r="B36" s="102" t="s">
        <v>1636</v>
      </c>
      <c r="C36" s="103">
        <v>144884</v>
      </c>
      <c r="D36" s="103">
        <v>24992</v>
      </c>
      <c r="E36" s="103">
        <v>10788</v>
      </c>
      <c r="F36" s="103">
        <v>1102</v>
      </c>
      <c r="G36" s="120">
        <f>SUM(C36:F36)</f>
        <v>181766</v>
      </c>
    </row>
    <row r="37" spans="1:8" ht="36">
      <c r="A37" s="101" t="s">
        <v>1637</v>
      </c>
      <c r="B37" s="102" t="s">
        <v>1638</v>
      </c>
      <c r="C37" s="103">
        <v>1087434.23</v>
      </c>
      <c r="D37" s="103">
        <v>420000</v>
      </c>
      <c r="E37" s="103">
        <v>389254.24</v>
      </c>
      <c r="F37" s="103">
        <v>0</v>
      </c>
      <c r="G37" s="120">
        <f>SUM(C37:E37)</f>
        <v>1896688.47</v>
      </c>
    </row>
    <row r="38" spans="1:8" ht="36">
      <c r="A38" s="101" t="s">
        <v>1639</v>
      </c>
      <c r="B38" s="102" t="s">
        <v>1640</v>
      </c>
      <c r="C38" s="103">
        <v>0</v>
      </c>
      <c r="D38" s="103">
        <v>0</v>
      </c>
      <c r="E38" s="103">
        <v>0</v>
      </c>
      <c r="F38" s="103">
        <v>0</v>
      </c>
      <c r="G38" s="119">
        <v>0</v>
      </c>
    </row>
    <row r="39" spans="1:8" ht="24">
      <c r="A39" s="101" t="s">
        <v>1641</v>
      </c>
      <c r="B39" s="102" t="s">
        <v>1642</v>
      </c>
      <c r="C39" s="103">
        <v>0</v>
      </c>
      <c r="D39" s="103">
        <v>0</v>
      </c>
      <c r="E39" s="103">
        <v>0</v>
      </c>
      <c r="F39" s="103">
        <v>0</v>
      </c>
      <c r="G39" s="119">
        <v>0</v>
      </c>
    </row>
    <row r="40" spans="1:8" ht="13.5" customHeight="1">
      <c r="A40" s="101" t="s">
        <v>1643</v>
      </c>
      <c r="B40" s="102" t="s">
        <v>1644</v>
      </c>
      <c r="C40" s="103">
        <v>0</v>
      </c>
      <c r="D40" s="103">
        <v>0</v>
      </c>
      <c r="E40" s="103">
        <v>0</v>
      </c>
      <c r="F40" s="103">
        <v>0</v>
      </c>
      <c r="G40" s="119">
        <v>0</v>
      </c>
    </row>
    <row r="41" spans="1:8" ht="24">
      <c r="A41" s="101" t="s">
        <v>1645</v>
      </c>
      <c r="B41" s="102" t="s">
        <v>1646</v>
      </c>
      <c r="C41" s="103">
        <v>0</v>
      </c>
      <c r="D41" s="103">
        <v>0</v>
      </c>
      <c r="E41" s="103">
        <v>0</v>
      </c>
      <c r="F41" s="103">
        <v>0</v>
      </c>
      <c r="G41" s="119">
        <v>0</v>
      </c>
    </row>
    <row r="42" spans="1:8">
      <c r="A42" s="101" t="s">
        <v>1647</v>
      </c>
      <c r="B42" s="102" t="s">
        <v>1648</v>
      </c>
      <c r="C42" s="103">
        <v>0</v>
      </c>
      <c r="D42" s="103">
        <v>0</v>
      </c>
      <c r="E42" s="103">
        <v>0</v>
      </c>
      <c r="F42" s="103">
        <v>0</v>
      </c>
      <c r="G42" s="119">
        <v>0</v>
      </c>
    </row>
    <row r="43" spans="1:8" ht="24">
      <c r="A43" s="104" t="s">
        <v>1649</v>
      </c>
      <c r="B43" s="105" t="s">
        <v>1650</v>
      </c>
      <c r="C43" s="106">
        <v>0</v>
      </c>
      <c r="D43" s="106">
        <v>0</v>
      </c>
      <c r="E43" s="106">
        <v>0</v>
      </c>
      <c r="F43" s="106">
        <v>0</v>
      </c>
      <c r="G43" s="122">
        <v>0</v>
      </c>
    </row>
    <row r="44" spans="1:8">
      <c r="A44" s="107"/>
      <c r="B44" s="123" t="s">
        <v>1651</v>
      </c>
      <c r="C44" s="124">
        <f>SUM(C7:C43)</f>
        <v>30360701.100000005</v>
      </c>
      <c r="D44" s="124">
        <f>SUM(D7:D43)</f>
        <v>2285547.6900000004</v>
      </c>
      <c r="E44" s="124">
        <f>SUM(E7:E43)</f>
        <v>1910443.09</v>
      </c>
      <c r="F44" s="124">
        <f>SUM(F7:F43)</f>
        <v>290782.86</v>
      </c>
      <c r="G44" s="124">
        <f t="shared" ref="G44" si="0">SUM(G5:G43)</f>
        <v>34847474.740000002</v>
      </c>
    </row>
    <row r="45" spans="1:8">
      <c r="C45" s="125" t="s">
        <v>1652</v>
      </c>
      <c r="D45" s="125" t="s">
        <v>1652</v>
      </c>
      <c r="E45" s="125" t="s">
        <v>1652</v>
      </c>
      <c r="F45" s="125" t="s">
        <v>1652</v>
      </c>
      <c r="G45" s="125" t="s">
        <v>1652</v>
      </c>
      <c r="H45" t="s">
        <v>1652</v>
      </c>
    </row>
  </sheetData>
  <mergeCells count="3">
    <mergeCell ref="A1:G1"/>
    <mergeCell ref="A2:G2"/>
    <mergeCell ref="A3:G3"/>
  </mergeCells>
  <printOptions horizontalCentered="1"/>
  <pageMargins left="0" right="0" top="0.35433070866141736" bottom="0.35433070866141736" header="0.31496062992125984" footer="0.19685039370078741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tabSelected="1" topLeftCell="A38" workbookViewId="0">
      <selection activeCell="F67" sqref="F67"/>
    </sheetView>
  </sheetViews>
  <sheetFormatPr baseColWidth="10" defaultColWidth="11.42578125" defaultRowHeight="12.75" outlineLevelRow="2"/>
  <cols>
    <col min="1" max="1" width="7.7109375" style="6" customWidth="1"/>
    <col min="2" max="2" width="11.7109375" style="6" customWidth="1"/>
    <col min="3" max="3" width="43.28515625" style="1" customWidth="1"/>
    <col min="4" max="4" width="15" style="6" bestFit="1" customWidth="1"/>
    <col min="5" max="5" width="13" style="6" bestFit="1" customWidth="1"/>
    <col min="6" max="6" width="7.42578125" style="128" customWidth="1"/>
    <col min="7" max="7" width="11.28515625" style="2" bestFit="1" customWidth="1"/>
    <col min="8" max="16384" width="11.42578125" style="1"/>
  </cols>
  <sheetData>
    <row r="1" spans="1:7">
      <c r="A1" s="161" t="s">
        <v>1574</v>
      </c>
      <c r="B1" s="161"/>
      <c r="C1" s="161"/>
      <c r="D1" s="161"/>
      <c r="E1" s="161"/>
      <c r="F1" s="161"/>
      <c r="G1" s="161"/>
    </row>
    <row r="2" spans="1:7">
      <c r="A2" s="161" t="s">
        <v>1575</v>
      </c>
      <c r="B2" s="161"/>
      <c r="C2" s="161"/>
      <c r="D2" s="161"/>
      <c r="E2" s="161"/>
      <c r="F2" s="161"/>
      <c r="G2" s="161"/>
    </row>
    <row r="3" spans="1:7">
      <c r="A3" s="161" t="s">
        <v>1576</v>
      </c>
      <c r="B3" s="161"/>
      <c r="C3" s="161"/>
      <c r="D3" s="161"/>
      <c r="E3" s="161"/>
      <c r="F3" s="161"/>
      <c r="G3" s="161"/>
    </row>
    <row r="4" spans="1:7">
      <c r="A4" s="162" t="s">
        <v>1667</v>
      </c>
      <c r="B4" s="162"/>
      <c r="C4" s="162"/>
      <c r="D4" s="162"/>
      <c r="E4" s="162"/>
      <c r="F4" s="162"/>
      <c r="G4" s="162"/>
    </row>
    <row r="5" spans="1:7" s="22" customFormat="1" ht="23.25" customHeight="1">
      <c r="A5" s="19" t="s">
        <v>1573</v>
      </c>
      <c r="B5" s="20" t="s">
        <v>0</v>
      </c>
      <c r="C5" s="20" t="s">
        <v>1</v>
      </c>
      <c r="D5" s="20" t="s">
        <v>1664</v>
      </c>
      <c r="E5" s="20" t="s">
        <v>2</v>
      </c>
      <c r="F5" s="155" t="s">
        <v>1665</v>
      </c>
      <c r="G5" s="21" t="s">
        <v>3</v>
      </c>
    </row>
    <row r="6" spans="1:7" s="54" customFormat="1" ht="12" outlineLevel="2">
      <c r="A6" s="56" t="s">
        <v>4</v>
      </c>
      <c r="B6" s="57">
        <v>43543</v>
      </c>
      <c r="C6" s="58" t="s">
        <v>5</v>
      </c>
      <c r="D6" s="56" t="s">
        <v>6</v>
      </c>
      <c r="E6" s="56" t="s">
        <v>826</v>
      </c>
      <c r="F6" s="56" t="s">
        <v>1654</v>
      </c>
      <c r="G6" s="60">
        <v>2641.99</v>
      </c>
    </row>
    <row r="7" spans="1:7" s="54" customFormat="1" ht="12" outlineLevel="2">
      <c r="A7" s="56" t="s">
        <v>4</v>
      </c>
      <c r="B7" s="57">
        <v>43543</v>
      </c>
      <c r="C7" s="58" t="s">
        <v>5</v>
      </c>
      <c r="D7" s="56" t="s">
        <v>6</v>
      </c>
      <c r="E7" s="56" t="s">
        <v>826</v>
      </c>
      <c r="F7" s="56" t="s">
        <v>1654</v>
      </c>
      <c r="G7" s="60">
        <v>2641.99</v>
      </c>
    </row>
    <row r="8" spans="1:7" s="54" customFormat="1" ht="12" outlineLevel="2">
      <c r="A8" s="56" t="s">
        <v>4</v>
      </c>
      <c r="B8" s="57">
        <v>43543</v>
      </c>
      <c r="C8" s="58" t="s">
        <v>5</v>
      </c>
      <c r="D8" s="56" t="s">
        <v>6</v>
      </c>
      <c r="E8" s="56" t="s">
        <v>826</v>
      </c>
      <c r="F8" s="56" t="s">
        <v>1654</v>
      </c>
      <c r="G8" s="60">
        <v>2641.49</v>
      </c>
    </row>
    <row r="9" spans="1:7" s="54" customFormat="1" ht="12" outlineLevel="2">
      <c r="A9" s="56" t="s">
        <v>4</v>
      </c>
      <c r="B9" s="57">
        <v>43543</v>
      </c>
      <c r="C9" s="58" t="s">
        <v>5</v>
      </c>
      <c r="D9" s="56" t="s">
        <v>6</v>
      </c>
      <c r="E9" s="56" t="s">
        <v>826</v>
      </c>
      <c r="F9" s="56" t="s">
        <v>1654</v>
      </c>
      <c r="G9" s="60">
        <v>2413.4499999999998</v>
      </c>
    </row>
    <row r="10" spans="1:7" s="54" customFormat="1" ht="12" outlineLevel="2">
      <c r="A10" s="56" t="s">
        <v>4</v>
      </c>
      <c r="B10" s="57">
        <v>43563</v>
      </c>
      <c r="C10" s="58" t="s">
        <v>5</v>
      </c>
      <c r="D10" s="56" t="s">
        <v>7</v>
      </c>
      <c r="E10" s="56" t="s">
        <v>827</v>
      </c>
      <c r="F10" s="56" t="s">
        <v>1654</v>
      </c>
      <c r="G10" s="60">
        <v>1380.53</v>
      </c>
    </row>
    <row r="11" spans="1:7" s="54" customFormat="1" ht="12" outlineLevel="2">
      <c r="A11" s="56" t="s">
        <v>4</v>
      </c>
      <c r="B11" s="57">
        <v>43563</v>
      </c>
      <c r="C11" s="58" t="s">
        <v>5</v>
      </c>
      <c r="D11" s="56" t="s">
        <v>7</v>
      </c>
      <c r="E11" s="56" t="s">
        <v>827</v>
      </c>
      <c r="F11" s="56" t="s">
        <v>1654</v>
      </c>
      <c r="G11" s="60">
        <v>1380.53</v>
      </c>
    </row>
    <row r="12" spans="1:7" s="54" customFormat="1" ht="12" outlineLevel="2">
      <c r="A12" s="56" t="s">
        <v>4</v>
      </c>
      <c r="B12" s="57">
        <v>43563</v>
      </c>
      <c r="C12" s="58" t="s">
        <v>5</v>
      </c>
      <c r="D12" s="56" t="s">
        <v>7</v>
      </c>
      <c r="E12" s="56" t="s">
        <v>827</v>
      </c>
      <c r="F12" s="56" t="s">
        <v>1654</v>
      </c>
      <c r="G12" s="60">
        <v>1380.61</v>
      </c>
    </row>
    <row r="13" spans="1:7" s="54" customFormat="1" ht="12" outlineLevel="2">
      <c r="A13" s="56" t="s">
        <v>4</v>
      </c>
      <c r="B13" s="57">
        <v>43563</v>
      </c>
      <c r="C13" s="58" t="s">
        <v>5</v>
      </c>
      <c r="D13" s="56" t="s">
        <v>7</v>
      </c>
      <c r="E13" s="56" t="s">
        <v>827</v>
      </c>
      <c r="F13" s="56" t="s">
        <v>1654</v>
      </c>
      <c r="G13" s="60">
        <v>1354.77</v>
      </c>
    </row>
    <row r="14" spans="1:7" s="54" customFormat="1" ht="12" outlineLevel="2">
      <c r="A14" s="56" t="s">
        <v>4</v>
      </c>
      <c r="B14" s="57">
        <v>43563</v>
      </c>
      <c r="C14" s="58" t="s">
        <v>5</v>
      </c>
      <c r="D14" s="56" t="s">
        <v>8</v>
      </c>
      <c r="E14" s="56" t="s">
        <v>828</v>
      </c>
      <c r="F14" s="56" t="s">
        <v>1654</v>
      </c>
      <c r="G14" s="60">
        <v>4000</v>
      </c>
    </row>
    <row r="15" spans="1:7" s="54" customFormat="1" ht="12" outlineLevel="2">
      <c r="A15" s="56" t="s">
        <v>4</v>
      </c>
      <c r="B15" s="57">
        <v>43563</v>
      </c>
      <c r="C15" s="58" t="s">
        <v>5</v>
      </c>
      <c r="D15" s="56" t="s">
        <v>8</v>
      </c>
      <c r="E15" s="56" t="s">
        <v>828</v>
      </c>
      <c r="F15" s="56" t="s">
        <v>1654</v>
      </c>
      <c r="G15" s="60">
        <v>4000</v>
      </c>
    </row>
    <row r="16" spans="1:7" s="54" customFormat="1" ht="12" outlineLevel="2">
      <c r="A16" s="56" t="s">
        <v>4</v>
      </c>
      <c r="B16" s="57">
        <v>43563</v>
      </c>
      <c r="C16" s="58" t="s">
        <v>5</v>
      </c>
      <c r="D16" s="56" t="s">
        <v>8</v>
      </c>
      <c r="E16" s="56" t="s">
        <v>828</v>
      </c>
      <c r="F16" s="56" t="s">
        <v>1654</v>
      </c>
      <c r="G16" s="60">
        <v>4800</v>
      </c>
    </row>
    <row r="17" spans="1:7" s="54" customFormat="1" ht="12" outlineLevel="2">
      <c r="A17" s="56" t="s">
        <v>4</v>
      </c>
      <c r="B17" s="57">
        <v>43563</v>
      </c>
      <c r="C17" s="58" t="s">
        <v>5</v>
      </c>
      <c r="D17" s="56" t="s">
        <v>8</v>
      </c>
      <c r="E17" s="56" t="s">
        <v>828</v>
      </c>
      <c r="F17" s="56" t="s">
        <v>1654</v>
      </c>
      <c r="G17" s="60">
        <v>3821.86</v>
      </c>
    </row>
    <row r="18" spans="1:7" s="54" customFormat="1" ht="12" outlineLevel="1">
      <c r="A18" s="61" t="s">
        <v>9</v>
      </c>
      <c r="B18" s="62"/>
      <c r="C18" s="63"/>
      <c r="D18" s="64"/>
      <c r="E18" s="64"/>
      <c r="F18" s="64"/>
      <c r="G18" s="65">
        <f>SUBTOTAL(9,G6:G17)</f>
        <v>32457.22</v>
      </c>
    </row>
    <row r="19" spans="1:7" s="54" customFormat="1" ht="25.5" outlineLevel="2">
      <c r="A19" s="56" t="s">
        <v>10</v>
      </c>
      <c r="B19" s="57">
        <v>43555</v>
      </c>
      <c r="C19" s="149" t="s">
        <v>1656</v>
      </c>
      <c r="D19" s="56" t="s">
        <v>11</v>
      </c>
      <c r="E19" s="56">
        <v>20190329</v>
      </c>
      <c r="F19" s="56" t="s">
        <v>1654</v>
      </c>
      <c r="G19" s="60">
        <v>193974.64</v>
      </c>
    </row>
    <row r="20" spans="1:7" s="54" customFormat="1" ht="12" outlineLevel="1">
      <c r="A20" s="61" t="s">
        <v>12</v>
      </c>
      <c r="B20" s="62"/>
      <c r="C20" s="63"/>
      <c r="D20" s="64"/>
      <c r="E20" s="64"/>
      <c r="F20" s="64"/>
      <c r="G20" s="65">
        <f>SUBTOTAL(9,G19:G19)</f>
        <v>193974.64</v>
      </c>
    </row>
    <row r="21" spans="1:7" s="54" customFormat="1" ht="12" outlineLevel="2">
      <c r="A21" s="56" t="s">
        <v>13</v>
      </c>
      <c r="B21" s="57">
        <v>43535</v>
      </c>
      <c r="C21" s="58" t="s">
        <v>14</v>
      </c>
      <c r="D21" s="56" t="s">
        <v>15</v>
      </c>
      <c r="E21" s="56" t="s">
        <v>829</v>
      </c>
      <c r="F21" s="56" t="s">
        <v>1654</v>
      </c>
      <c r="G21" s="60">
        <v>1102</v>
      </c>
    </row>
    <row r="22" spans="1:7" s="54" customFormat="1" ht="12" outlineLevel="1">
      <c r="A22" s="61" t="s">
        <v>16</v>
      </c>
      <c r="B22" s="62"/>
      <c r="C22" s="63"/>
      <c r="D22" s="64"/>
      <c r="E22" s="64"/>
      <c r="F22" s="64"/>
      <c r="G22" s="65">
        <f>SUBTOTAL(9,G21:G21)</f>
        <v>1102</v>
      </c>
    </row>
    <row r="23" spans="1:7" s="54" customFormat="1" ht="12" outlineLevel="2">
      <c r="A23" s="56" t="s">
        <v>17</v>
      </c>
      <c r="B23" s="57">
        <v>43538</v>
      </c>
      <c r="C23" s="58" t="s">
        <v>18</v>
      </c>
      <c r="D23" s="56" t="s">
        <v>19</v>
      </c>
      <c r="E23" s="56" t="s">
        <v>830</v>
      </c>
      <c r="F23" s="56" t="s">
        <v>1654</v>
      </c>
      <c r="G23" s="60">
        <v>1299.2</v>
      </c>
    </row>
    <row r="24" spans="1:7" s="54" customFormat="1" ht="12" outlineLevel="2">
      <c r="A24" s="56" t="s">
        <v>17</v>
      </c>
      <c r="B24" s="57">
        <v>43538</v>
      </c>
      <c r="C24" s="58" t="s">
        <v>18</v>
      </c>
      <c r="D24" s="56" t="s">
        <v>20</v>
      </c>
      <c r="E24" s="56" t="s">
        <v>831</v>
      </c>
      <c r="F24" s="56" t="s">
        <v>1654</v>
      </c>
      <c r="G24" s="60">
        <v>696</v>
      </c>
    </row>
    <row r="25" spans="1:7" s="54" customFormat="1" ht="12" outlineLevel="2">
      <c r="A25" s="56" t="s">
        <v>17</v>
      </c>
      <c r="B25" s="57">
        <v>43538</v>
      </c>
      <c r="C25" s="58" t="s">
        <v>18</v>
      </c>
      <c r="D25" s="56" t="s">
        <v>21</v>
      </c>
      <c r="E25" s="56" t="s">
        <v>832</v>
      </c>
      <c r="F25" s="56" t="s">
        <v>1654</v>
      </c>
      <c r="G25" s="60">
        <v>1183.2</v>
      </c>
    </row>
    <row r="26" spans="1:7" s="54" customFormat="1" ht="12" outlineLevel="2">
      <c r="A26" s="56" t="s">
        <v>17</v>
      </c>
      <c r="B26" s="57">
        <v>43538</v>
      </c>
      <c r="C26" s="58" t="s">
        <v>22</v>
      </c>
      <c r="D26" s="56" t="s">
        <v>23</v>
      </c>
      <c r="E26" s="56" t="s">
        <v>833</v>
      </c>
      <c r="F26" s="56" t="s">
        <v>1654</v>
      </c>
      <c r="G26" s="60">
        <v>2412.8000000000002</v>
      </c>
    </row>
    <row r="27" spans="1:7" s="54" customFormat="1" ht="12" outlineLevel="2">
      <c r="A27" s="56" t="s">
        <v>17</v>
      </c>
      <c r="B27" s="57">
        <v>43538</v>
      </c>
      <c r="C27" s="58" t="s">
        <v>22</v>
      </c>
      <c r="D27" s="56" t="s">
        <v>24</v>
      </c>
      <c r="E27" s="56" t="s">
        <v>834</v>
      </c>
      <c r="F27" s="56" t="s">
        <v>1654</v>
      </c>
      <c r="G27" s="60">
        <v>730.8</v>
      </c>
    </row>
    <row r="28" spans="1:7" s="54" customFormat="1" ht="12" outlineLevel="2">
      <c r="A28" s="56" t="s">
        <v>17</v>
      </c>
      <c r="B28" s="57">
        <v>43538</v>
      </c>
      <c r="C28" s="58" t="s">
        <v>22</v>
      </c>
      <c r="D28" s="56" t="s">
        <v>25</v>
      </c>
      <c r="E28" s="56" t="s">
        <v>835</v>
      </c>
      <c r="F28" s="56" t="s">
        <v>1654</v>
      </c>
      <c r="G28" s="60">
        <v>1339.8</v>
      </c>
    </row>
    <row r="29" spans="1:7" s="54" customFormat="1" ht="12" outlineLevel="2">
      <c r="A29" s="56" t="s">
        <v>17</v>
      </c>
      <c r="B29" s="57">
        <v>43538</v>
      </c>
      <c r="C29" s="58" t="s">
        <v>22</v>
      </c>
      <c r="D29" s="56" t="s">
        <v>25</v>
      </c>
      <c r="E29" s="56" t="s">
        <v>835</v>
      </c>
      <c r="F29" s="56" t="s">
        <v>1654</v>
      </c>
      <c r="G29" s="60">
        <v>1339.8</v>
      </c>
    </row>
    <row r="30" spans="1:7" s="54" customFormat="1" ht="12" outlineLevel="2">
      <c r="A30" s="56" t="s">
        <v>17</v>
      </c>
      <c r="B30" s="57">
        <v>43538</v>
      </c>
      <c r="C30" s="58" t="s">
        <v>22</v>
      </c>
      <c r="D30" s="56" t="s">
        <v>26</v>
      </c>
      <c r="E30" s="56" t="s">
        <v>836</v>
      </c>
      <c r="F30" s="56" t="s">
        <v>1654</v>
      </c>
      <c r="G30" s="60">
        <v>116</v>
      </c>
    </row>
    <row r="31" spans="1:7" s="54" customFormat="1" ht="12" outlineLevel="2">
      <c r="A31" s="56" t="s">
        <v>17</v>
      </c>
      <c r="B31" s="57">
        <v>43538</v>
      </c>
      <c r="C31" s="58" t="s">
        <v>22</v>
      </c>
      <c r="D31" s="56" t="s">
        <v>27</v>
      </c>
      <c r="E31" s="56" t="s">
        <v>837</v>
      </c>
      <c r="F31" s="56" t="s">
        <v>1654</v>
      </c>
      <c r="G31" s="60">
        <v>696</v>
      </c>
    </row>
    <row r="32" spans="1:7" s="54" customFormat="1" ht="12" outlineLevel="2">
      <c r="A32" s="56" t="s">
        <v>17</v>
      </c>
      <c r="B32" s="57">
        <v>43538</v>
      </c>
      <c r="C32" s="58" t="s">
        <v>22</v>
      </c>
      <c r="D32" s="56" t="s">
        <v>28</v>
      </c>
      <c r="E32" s="56" t="s">
        <v>838</v>
      </c>
      <c r="F32" s="56" t="s">
        <v>1654</v>
      </c>
      <c r="G32" s="60">
        <v>3944</v>
      </c>
    </row>
    <row r="33" spans="1:7" s="54" customFormat="1" ht="12" outlineLevel="2">
      <c r="A33" s="56" t="s">
        <v>17</v>
      </c>
      <c r="B33" s="57">
        <v>43563</v>
      </c>
      <c r="C33" s="58" t="s">
        <v>18</v>
      </c>
      <c r="D33" s="56" t="s">
        <v>29</v>
      </c>
      <c r="E33" s="56" t="s">
        <v>839</v>
      </c>
      <c r="F33" s="56" t="s">
        <v>1654</v>
      </c>
      <c r="G33" s="60">
        <v>174</v>
      </c>
    </row>
    <row r="34" spans="1:7" s="54" customFormat="1" ht="12" outlineLevel="2">
      <c r="A34" s="56" t="s">
        <v>17</v>
      </c>
      <c r="B34" s="57">
        <v>43563</v>
      </c>
      <c r="C34" s="58" t="s">
        <v>22</v>
      </c>
      <c r="D34" s="56" t="s">
        <v>30</v>
      </c>
      <c r="E34" s="56" t="s">
        <v>840</v>
      </c>
      <c r="F34" s="56" t="s">
        <v>1654</v>
      </c>
      <c r="G34" s="60">
        <v>139.19999999999999</v>
      </c>
    </row>
    <row r="35" spans="1:7" s="54" customFormat="1" ht="12" outlineLevel="2">
      <c r="A35" s="56" t="s">
        <v>17</v>
      </c>
      <c r="B35" s="57">
        <v>43563</v>
      </c>
      <c r="C35" s="58" t="s">
        <v>22</v>
      </c>
      <c r="D35" s="56" t="s">
        <v>31</v>
      </c>
      <c r="E35" s="56" t="s">
        <v>841</v>
      </c>
      <c r="F35" s="56" t="s">
        <v>1654</v>
      </c>
      <c r="G35" s="60">
        <v>1508</v>
      </c>
    </row>
    <row r="36" spans="1:7" s="54" customFormat="1" ht="12" outlineLevel="2">
      <c r="A36" s="56" t="s">
        <v>17</v>
      </c>
      <c r="B36" s="57">
        <v>43563</v>
      </c>
      <c r="C36" s="58" t="s">
        <v>22</v>
      </c>
      <c r="D36" s="56" t="s">
        <v>32</v>
      </c>
      <c r="E36" s="56" t="s">
        <v>842</v>
      </c>
      <c r="F36" s="56" t="s">
        <v>1654</v>
      </c>
      <c r="G36" s="60">
        <v>777.2</v>
      </c>
    </row>
    <row r="37" spans="1:7" s="54" customFormat="1" ht="12" outlineLevel="2">
      <c r="A37" s="56" t="s">
        <v>17</v>
      </c>
      <c r="B37" s="57">
        <v>43563</v>
      </c>
      <c r="C37" s="58" t="s">
        <v>18</v>
      </c>
      <c r="D37" s="56" t="s">
        <v>33</v>
      </c>
      <c r="E37" s="56" t="s">
        <v>843</v>
      </c>
      <c r="F37" s="56" t="s">
        <v>1654</v>
      </c>
      <c r="G37" s="60">
        <v>649.6</v>
      </c>
    </row>
    <row r="38" spans="1:7" s="54" customFormat="1" ht="12" outlineLevel="2">
      <c r="A38" s="56" t="s">
        <v>17</v>
      </c>
      <c r="B38" s="57">
        <v>43563</v>
      </c>
      <c r="C38" s="58" t="s">
        <v>18</v>
      </c>
      <c r="D38" s="56" t="s">
        <v>34</v>
      </c>
      <c r="E38" s="56" t="s">
        <v>844</v>
      </c>
      <c r="F38" s="56" t="s">
        <v>1654</v>
      </c>
      <c r="G38" s="60">
        <v>16820</v>
      </c>
    </row>
    <row r="39" spans="1:7" s="54" customFormat="1" ht="12" outlineLevel="2">
      <c r="A39" s="56" t="s">
        <v>17</v>
      </c>
      <c r="B39" s="57">
        <v>43563</v>
      </c>
      <c r="C39" s="58" t="s">
        <v>18</v>
      </c>
      <c r="D39" s="56" t="s">
        <v>35</v>
      </c>
      <c r="E39" s="56" t="s">
        <v>845</v>
      </c>
      <c r="F39" s="56" t="s">
        <v>1654</v>
      </c>
      <c r="G39" s="60">
        <v>777.2</v>
      </c>
    </row>
    <row r="40" spans="1:7" s="55" customFormat="1" ht="12" outlineLevel="2">
      <c r="A40" s="66" t="s">
        <v>17</v>
      </c>
      <c r="B40" s="67">
        <v>43563</v>
      </c>
      <c r="C40" s="68" t="s">
        <v>18</v>
      </c>
      <c r="D40" s="66" t="s">
        <v>36</v>
      </c>
      <c r="E40" s="66" t="s">
        <v>846</v>
      </c>
      <c r="F40" s="56" t="s">
        <v>1654</v>
      </c>
      <c r="G40" s="69">
        <v>522</v>
      </c>
    </row>
    <row r="41" spans="1:7" s="54" customFormat="1" ht="12" outlineLevel="2">
      <c r="A41" s="56" t="s">
        <v>17</v>
      </c>
      <c r="B41" s="57">
        <v>43563</v>
      </c>
      <c r="C41" s="58" t="s">
        <v>18</v>
      </c>
      <c r="D41" s="56" t="s">
        <v>37</v>
      </c>
      <c r="E41" s="56" t="s">
        <v>847</v>
      </c>
      <c r="F41" s="56" t="s">
        <v>1654</v>
      </c>
      <c r="G41" s="60">
        <v>348</v>
      </c>
    </row>
    <row r="42" spans="1:7" s="54" customFormat="1" ht="12" outlineLevel="2">
      <c r="A42" s="56" t="s">
        <v>17</v>
      </c>
      <c r="B42" s="57">
        <v>43563</v>
      </c>
      <c r="C42" s="58" t="s">
        <v>18</v>
      </c>
      <c r="D42" s="56" t="s">
        <v>38</v>
      </c>
      <c r="E42" s="56" t="s">
        <v>848</v>
      </c>
      <c r="F42" s="56" t="s">
        <v>1654</v>
      </c>
      <c r="G42" s="60">
        <v>649.6</v>
      </c>
    </row>
    <row r="43" spans="1:7" s="54" customFormat="1" ht="12" outlineLevel="2">
      <c r="A43" s="56" t="s">
        <v>17</v>
      </c>
      <c r="B43" s="57">
        <v>43563</v>
      </c>
      <c r="C43" s="58" t="s">
        <v>18</v>
      </c>
      <c r="D43" s="56" t="s">
        <v>39</v>
      </c>
      <c r="E43" s="56" t="s">
        <v>849</v>
      </c>
      <c r="F43" s="56" t="s">
        <v>1654</v>
      </c>
      <c r="G43" s="60">
        <v>1919.8</v>
      </c>
    </row>
    <row r="44" spans="1:7" s="54" customFormat="1" ht="12" outlineLevel="2">
      <c r="A44" s="56" t="s">
        <v>17</v>
      </c>
      <c r="B44" s="57">
        <v>43563</v>
      </c>
      <c r="C44" s="58" t="s">
        <v>18</v>
      </c>
      <c r="D44" s="56" t="s">
        <v>40</v>
      </c>
      <c r="E44" s="56" t="s">
        <v>850</v>
      </c>
      <c r="F44" s="56" t="s">
        <v>1654</v>
      </c>
      <c r="G44" s="60">
        <v>2146</v>
      </c>
    </row>
    <row r="45" spans="1:7" s="54" customFormat="1" ht="12" outlineLevel="2">
      <c r="A45" s="56" t="s">
        <v>17</v>
      </c>
      <c r="B45" s="57">
        <v>43563</v>
      </c>
      <c r="C45" s="58" t="s">
        <v>18</v>
      </c>
      <c r="D45" s="56" t="s">
        <v>41</v>
      </c>
      <c r="E45" s="56" t="s">
        <v>851</v>
      </c>
      <c r="F45" s="56" t="s">
        <v>1654</v>
      </c>
      <c r="G45" s="60">
        <v>6345.2</v>
      </c>
    </row>
    <row r="46" spans="1:7" s="54" customFormat="1" ht="12" outlineLevel="2">
      <c r="A46" s="56" t="s">
        <v>17</v>
      </c>
      <c r="B46" s="57">
        <v>43563</v>
      </c>
      <c r="C46" s="58" t="s">
        <v>22</v>
      </c>
      <c r="D46" s="56" t="s">
        <v>42</v>
      </c>
      <c r="E46" s="56" t="s">
        <v>852</v>
      </c>
      <c r="F46" s="56" t="s">
        <v>1654</v>
      </c>
      <c r="G46" s="60">
        <v>986</v>
      </c>
    </row>
    <row r="47" spans="1:7" s="54" customFormat="1" ht="12" outlineLevel="2">
      <c r="A47" s="56" t="s">
        <v>17</v>
      </c>
      <c r="B47" s="57">
        <v>43563</v>
      </c>
      <c r="C47" s="58" t="s">
        <v>22</v>
      </c>
      <c r="D47" s="56" t="s">
        <v>43</v>
      </c>
      <c r="E47" s="56" t="s">
        <v>853</v>
      </c>
      <c r="F47" s="56" t="s">
        <v>1654</v>
      </c>
      <c r="G47" s="60">
        <v>696</v>
      </c>
    </row>
    <row r="48" spans="1:7" s="54" customFormat="1" ht="12" outlineLevel="2">
      <c r="A48" s="56" t="s">
        <v>17</v>
      </c>
      <c r="B48" s="57">
        <v>43563</v>
      </c>
      <c r="C48" s="58" t="s">
        <v>22</v>
      </c>
      <c r="D48" s="56" t="s">
        <v>44</v>
      </c>
      <c r="E48" s="56" t="s">
        <v>854</v>
      </c>
      <c r="F48" s="56" t="s">
        <v>1654</v>
      </c>
      <c r="G48" s="60">
        <v>812</v>
      </c>
    </row>
    <row r="49" spans="1:7" s="54" customFormat="1" ht="12" outlineLevel="2">
      <c r="A49" s="56" t="s">
        <v>17</v>
      </c>
      <c r="B49" s="57">
        <v>43563</v>
      </c>
      <c r="C49" s="58" t="s">
        <v>22</v>
      </c>
      <c r="D49" s="56" t="s">
        <v>45</v>
      </c>
      <c r="E49" s="56" t="s">
        <v>855</v>
      </c>
      <c r="F49" s="56" t="s">
        <v>1654</v>
      </c>
      <c r="G49" s="60">
        <v>464</v>
      </c>
    </row>
    <row r="50" spans="1:7" s="54" customFormat="1" ht="12" outlineLevel="2">
      <c r="A50" s="56" t="s">
        <v>17</v>
      </c>
      <c r="B50" s="57">
        <v>43563</v>
      </c>
      <c r="C50" s="58" t="s">
        <v>22</v>
      </c>
      <c r="D50" s="56" t="s">
        <v>46</v>
      </c>
      <c r="E50" s="56" t="s">
        <v>856</v>
      </c>
      <c r="F50" s="56" t="s">
        <v>1654</v>
      </c>
      <c r="G50" s="60">
        <v>846.8</v>
      </c>
    </row>
    <row r="51" spans="1:7" s="54" customFormat="1" ht="12" outlineLevel="2">
      <c r="A51" s="56" t="s">
        <v>17</v>
      </c>
      <c r="B51" s="57">
        <v>43579</v>
      </c>
      <c r="C51" s="58" t="s">
        <v>18</v>
      </c>
      <c r="D51" s="56" t="s">
        <v>47</v>
      </c>
      <c r="E51" s="56" t="s">
        <v>857</v>
      </c>
      <c r="F51" s="56" t="s">
        <v>1654</v>
      </c>
      <c r="G51" s="60">
        <v>649.6</v>
      </c>
    </row>
    <row r="52" spans="1:7" s="54" customFormat="1" ht="12" outlineLevel="2">
      <c r="A52" s="56" t="s">
        <v>17</v>
      </c>
      <c r="B52" s="57">
        <v>43579</v>
      </c>
      <c r="C52" s="58" t="s">
        <v>18</v>
      </c>
      <c r="D52" s="56" t="s">
        <v>48</v>
      </c>
      <c r="E52" s="56" t="s">
        <v>858</v>
      </c>
      <c r="F52" s="56" t="s">
        <v>1654</v>
      </c>
      <c r="G52" s="60">
        <v>1948.8</v>
      </c>
    </row>
    <row r="53" spans="1:7" s="54" customFormat="1" ht="12" outlineLevel="2">
      <c r="A53" s="56" t="s">
        <v>17</v>
      </c>
      <c r="B53" s="57">
        <v>43579</v>
      </c>
      <c r="C53" s="58" t="s">
        <v>18</v>
      </c>
      <c r="D53" s="56" t="s">
        <v>49</v>
      </c>
      <c r="E53" s="56" t="s">
        <v>859</v>
      </c>
      <c r="F53" s="56" t="s">
        <v>1654</v>
      </c>
      <c r="G53" s="60">
        <v>754</v>
      </c>
    </row>
    <row r="54" spans="1:7" s="54" customFormat="1" ht="12" outlineLevel="2">
      <c r="A54" s="56" t="s">
        <v>17</v>
      </c>
      <c r="B54" s="57">
        <v>43578</v>
      </c>
      <c r="C54" s="58" t="s">
        <v>22</v>
      </c>
      <c r="D54" s="56" t="s">
        <v>50</v>
      </c>
      <c r="E54" s="56" t="s">
        <v>860</v>
      </c>
      <c r="F54" s="56" t="s">
        <v>1654</v>
      </c>
      <c r="G54" s="60">
        <v>3654</v>
      </c>
    </row>
    <row r="55" spans="1:7" s="54" customFormat="1" ht="12" outlineLevel="2">
      <c r="A55" s="56" t="s">
        <v>17</v>
      </c>
      <c r="B55" s="57">
        <v>43578</v>
      </c>
      <c r="C55" s="58" t="s">
        <v>22</v>
      </c>
      <c r="D55" s="56" t="s">
        <v>51</v>
      </c>
      <c r="E55" s="56" t="s">
        <v>861</v>
      </c>
      <c r="F55" s="56" t="s">
        <v>1654</v>
      </c>
      <c r="G55" s="60">
        <v>116</v>
      </c>
    </row>
    <row r="56" spans="1:7" s="54" customFormat="1" ht="12" outlineLevel="2">
      <c r="A56" s="56" t="s">
        <v>17</v>
      </c>
      <c r="B56" s="57">
        <v>43578</v>
      </c>
      <c r="C56" s="58" t="s">
        <v>22</v>
      </c>
      <c r="D56" s="56" t="s">
        <v>52</v>
      </c>
      <c r="E56" s="56" t="s">
        <v>862</v>
      </c>
      <c r="F56" s="56" t="s">
        <v>1654</v>
      </c>
      <c r="G56" s="60">
        <v>626.4</v>
      </c>
    </row>
    <row r="57" spans="1:7" s="54" customFormat="1" ht="12" outlineLevel="2">
      <c r="A57" s="56" t="s">
        <v>17</v>
      </c>
      <c r="B57" s="57">
        <v>43579</v>
      </c>
      <c r="C57" s="58" t="s">
        <v>18</v>
      </c>
      <c r="D57" s="56" t="s">
        <v>53</v>
      </c>
      <c r="E57" s="56" t="s">
        <v>863</v>
      </c>
      <c r="F57" s="56" t="s">
        <v>1654</v>
      </c>
      <c r="G57" s="60">
        <v>696</v>
      </c>
    </row>
    <row r="58" spans="1:7" s="54" customFormat="1" ht="12" outlineLevel="2">
      <c r="A58" s="56" t="s">
        <v>17</v>
      </c>
      <c r="B58" s="57">
        <v>43608</v>
      </c>
      <c r="C58" s="58" t="s">
        <v>18</v>
      </c>
      <c r="D58" s="56" t="s">
        <v>54</v>
      </c>
      <c r="E58" s="56" t="s">
        <v>864</v>
      </c>
      <c r="F58" s="56" t="s">
        <v>1654</v>
      </c>
      <c r="G58" s="60">
        <v>3000</v>
      </c>
    </row>
    <row r="59" spans="1:7" s="54" customFormat="1" ht="12" outlineLevel="2">
      <c r="A59" s="56" t="s">
        <v>17</v>
      </c>
      <c r="B59" s="57">
        <v>43608</v>
      </c>
      <c r="C59" s="58" t="s">
        <v>18</v>
      </c>
      <c r="D59" s="56" t="s">
        <v>54</v>
      </c>
      <c r="E59" s="56" t="s">
        <v>864</v>
      </c>
      <c r="F59" s="56" t="s">
        <v>1654</v>
      </c>
      <c r="G59" s="60">
        <v>1466</v>
      </c>
    </row>
    <row r="60" spans="1:7" s="54" customFormat="1" ht="12" outlineLevel="1">
      <c r="A60" s="70" t="s">
        <v>55</v>
      </c>
      <c r="B60" s="71"/>
      <c r="C60" s="72"/>
      <c r="D60" s="73"/>
      <c r="E60" s="73"/>
      <c r="F60" s="73"/>
      <c r="G60" s="74">
        <f>SUBTOTAL(9,G23:G59)</f>
        <v>63249.000000000007</v>
      </c>
    </row>
    <row r="61" spans="1:7" s="54" customFormat="1" ht="12">
      <c r="A61" s="75" t="s">
        <v>56</v>
      </c>
      <c r="B61" s="76"/>
      <c r="C61" s="77"/>
      <c r="D61" s="78"/>
      <c r="E61" s="78"/>
      <c r="F61" s="78"/>
      <c r="G61" s="79">
        <f>SUBTOTAL(9,G6:G59)</f>
        <v>290782.86</v>
      </c>
    </row>
    <row r="62" spans="1:7">
      <c r="A62" s="164" t="s">
        <v>1666</v>
      </c>
      <c r="B62" s="164"/>
      <c r="C62" s="164"/>
      <c r="D62" s="164"/>
      <c r="E62" s="164"/>
      <c r="F62" s="164"/>
      <c r="G62" s="164"/>
    </row>
  </sheetData>
  <mergeCells count="5">
    <mergeCell ref="A1:G1"/>
    <mergeCell ref="A2:G2"/>
    <mergeCell ref="A3:G3"/>
    <mergeCell ref="A4:G4"/>
    <mergeCell ref="A62:G62"/>
  </mergeCells>
  <printOptions horizontalCentered="1"/>
  <pageMargins left="0" right="0" top="0.39370078740157483" bottom="0.39370078740157483" header="0.51181102362204722" footer="0.31496062992125984"/>
  <pageSetup scale="95" orientation="portrait" r:id="rId1"/>
  <headerFooter alignWithMargins="0">
    <oddFooter>&amp;R&amp;7Página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95"/>
  <sheetViews>
    <sheetView topLeftCell="A273" workbookViewId="0">
      <selection activeCell="A295" sqref="A295:XFD295"/>
    </sheetView>
  </sheetViews>
  <sheetFormatPr baseColWidth="10" defaultColWidth="11.42578125" defaultRowHeight="12.75" outlineLevelRow="2"/>
  <cols>
    <col min="1" max="1" width="8" style="6" bestFit="1" customWidth="1"/>
    <col min="2" max="2" width="11.7109375" style="6" customWidth="1"/>
    <col min="3" max="3" width="40.140625" style="1" customWidth="1"/>
    <col min="4" max="4" width="13.140625" style="93" customWidth="1"/>
    <col min="5" max="5" width="11.28515625" style="10" bestFit="1" customWidth="1"/>
    <col min="6" max="6" width="7.85546875" style="10" customWidth="1"/>
    <col min="7" max="16384" width="11.42578125" style="1"/>
  </cols>
  <sheetData>
    <row r="1" spans="1:7">
      <c r="A1" s="161" t="s">
        <v>1574</v>
      </c>
      <c r="B1" s="161"/>
      <c r="C1" s="161"/>
      <c r="D1" s="161"/>
      <c r="E1" s="161"/>
      <c r="F1" s="161"/>
      <c r="G1" s="161"/>
    </row>
    <row r="2" spans="1:7">
      <c r="A2" s="161" t="s">
        <v>1575</v>
      </c>
      <c r="B2" s="161"/>
      <c r="C2" s="161"/>
      <c r="D2" s="161"/>
      <c r="E2" s="161"/>
      <c r="F2" s="161"/>
      <c r="G2" s="161"/>
    </row>
    <row r="3" spans="1:7">
      <c r="A3" s="161" t="s">
        <v>1576</v>
      </c>
      <c r="B3" s="161"/>
      <c r="C3" s="161"/>
      <c r="D3" s="161"/>
      <c r="E3" s="161"/>
      <c r="F3" s="161"/>
      <c r="G3" s="161"/>
    </row>
    <row r="4" spans="1:7">
      <c r="A4" s="162" t="s">
        <v>1668</v>
      </c>
      <c r="B4" s="162"/>
      <c r="C4" s="162"/>
      <c r="D4" s="162"/>
      <c r="E4" s="162"/>
      <c r="F4" s="162"/>
      <c r="G4" s="162"/>
    </row>
    <row r="5" spans="1:7" s="22" customFormat="1" ht="23.25" customHeight="1">
      <c r="A5" s="19" t="s">
        <v>1573</v>
      </c>
      <c r="B5" s="20" t="s">
        <v>0</v>
      </c>
      <c r="C5" s="20" t="s">
        <v>1</v>
      </c>
      <c r="D5" s="155" t="s">
        <v>1664</v>
      </c>
      <c r="E5" s="20" t="s">
        <v>2</v>
      </c>
      <c r="F5" s="155" t="s">
        <v>1665</v>
      </c>
      <c r="G5" s="21" t="s">
        <v>3</v>
      </c>
    </row>
    <row r="6" spans="1:7" s="3" customFormat="1" outlineLevel="2">
      <c r="A6" s="23" t="s">
        <v>4</v>
      </c>
      <c r="B6" s="82">
        <v>43263</v>
      </c>
      <c r="C6" s="24" t="s">
        <v>5</v>
      </c>
      <c r="D6" s="23" t="s">
        <v>600</v>
      </c>
      <c r="E6" s="23" t="s">
        <v>1354</v>
      </c>
      <c r="F6" s="23" t="s">
        <v>1654</v>
      </c>
      <c r="G6" s="25">
        <v>1680.83</v>
      </c>
    </row>
    <row r="7" spans="1:7" s="3" customFormat="1" outlineLevel="2">
      <c r="A7" s="23" t="s">
        <v>4</v>
      </c>
      <c r="B7" s="82">
        <v>43263</v>
      </c>
      <c r="C7" s="24" t="s">
        <v>5</v>
      </c>
      <c r="D7" s="23" t="s">
        <v>600</v>
      </c>
      <c r="E7" s="23" t="s">
        <v>1354</v>
      </c>
      <c r="F7" s="23" t="s">
        <v>1654</v>
      </c>
      <c r="G7" s="25">
        <v>1000</v>
      </c>
    </row>
    <row r="8" spans="1:7" s="3" customFormat="1" outlineLevel="2">
      <c r="A8" s="23" t="s">
        <v>4</v>
      </c>
      <c r="B8" s="82">
        <v>43263</v>
      </c>
      <c r="C8" s="24" t="s">
        <v>5</v>
      </c>
      <c r="D8" s="23" t="s">
        <v>600</v>
      </c>
      <c r="E8" s="23" t="s">
        <v>1354</v>
      </c>
      <c r="F8" s="23" t="s">
        <v>1654</v>
      </c>
      <c r="G8" s="25">
        <v>1000</v>
      </c>
    </row>
    <row r="9" spans="1:7" s="3" customFormat="1" outlineLevel="2">
      <c r="A9" s="23" t="s">
        <v>4</v>
      </c>
      <c r="B9" s="82">
        <v>43263</v>
      </c>
      <c r="C9" s="24" t="s">
        <v>5</v>
      </c>
      <c r="D9" s="23" t="s">
        <v>600</v>
      </c>
      <c r="E9" s="23" t="s">
        <v>1354</v>
      </c>
      <c r="F9" s="23" t="s">
        <v>1654</v>
      </c>
      <c r="G9" s="25">
        <v>1000</v>
      </c>
    </row>
    <row r="10" spans="1:7" s="3" customFormat="1" outlineLevel="2">
      <c r="A10" s="23" t="s">
        <v>4</v>
      </c>
      <c r="B10" s="82">
        <v>43263</v>
      </c>
      <c r="C10" s="24" t="s">
        <v>5</v>
      </c>
      <c r="D10" s="23" t="s">
        <v>601</v>
      </c>
      <c r="E10" s="23" t="s">
        <v>1353</v>
      </c>
      <c r="F10" s="23" t="s">
        <v>1654</v>
      </c>
      <c r="G10" s="25">
        <v>2948.49</v>
      </c>
    </row>
    <row r="11" spans="1:7" s="3" customFormat="1" outlineLevel="2">
      <c r="A11" s="23" t="s">
        <v>4</v>
      </c>
      <c r="B11" s="82">
        <v>43263</v>
      </c>
      <c r="C11" s="24" t="s">
        <v>5</v>
      </c>
      <c r="D11" s="23" t="s">
        <v>601</v>
      </c>
      <c r="E11" s="23" t="s">
        <v>1353</v>
      </c>
      <c r="F11" s="23" t="s">
        <v>1654</v>
      </c>
      <c r="G11" s="25">
        <v>4000</v>
      </c>
    </row>
    <row r="12" spans="1:7" s="3" customFormat="1" outlineLevel="2">
      <c r="A12" s="23" t="s">
        <v>4</v>
      </c>
      <c r="B12" s="82">
        <v>43263</v>
      </c>
      <c r="C12" s="24" t="s">
        <v>5</v>
      </c>
      <c r="D12" s="23" t="s">
        <v>601</v>
      </c>
      <c r="E12" s="23" t="s">
        <v>1353</v>
      </c>
      <c r="F12" s="23" t="s">
        <v>1654</v>
      </c>
      <c r="G12" s="25">
        <v>4000</v>
      </c>
    </row>
    <row r="13" spans="1:7" s="3" customFormat="1" outlineLevel="2">
      <c r="A13" s="23" t="s">
        <v>4</v>
      </c>
      <c r="B13" s="82">
        <v>43263</v>
      </c>
      <c r="C13" s="24" t="s">
        <v>5</v>
      </c>
      <c r="D13" s="23" t="s">
        <v>601</v>
      </c>
      <c r="E13" s="23" t="s">
        <v>1353</v>
      </c>
      <c r="F13" s="23" t="s">
        <v>1654</v>
      </c>
      <c r="G13" s="25">
        <v>4000.01</v>
      </c>
    </row>
    <row r="14" spans="1:7" s="3" customFormat="1" outlineLevel="2">
      <c r="A14" s="23" t="s">
        <v>4</v>
      </c>
      <c r="B14" s="82">
        <v>43263</v>
      </c>
      <c r="C14" s="24" t="s">
        <v>5</v>
      </c>
      <c r="D14" s="23" t="s">
        <v>602</v>
      </c>
      <c r="E14" s="23" t="s">
        <v>1355</v>
      </c>
      <c r="F14" s="23" t="s">
        <v>1654</v>
      </c>
      <c r="G14" s="25">
        <v>2621.1</v>
      </c>
    </row>
    <row r="15" spans="1:7" s="3" customFormat="1" outlineLevel="2">
      <c r="A15" s="23" t="s">
        <v>4</v>
      </c>
      <c r="B15" s="82">
        <v>43263</v>
      </c>
      <c r="C15" s="24" t="s">
        <v>5</v>
      </c>
      <c r="D15" s="23" t="s">
        <v>602</v>
      </c>
      <c r="E15" s="23" t="s">
        <v>1355</v>
      </c>
      <c r="F15" s="23" t="s">
        <v>1654</v>
      </c>
      <c r="G15" s="25">
        <v>2621.1</v>
      </c>
    </row>
    <row r="16" spans="1:7" s="3" customFormat="1" outlineLevel="2">
      <c r="A16" s="23" t="s">
        <v>4</v>
      </c>
      <c r="B16" s="82">
        <v>43263</v>
      </c>
      <c r="C16" s="24" t="s">
        <v>5</v>
      </c>
      <c r="D16" s="23" t="s">
        <v>602</v>
      </c>
      <c r="E16" s="23" t="s">
        <v>1355</v>
      </c>
      <c r="F16" s="23" t="s">
        <v>1654</v>
      </c>
      <c r="G16" s="25">
        <v>6106.23</v>
      </c>
    </row>
    <row r="17" spans="1:7" s="3" customFormat="1" outlineLevel="2">
      <c r="A17" s="23" t="s">
        <v>4</v>
      </c>
      <c r="B17" s="82">
        <v>43263</v>
      </c>
      <c r="C17" s="24" t="s">
        <v>5</v>
      </c>
      <c r="D17" s="23" t="s">
        <v>602</v>
      </c>
      <c r="E17" s="23" t="s">
        <v>1355</v>
      </c>
      <c r="F17" s="23" t="s">
        <v>1654</v>
      </c>
      <c r="G17" s="25">
        <v>2620.92</v>
      </c>
    </row>
    <row r="18" spans="1:7" s="3" customFormat="1" outlineLevel="2">
      <c r="A18" s="23" t="s">
        <v>4</v>
      </c>
      <c r="B18" s="82">
        <v>43263</v>
      </c>
      <c r="C18" s="24" t="s">
        <v>5</v>
      </c>
      <c r="D18" s="23" t="s">
        <v>603</v>
      </c>
      <c r="E18" s="23" t="s">
        <v>1356</v>
      </c>
      <c r="F18" s="23" t="s">
        <v>1654</v>
      </c>
      <c r="G18" s="25">
        <v>2258.23</v>
      </c>
    </row>
    <row r="19" spans="1:7" s="3" customFormat="1" outlineLevel="2">
      <c r="A19" s="23" t="s">
        <v>4</v>
      </c>
      <c r="B19" s="82">
        <v>43263</v>
      </c>
      <c r="C19" s="24" t="s">
        <v>5</v>
      </c>
      <c r="D19" s="23" t="s">
        <v>603</v>
      </c>
      <c r="E19" s="23" t="s">
        <v>1356</v>
      </c>
      <c r="F19" s="23" t="s">
        <v>1654</v>
      </c>
      <c r="G19" s="25">
        <v>2258.23</v>
      </c>
    </row>
    <row r="20" spans="1:7" s="3" customFormat="1" outlineLevel="2">
      <c r="A20" s="23" t="s">
        <v>4</v>
      </c>
      <c r="B20" s="82">
        <v>43263</v>
      </c>
      <c r="C20" s="24" t="s">
        <v>5</v>
      </c>
      <c r="D20" s="23" t="s">
        <v>603</v>
      </c>
      <c r="E20" s="23" t="s">
        <v>1356</v>
      </c>
      <c r="F20" s="23" t="s">
        <v>1654</v>
      </c>
      <c r="G20" s="25">
        <v>5260.87</v>
      </c>
    </row>
    <row r="21" spans="1:7" s="3" customFormat="1" outlineLevel="2">
      <c r="A21" s="23" t="s">
        <v>4</v>
      </c>
      <c r="B21" s="82">
        <v>43263</v>
      </c>
      <c r="C21" s="24" t="s">
        <v>5</v>
      </c>
      <c r="D21" s="23" t="s">
        <v>603</v>
      </c>
      <c r="E21" s="23" t="s">
        <v>1356</v>
      </c>
      <c r="F21" s="23" t="s">
        <v>1654</v>
      </c>
      <c r="G21" s="25">
        <v>2258.0500000000002</v>
      </c>
    </row>
    <row r="22" spans="1:7" s="3" customFormat="1" outlineLevel="2">
      <c r="A22" s="23" t="s">
        <v>4</v>
      </c>
      <c r="B22" s="82">
        <v>43263</v>
      </c>
      <c r="C22" s="24" t="s">
        <v>5</v>
      </c>
      <c r="D22" s="23" t="s">
        <v>604</v>
      </c>
      <c r="E22" s="23" t="s">
        <v>1357</v>
      </c>
      <c r="F22" s="23" t="s">
        <v>1654</v>
      </c>
      <c r="G22" s="25">
        <v>3046.59</v>
      </c>
    </row>
    <row r="23" spans="1:7" s="3" customFormat="1" outlineLevel="2">
      <c r="A23" s="23" t="s">
        <v>4</v>
      </c>
      <c r="B23" s="82">
        <v>43263</v>
      </c>
      <c r="C23" s="24" t="s">
        <v>5</v>
      </c>
      <c r="D23" s="23" t="s">
        <v>604</v>
      </c>
      <c r="E23" s="23" t="s">
        <v>1357</v>
      </c>
      <c r="F23" s="23" t="s">
        <v>1654</v>
      </c>
      <c r="G23" s="25">
        <v>3046.59</v>
      </c>
    </row>
    <row r="24" spans="1:7" s="3" customFormat="1" outlineLevel="2">
      <c r="A24" s="23" t="s">
        <v>4</v>
      </c>
      <c r="B24" s="82">
        <v>43263</v>
      </c>
      <c r="C24" s="24" t="s">
        <v>5</v>
      </c>
      <c r="D24" s="23" t="s">
        <v>604</v>
      </c>
      <c r="E24" s="23" t="s">
        <v>1357</v>
      </c>
      <c r="F24" s="23" t="s">
        <v>1654</v>
      </c>
      <c r="G24" s="25">
        <v>7097.46</v>
      </c>
    </row>
    <row r="25" spans="1:7" s="3" customFormat="1" outlineLevel="2">
      <c r="A25" s="23" t="s">
        <v>4</v>
      </c>
      <c r="B25" s="82">
        <v>43263</v>
      </c>
      <c r="C25" s="24" t="s">
        <v>5</v>
      </c>
      <c r="D25" s="23" t="s">
        <v>604</v>
      </c>
      <c r="E25" s="23" t="s">
        <v>1357</v>
      </c>
      <c r="F25" s="23" t="s">
        <v>1654</v>
      </c>
      <c r="G25" s="25">
        <v>3046.38</v>
      </c>
    </row>
    <row r="26" spans="1:7" s="3" customFormat="1" outlineLevel="2">
      <c r="A26" s="23" t="s">
        <v>4</v>
      </c>
      <c r="B26" s="82">
        <v>43300</v>
      </c>
      <c r="C26" s="24" t="s">
        <v>5</v>
      </c>
      <c r="D26" s="23" t="s">
        <v>605</v>
      </c>
      <c r="E26" s="23" t="s">
        <v>1358</v>
      </c>
      <c r="F26" s="23" t="s">
        <v>1654</v>
      </c>
      <c r="G26" s="25">
        <v>2564.41</v>
      </c>
    </row>
    <row r="27" spans="1:7" s="3" customFormat="1" outlineLevel="2">
      <c r="A27" s="23" t="s">
        <v>4</v>
      </c>
      <c r="B27" s="82">
        <v>43300</v>
      </c>
      <c r="C27" s="24" t="s">
        <v>5</v>
      </c>
      <c r="D27" s="23" t="s">
        <v>605</v>
      </c>
      <c r="E27" s="23" t="s">
        <v>1358</v>
      </c>
      <c r="F27" s="23" t="s">
        <v>1654</v>
      </c>
      <c r="G27" s="25">
        <v>2564.41</v>
      </c>
    </row>
    <row r="28" spans="1:7" s="3" customFormat="1" outlineLevel="2">
      <c r="A28" s="23" t="s">
        <v>4</v>
      </c>
      <c r="B28" s="82">
        <v>43300</v>
      </c>
      <c r="C28" s="24" t="s">
        <v>5</v>
      </c>
      <c r="D28" s="23" t="s">
        <v>605</v>
      </c>
      <c r="E28" s="23" t="s">
        <v>1358</v>
      </c>
      <c r="F28" s="23" t="s">
        <v>1654</v>
      </c>
      <c r="G28" s="25">
        <v>5974.2</v>
      </c>
    </row>
    <row r="29" spans="1:7" s="3" customFormat="1" outlineLevel="2">
      <c r="A29" s="23" t="s">
        <v>4</v>
      </c>
      <c r="B29" s="82">
        <v>43300</v>
      </c>
      <c r="C29" s="24" t="s">
        <v>5</v>
      </c>
      <c r="D29" s="23" t="s">
        <v>605</v>
      </c>
      <c r="E29" s="23" t="s">
        <v>1358</v>
      </c>
      <c r="F29" s="23" t="s">
        <v>1654</v>
      </c>
      <c r="G29" s="25">
        <v>2564.2399999999998</v>
      </c>
    </row>
    <row r="30" spans="1:7" s="3" customFormat="1" outlineLevel="2">
      <c r="A30" s="23" t="s">
        <v>4</v>
      </c>
      <c r="B30" s="82">
        <v>43322</v>
      </c>
      <c r="C30" s="24" t="s">
        <v>5</v>
      </c>
      <c r="D30" s="23" t="s">
        <v>606</v>
      </c>
      <c r="E30" s="23" t="s">
        <v>1359</v>
      </c>
      <c r="F30" s="23" t="s">
        <v>1654</v>
      </c>
      <c r="G30" s="25">
        <v>1154.07</v>
      </c>
    </row>
    <row r="31" spans="1:7" s="3" customFormat="1" outlineLevel="2">
      <c r="A31" s="23" t="s">
        <v>4</v>
      </c>
      <c r="B31" s="82">
        <v>43322</v>
      </c>
      <c r="C31" s="24" t="s">
        <v>5</v>
      </c>
      <c r="D31" s="23" t="s">
        <v>606</v>
      </c>
      <c r="E31" s="23" t="s">
        <v>1359</v>
      </c>
      <c r="F31" s="23" t="s">
        <v>1654</v>
      </c>
      <c r="G31" s="25">
        <v>1154.07</v>
      </c>
    </row>
    <row r="32" spans="1:7" s="3" customFormat="1" outlineLevel="2">
      <c r="A32" s="23" t="s">
        <v>4</v>
      </c>
      <c r="B32" s="82">
        <v>43322</v>
      </c>
      <c r="C32" s="24" t="s">
        <v>5</v>
      </c>
      <c r="D32" s="23" t="s">
        <v>606</v>
      </c>
      <c r="E32" s="23" t="s">
        <v>1359</v>
      </c>
      <c r="F32" s="23" t="s">
        <v>1654</v>
      </c>
      <c r="G32" s="25">
        <v>2688.59</v>
      </c>
    </row>
    <row r="33" spans="1:7" s="3" customFormat="1" outlineLevel="2">
      <c r="A33" s="23" t="s">
        <v>4</v>
      </c>
      <c r="B33" s="82">
        <v>43322</v>
      </c>
      <c r="C33" s="24" t="s">
        <v>5</v>
      </c>
      <c r="D33" s="23" t="s">
        <v>606</v>
      </c>
      <c r="E33" s="23" t="s">
        <v>1359</v>
      </c>
      <c r="F33" s="23" t="s">
        <v>1654</v>
      </c>
      <c r="G33" s="25">
        <v>1154.01</v>
      </c>
    </row>
    <row r="34" spans="1:7" s="3" customFormat="1" outlineLevel="2">
      <c r="A34" s="23" t="s">
        <v>4</v>
      </c>
      <c r="B34" s="82">
        <v>43354</v>
      </c>
      <c r="C34" s="24" t="s">
        <v>5</v>
      </c>
      <c r="D34" s="23" t="s">
        <v>607</v>
      </c>
      <c r="E34" s="23" t="s">
        <v>1360</v>
      </c>
      <c r="F34" s="23" t="s">
        <v>1654</v>
      </c>
      <c r="G34" s="25">
        <v>3749.99</v>
      </c>
    </row>
    <row r="35" spans="1:7" s="3" customFormat="1" outlineLevel="2">
      <c r="A35" s="23" t="s">
        <v>4</v>
      </c>
      <c r="B35" s="82">
        <v>43354</v>
      </c>
      <c r="C35" s="24" t="s">
        <v>5</v>
      </c>
      <c r="D35" s="23" t="s">
        <v>607</v>
      </c>
      <c r="E35" s="23" t="s">
        <v>1360</v>
      </c>
      <c r="F35" s="23" t="s">
        <v>1654</v>
      </c>
      <c r="G35" s="25">
        <v>3749.99</v>
      </c>
    </row>
    <row r="36" spans="1:7" s="3" customFormat="1" outlineLevel="2">
      <c r="A36" s="23" t="s">
        <v>4</v>
      </c>
      <c r="B36" s="82">
        <v>43354</v>
      </c>
      <c r="C36" s="24" t="s">
        <v>5</v>
      </c>
      <c r="D36" s="23" t="s">
        <v>607</v>
      </c>
      <c r="E36" s="23" t="s">
        <v>1360</v>
      </c>
      <c r="F36" s="23" t="s">
        <v>1654</v>
      </c>
      <c r="G36" s="25">
        <v>8736.15</v>
      </c>
    </row>
    <row r="37" spans="1:7" s="3" customFormat="1" outlineLevel="2">
      <c r="A37" s="23" t="s">
        <v>4</v>
      </c>
      <c r="B37" s="82">
        <v>43354</v>
      </c>
      <c r="C37" s="24" t="s">
        <v>5</v>
      </c>
      <c r="D37" s="23" t="s">
        <v>607</v>
      </c>
      <c r="E37" s="23" t="s">
        <v>1360</v>
      </c>
      <c r="F37" s="23" t="s">
        <v>1654</v>
      </c>
      <c r="G37" s="25">
        <v>3749.73</v>
      </c>
    </row>
    <row r="38" spans="1:7" s="3" customFormat="1" outlineLevel="2">
      <c r="A38" s="23" t="s">
        <v>4</v>
      </c>
      <c r="B38" s="82">
        <v>43391</v>
      </c>
      <c r="C38" s="24" t="s">
        <v>5</v>
      </c>
      <c r="D38" s="23" t="s">
        <v>608</v>
      </c>
      <c r="E38" s="23" t="s">
        <v>1361</v>
      </c>
      <c r="F38" s="23" t="s">
        <v>1654</v>
      </c>
      <c r="G38" s="25">
        <v>3366.47</v>
      </c>
    </row>
    <row r="39" spans="1:7" s="3" customFormat="1" outlineLevel="2">
      <c r="A39" s="23" t="s">
        <v>4</v>
      </c>
      <c r="B39" s="82">
        <v>43391</v>
      </c>
      <c r="C39" s="24" t="s">
        <v>5</v>
      </c>
      <c r="D39" s="23" t="s">
        <v>608</v>
      </c>
      <c r="E39" s="23" t="s">
        <v>1361</v>
      </c>
      <c r="F39" s="23" t="s">
        <v>1654</v>
      </c>
      <c r="G39" s="25">
        <v>3366.47</v>
      </c>
    </row>
    <row r="40" spans="1:7" s="3" customFormat="1" outlineLevel="2">
      <c r="A40" s="23" t="s">
        <v>4</v>
      </c>
      <c r="B40" s="82">
        <v>43391</v>
      </c>
      <c r="C40" s="24" t="s">
        <v>5</v>
      </c>
      <c r="D40" s="23" t="s">
        <v>608</v>
      </c>
      <c r="E40" s="23" t="s">
        <v>1361</v>
      </c>
      <c r="F40" s="23" t="s">
        <v>1654</v>
      </c>
      <c r="G40" s="25">
        <v>7842.7</v>
      </c>
    </row>
    <row r="41" spans="1:7" s="3" customFormat="1" outlineLevel="2">
      <c r="A41" s="23" t="s">
        <v>4</v>
      </c>
      <c r="B41" s="82">
        <v>43391</v>
      </c>
      <c r="C41" s="24" t="s">
        <v>5</v>
      </c>
      <c r="D41" s="23" t="s">
        <v>608</v>
      </c>
      <c r="E41" s="23" t="s">
        <v>1361</v>
      </c>
      <c r="F41" s="23" t="s">
        <v>1654</v>
      </c>
      <c r="G41" s="25">
        <v>3366.25</v>
      </c>
    </row>
    <row r="42" spans="1:7" s="3" customFormat="1" outlineLevel="2">
      <c r="A42" s="23" t="s">
        <v>4</v>
      </c>
      <c r="B42" s="82">
        <v>43431</v>
      </c>
      <c r="C42" s="24" t="s">
        <v>5</v>
      </c>
      <c r="D42" s="23" t="s">
        <v>609</v>
      </c>
      <c r="E42" s="23" t="s">
        <v>1362</v>
      </c>
      <c r="F42" s="23" t="s">
        <v>1654</v>
      </c>
      <c r="G42" s="25">
        <v>3323.11</v>
      </c>
    </row>
    <row r="43" spans="1:7" s="3" customFormat="1" outlineLevel="2">
      <c r="A43" s="23" t="s">
        <v>4</v>
      </c>
      <c r="B43" s="82">
        <v>43431</v>
      </c>
      <c r="C43" s="24" t="s">
        <v>5</v>
      </c>
      <c r="D43" s="23" t="s">
        <v>609</v>
      </c>
      <c r="E43" s="23" t="s">
        <v>1362</v>
      </c>
      <c r="F43" s="23" t="s">
        <v>1654</v>
      </c>
      <c r="G43" s="25">
        <v>3323.11</v>
      </c>
    </row>
    <row r="44" spans="1:7" s="3" customFormat="1" outlineLevel="2">
      <c r="A44" s="23" t="s">
        <v>4</v>
      </c>
      <c r="B44" s="82">
        <v>43431</v>
      </c>
      <c r="C44" s="24" t="s">
        <v>5</v>
      </c>
      <c r="D44" s="23" t="s">
        <v>609</v>
      </c>
      <c r="E44" s="23" t="s">
        <v>1362</v>
      </c>
      <c r="F44" s="23" t="s">
        <v>1654</v>
      </c>
      <c r="G44" s="25">
        <v>7741.68</v>
      </c>
    </row>
    <row r="45" spans="1:7" s="3" customFormat="1" outlineLevel="2">
      <c r="A45" s="23" t="s">
        <v>4</v>
      </c>
      <c r="B45" s="82">
        <v>43431</v>
      </c>
      <c r="C45" s="24" t="s">
        <v>5</v>
      </c>
      <c r="D45" s="23" t="s">
        <v>609</v>
      </c>
      <c r="E45" s="23" t="s">
        <v>1362</v>
      </c>
      <c r="F45" s="23" t="s">
        <v>1654</v>
      </c>
      <c r="G45" s="25">
        <v>3322.89</v>
      </c>
    </row>
    <row r="46" spans="1:7" s="16" customFormat="1" outlineLevel="1">
      <c r="A46" s="83" t="s">
        <v>4</v>
      </c>
      <c r="B46" s="84"/>
      <c r="C46" s="85" t="s">
        <v>57</v>
      </c>
      <c r="D46" s="83" t="s">
        <v>57</v>
      </c>
      <c r="E46" s="83"/>
      <c r="F46" s="83"/>
      <c r="G46" s="86">
        <v>137327.62</v>
      </c>
    </row>
    <row r="47" spans="1:7" s="3" customFormat="1" outlineLevel="2">
      <c r="A47" s="23" t="s">
        <v>610</v>
      </c>
      <c r="B47" s="82">
        <v>43299</v>
      </c>
      <c r="C47" s="24" t="s">
        <v>611</v>
      </c>
      <c r="D47" s="23" t="s">
        <v>612</v>
      </c>
      <c r="E47" s="23">
        <v>290</v>
      </c>
      <c r="F47" s="23" t="s">
        <v>1654</v>
      </c>
      <c r="G47" s="25">
        <v>74994</v>
      </c>
    </row>
    <row r="48" spans="1:7" s="16" customFormat="1" outlineLevel="1">
      <c r="A48" s="83" t="s">
        <v>610</v>
      </c>
      <c r="B48" s="84"/>
      <c r="C48" s="85" t="s">
        <v>57</v>
      </c>
      <c r="D48" s="83" t="s">
        <v>57</v>
      </c>
      <c r="E48" s="83"/>
      <c r="F48" s="83"/>
      <c r="G48" s="86">
        <v>74994</v>
      </c>
    </row>
    <row r="49" spans="1:7" s="3" customFormat="1" ht="25.5" outlineLevel="2">
      <c r="A49" s="23" t="s">
        <v>10</v>
      </c>
      <c r="B49" s="82">
        <v>43190</v>
      </c>
      <c r="C49" s="146" t="s">
        <v>1656</v>
      </c>
      <c r="D49" s="23" t="s">
        <v>613</v>
      </c>
      <c r="E49" s="23">
        <v>20180330</v>
      </c>
      <c r="F49" s="23" t="s">
        <v>1654</v>
      </c>
      <c r="G49" s="25">
        <v>228511.17</v>
      </c>
    </row>
    <row r="50" spans="1:7" s="3" customFormat="1" ht="25.5" outlineLevel="2">
      <c r="A50" s="23" t="s">
        <v>10</v>
      </c>
      <c r="B50" s="82">
        <v>43281</v>
      </c>
      <c r="C50" s="146" t="s">
        <v>1656</v>
      </c>
      <c r="D50" s="23" t="s">
        <v>614</v>
      </c>
      <c r="E50" s="23">
        <v>20180630</v>
      </c>
      <c r="F50" s="23" t="s">
        <v>1654</v>
      </c>
      <c r="G50" s="25">
        <v>228511.17</v>
      </c>
    </row>
    <row r="51" spans="1:7" s="3" customFormat="1" ht="25.5" outlineLevel="2">
      <c r="A51" s="23" t="s">
        <v>10</v>
      </c>
      <c r="B51" s="82">
        <v>43371</v>
      </c>
      <c r="C51" s="146" t="s">
        <v>1656</v>
      </c>
      <c r="D51" s="23" t="s">
        <v>615</v>
      </c>
      <c r="E51" s="23">
        <v>20180928</v>
      </c>
      <c r="F51" s="23" t="s">
        <v>1654</v>
      </c>
      <c r="G51" s="25">
        <v>228511.17</v>
      </c>
    </row>
    <row r="52" spans="1:7" s="3" customFormat="1" ht="25.5" outlineLevel="2">
      <c r="A52" s="23" t="s">
        <v>10</v>
      </c>
      <c r="B52" s="82">
        <v>43465</v>
      </c>
      <c r="C52" s="146" t="s">
        <v>1656</v>
      </c>
      <c r="D52" s="23" t="s">
        <v>616</v>
      </c>
      <c r="E52" s="23">
        <v>20181231</v>
      </c>
      <c r="F52" s="23" t="s">
        <v>1654</v>
      </c>
      <c r="G52" s="25">
        <v>228511.17</v>
      </c>
    </row>
    <row r="53" spans="1:7" s="16" customFormat="1" outlineLevel="1">
      <c r="A53" s="83" t="s">
        <v>10</v>
      </c>
      <c r="B53" s="84"/>
      <c r="C53" s="85" t="s">
        <v>57</v>
      </c>
      <c r="D53" s="83" t="s">
        <v>57</v>
      </c>
      <c r="E53" s="83"/>
      <c r="F53" s="83"/>
      <c r="G53" s="86">
        <v>914044.68</v>
      </c>
    </row>
    <row r="54" spans="1:7" s="3" customFormat="1" outlineLevel="2">
      <c r="A54" s="23" t="s">
        <v>89</v>
      </c>
      <c r="B54" s="82">
        <v>43210</v>
      </c>
      <c r="C54" s="24" t="s">
        <v>348</v>
      </c>
      <c r="D54" s="23" t="s">
        <v>617</v>
      </c>
      <c r="E54" s="23" t="s">
        <v>1363</v>
      </c>
      <c r="F54" s="23" t="s">
        <v>1654</v>
      </c>
      <c r="G54" s="25">
        <v>378400.9</v>
      </c>
    </row>
    <row r="55" spans="1:7" s="3" customFormat="1" outlineLevel="2">
      <c r="A55" s="23" t="s">
        <v>89</v>
      </c>
      <c r="B55" s="82">
        <v>43434</v>
      </c>
      <c r="C55" s="147" t="s">
        <v>1660</v>
      </c>
      <c r="D55" s="23" t="s">
        <v>618</v>
      </c>
      <c r="E55" s="23">
        <v>2197</v>
      </c>
      <c r="F55" s="23" t="s">
        <v>1654</v>
      </c>
      <c r="G55" s="25">
        <v>581.65</v>
      </c>
    </row>
    <row r="56" spans="1:7" s="3" customFormat="1" outlineLevel="2">
      <c r="A56" s="23" t="s">
        <v>89</v>
      </c>
      <c r="B56" s="82">
        <v>43434</v>
      </c>
      <c r="C56" s="24" t="s">
        <v>1659</v>
      </c>
      <c r="D56" s="23" t="s">
        <v>619</v>
      </c>
      <c r="E56" s="23" t="s">
        <v>1571</v>
      </c>
      <c r="F56" s="23" t="s">
        <v>1654</v>
      </c>
      <c r="G56" s="25">
        <v>1630</v>
      </c>
    </row>
    <row r="57" spans="1:7" s="16" customFormat="1" outlineLevel="1">
      <c r="A57" s="83" t="s">
        <v>89</v>
      </c>
      <c r="B57" s="84"/>
      <c r="C57" s="85" t="s">
        <v>57</v>
      </c>
      <c r="D57" s="83" t="s">
        <v>57</v>
      </c>
      <c r="E57" s="83"/>
      <c r="F57" s="83"/>
      <c r="G57" s="86">
        <v>380612.55</v>
      </c>
    </row>
    <row r="58" spans="1:7" s="3" customFormat="1" outlineLevel="2">
      <c r="A58" s="23" t="s">
        <v>94</v>
      </c>
      <c r="B58" s="82">
        <v>43201</v>
      </c>
      <c r="C58" s="24" t="s">
        <v>99</v>
      </c>
      <c r="D58" s="23" t="s">
        <v>620</v>
      </c>
      <c r="E58" s="23" t="s">
        <v>1364</v>
      </c>
      <c r="F58" s="23" t="s">
        <v>1654</v>
      </c>
      <c r="G58" s="25">
        <v>250</v>
      </c>
    </row>
    <row r="59" spans="1:7" s="3" customFormat="1" outlineLevel="2">
      <c r="A59" s="23" t="s">
        <v>94</v>
      </c>
      <c r="B59" s="82">
        <v>43201</v>
      </c>
      <c r="C59" s="24" t="s">
        <v>99</v>
      </c>
      <c r="D59" s="23" t="s">
        <v>620</v>
      </c>
      <c r="E59" s="23" t="s">
        <v>1364</v>
      </c>
      <c r="F59" s="23" t="s">
        <v>1654</v>
      </c>
      <c r="G59" s="25">
        <v>200</v>
      </c>
    </row>
    <row r="60" spans="1:7" s="3" customFormat="1" outlineLevel="2">
      <c r="A60" s="23" t="s">
        <v>94</v>
      </c>
      <c r="B60" s="82">
        <v>43201</v>
      </c>
      <c r="C60" s="24" t="s">
        <v>99</v>
      </c>
      <c r="D60" s="23" t="s">
        <v>620</v>
      </c>
      <c r="E60" s="23" t="s">
        <v>1364</v>
      </c>
      <c r="F60" s="23" t="s">
        <v>1654</v>
      </c>
      <c r="G60" s="25">
        <v>280</v>
      </c>
    </row>
    <row r="61" spans="1:7" s="3" customFormat="1" outlineLevel="2">
      <c r="A61" s="23" t="s">
        <v>94</v>
      </c>
      <c r="B61" s="82">
        <v>43201</v>
      </c>
      <c r="C61" s="24" t="s">
        <v>99</v>
      </c>
      <c r="D61" s="23" t="s">
        <v>620</v>
      </c>
      <c r="E61" s="23" t="s">
        <v>1364</v>
      </c>
      <c r="F61" s="23" t="s">
        <v>1654</v>
      </c>
      <c r="G61" s="25">
        <v>280</v>
      </c>
    </row>
    <row r="62" spans="1:7" s="3" customFormat="1" outlineLevel="2">
      <c r="A62" s="23" t="s">
        <v>94</v>
      </c>
      <c r="B62" s="82">
        <v>43201</v>
      </c>
      <c r="C62" s="24" t="s">
        <v>99</v>
      </c>
      <c r="D62" s="23" t="s">
        <v>620</v>
      </c>
      <c r="E62" s="23" t="s">
        <v>1364</v>
      </c>
      <c r="F62" s="23" t="s">
        <v>1654</v>
      </c>
      <c r="G62" s="25">
        <v>150</v>
      </c>
    </row>
    <row r="63" spans="1:7" s="3" customFormat="1" outlineLevel="2">
      <c r="A63" s="23" t="s">
        <v>94</v>
      </c>
      <c r="B63" s="82">
        <v>43263</v>
      </c>
      <c r="C63" s="24" t="s">
        <v>99</v>
      </c>
      <c r="D63" s="23" t="s">
        <v>621</v>
      </c>
      <c r="E63" s="23" t="s">
        <v>1365</v>
      </c>
      <c r="F63" s="23" t="s">
        <v>1654</v>
      </c>
      <c r="G63" s="25">
        <v>200.01</v>
      </c>
    </row>
    <row r="64" spans="1:7" s="3" customFormat="1" outlineLevel="2">
      <c r="A64" s="23" t="s">
        <v>94</v>
      </c>
      <c r="B64" s="82">
        <v>43263</v>
      </c>
      <c r="C64" s="24" t="s">
        <v>99</v>
      </c>
      <c r="D64" s="23" t="s">
        <v>621</v>
      </c>
      <c r="E64" s="23" t="s">
        <v>1365</v>
      </c>
      <c r="F64" s="23" t="s">
        <v>1654</v>
      </c>
      <c r="G64" s="25">
        <v>301.99</v>
      </c>
    </row>
    <row r="65" spans="1:7" s="3" customFormat="1" outlineLevel="2">
      <c r="A65" s="23" t="s">
        <v>94</v>
      </c>
      <c r="B65" s="82">
        <v>43263</v>
      </c>
      <c r="C65" s="24" t="s">
        <v>99</v>
      </c>
      <c r="D65" s="23" t="s">
        <v>621</v>
      </c>
      <c r="E65" s="23" t="s">
        <v>1365</v>
      </c>
      <c r="F65" s="23" t="s">
        <v>1654</v>
      </c>
      <c r="G65" s="25">
        <v>350</v>
      </c>
    </row>
    <row r="66" spans="1:7" s="3" customFormat="1" outlineLevel="2">
      <c r="A66" s="23" t="s">
        <v>94</v>
      </c>
      <c r="B66" s="82">
        <v>43263</v>
      </c>
      <c r="C66" s="24" t="s">
        <v>99</v>
      </c>
      <c r="D66" s="23" t="s">
        <v>621</v>
      </c>
      <c r="E66" s="23" t="s">
        <v>1365</v>
      </c>
      <c r="F66" s="23" t="s">
        <v>1654</v>
      </c>
      <c r="G66" s="25">
        <v>250</v>
      </c>
    </row>
    <row r="67" spans="1:7" s="3" customFormat="1" outlineLevel="2">
      <c r="A67" s="23" t="s">
        <v>94</v>
      </c>
      <c r="B67" s="82">
        <v>43403</v>
      </c>
      <c r="C67" s="24" t="s">
        <v>99</v>
      </c>
      <c r="D67" s="23" t="s">
        <v>622</v>
      </c>
      <c r="E67" s="23" t="s">
        <v>1366</v>
      </c>
      <c r="F67" s="23" t="s">
        <v>1654</v>
      </c>
      <c r="G67" s="25">
        <v>290</v>
      </c>
    </row>
    <row r="68" spans="1:7" s="3" customFormat="1" outlineLevel="2">
      <c r="A68" s="23" t="s">
        <v>94</v>
      </c>
      <c r="B68" s="82">
        <v>43403</v>
      </c>
      <c r="C68" s="24" t="s">
        <v>99</v>
      </c>
      <c r="D68" s="23" t="s">
        <v>622</v>
      </c>
      <c r="E68" s="23" t="s">
        <v>1366</v>
      </c>
      <c r="F68" s="23" t="s">
        <v>1654</v>
      </c>
      <c r="G68" s="25">
        <v>290</v>
      </c>
    </row>
    <row r="69" spans="1:7" s="3" customFormat="1" outlineLevel="2">
      <c r="A69" s="23" t="s">
        <v>94</v>
      </c>
      <c r="B69" s="82">
        <v>43403</v>
      </c>
      <c r="C69" s="24" t="s">
        <v>99</v>
      </c>
      <c r="D69" s="23" t="s">
        <v>622</v>
      </c>
      <c r="E69" s="23" t="s">
        <v>1366</v>
      </c>
      <c r="F69" s="23" t="s">
        <v>1654</v>
      </c>
      <c r="G69" s="25">
        <v>290</v>
      </c>
    </row>
    <row r="70" spans="1:7" s="3" customFormat="1" outlineLevel="2">
      <c r="A70" s="23" t="s">
        <v>94</v>
      </c>
      <c r="B70" s="82">
        <v>43403</v>
      </c>
      <c r="C70" s="24" t="s">
        <v>99</v>
      </c>
      <c r="D70" s="23" t="s">
        <v>622</v>
      </c>
      <c r="E70" s="23" t="s">
        <v>1366</v>
      </c>
      <c r="F70" s="23" t="s">
        <v>1654</v>
      </c>
      <c r="G70" s="25">
        <v>290</v>
      </c>
    </row>
    <row r="71" spans="1:7" s="16" customFormat="1" outlineLevel="1">
      <c r="A71" s="83" t="s">
        <v>94</v>
      </c>
      <c r="B71" s="84"/>
      <c r="C71" s="85" t="s">
        <v>57</v>
      </c>
      <c r="D71" s="83" t="s">
        <v>57</v>
      </c>
      <c r="E71" s="83"/>
      <c r="F71" s="83"/>
      <c r="G71" s="86">
        <v>3422</v>
      </c>
    </row>
    <row r="72" spans="1:7" s="3" customFormat="1" outlineLevel="2">
      <c r="A72" s="23" t="s">
        <v>13</v>
      </c>
      <c r="B72" s="82">
        <v>43263</v>
      </c>
      <c r="C72" s="157" t="s">
        <v>365</v>
      </c>
      <c r="D72" s="23" t="s">
        <v>623</v>
      </c>
      <c r="E72" s="23" t="s">
        <v>1367</v>
      </c>
      <c r="F72" s="23" t="s">
        <v>1654</v>
      </c>
      <c r="G72" s="25">
        <v>3828</v>
      </c>
    </row>
    <row r="73" spans="1:7" s="3" customFormat="1" outlineLevel="2">
      <c r="A73" s="23" t="s">
        <v>13</v>
      </c>
      <c r="B73" s="82">
        <v>43336</v>
      </c>
      <c r="C73" s="157" t="s">
        <v>365</v>
      </c>
      <c r="D73" s="23" t="s">
        <v>624</v>
      </c>
      <c r="E73" s="23" t="s">
        <v>1368</v>
      </c>
      <c r="F73" s="23" t="s">
        <v>1654</v>
      </c>
      <c r="G73" s="25">
        <v>1740</v>
      </c>
    </row>
    <row r="74" spans="1:7" s="3" customFormat="1" outlineLevel="2">
      <c r="A74" s="23" t="s">
        <v>13</v>
      </c>
      <c r="B74" s="82">
        <v>43370</v>
      </c>
      <c r="C74" s="157" t="s">
        <v>365</v>
      </c>
      <c r="D74" s="23" t="s">
        <v>625</v>
      </c>
      <c r="E74" s="23" t="s">
        <v>1369</v>
      </c>
      <c r="F74" s="23" t="s">
        <v>1654</v>
      </c>
      <c r="G74" s="25">
        <v>1392</v>
      </c>
    </row>
    <row r="75" spans="1:7" s="3" customFormat="1" outlineLevel="2">
      <c r="A75" s="23" t="s">
        <v>13</v>
      </c>
      <c r="B75" s="82">
        <v>43391</v>
      </c>
      <c r="C75" s="147" t="s">
        <v>14</v>
      </c>
      <c r="D75" s="23" t="s">
        <v>626</v>
      </c>
      <c r="E75" s="23" t="s">
        <v>1370</v>
      </c>
      <c r="F75" s="23" t="s">
        <v>1654</v>
      </c>
      <c r="G75" s="25">
        <v>3132</v>
      </c>
    </row>
    <row r="76" spans="1:7" s="3" customFormat="1" outlineLevel="2">
      <c r="A76" s="23" t="s">
        <v>13</v>
      </c>
      <c r="B76" s="82">
        <v>43416</v>
      </c>
      <c r="C76" s="157" t="s">
        <v>365</v>
      </c>
      <c r="D76" s="23" t="s">
        <v>627</v>
      </c>
      <c r="E76" s="23" t="s">
        <v>1371</v>
      </c>
      <c r="F76" s="23" t="s">
        <v>1654</v>
      </c>
      <c r="G76" s="25">
        <v>696</v>
      </c>
    </row>
    <row r="77" spans="1:7" s="16" customFormat="1" outlineLevel="1">
      <c r="A77" s="83" t="s">
        <v>13</v>
      </c>
      <c r="B77" s="84"/>
      <c r="C77" s="85" t="s">
        <v>57</v>
      </c>
      <c r="D77" s="83" t="s">
        <v>57</v>
      </c>
      <c r="E77" s="83"/>
      <c r="F77" s="83"/>
      <c r="G77" s="86">
        <v>10788</v>
      </c>
    </row>
    <row r="78" spans="1:7" s="3" customFormat="1" outlineLevel="2">
      <c r="A78" s="23" t="s">
        <v>17</v>
      </c>
      <c r="B78" s="82">
        <v>43201</v>
      </c>
      <c r="C78" s="24" t="s">
        <v>18</v>
      </c>
      <c r="D78" s="23" t="s">
        <v>628</v>
      </c>
      <c r="E78" s="23" t="s">
        <v>1372</v>
      </c>
      <c r="F78" s="23" t="s">
        <v>1654</v>
      </c>
      <c r="G78" s="25">
        <v>696</v>
      </c>
    </row>
    <row r="79" spans="1:7" s="3" customFormat="1" outlineLevel="2">
      <c r="A79" s="23" t="s">
        <v>17</v>
      </c>
      <c r="B79" s="82">
        <v>43201</v>
      </c>
      <c r="C79" s="24" t="s">
        <v>18</v>
      </c>
      <c r="D79" s="23" t="s">
        <v>629</v>
      </c>
      <c r="E79" s="23" t="s">
        <v>1373</v>
      </c>
      <c r="F79" s="23" t="s">
        <v>1654</v>
      </c>
      <c r="G79" s="25">
        <v>174</v>
      </c>
    </row>
    <row r="80" spans="1:7" s="3" customFormat="1" outlineLevel="2">
      <c r="A80" s="23" t="s">
        <v>17</v>
      </c>
      <c r="B80" s="82">
        <v>43201</v>
      </c>
      <c r="C80" s="24" t="s">
        <v>18</v>
      </c>
      <c r="D80" s="23" t="s">
        <v>630</v>
      </c>
      <c r="E80" s="23" t="s">
        <v>1374</v>
      </c>
      <c r="F80" s="23" t="s">
        <v>1654</v>
      </c>
      <c r="G80" s="25">
        <v>986</v>
      </c>
    </row>
    <row r="81" spans="1:7" s="3" customFormat="1" outlineLevel="2">
      <c r="A81" s="23" t="s">
        <v>17</v>
      </c>
      <c r="B81" s="82">
        <v>43201</v>
      </c>
      <c r="C81" s="24" t="s">
        <v>18</v>
      </c>
      <c r="D81" s="23" t="s">
        <v>631</v>
      </c>
      <c r="E81" s="23" t="s">
        <v>1375</v>
      </c>
      <c r="F81" s="23" t="s">
        <v>1654</v>
      </c>
      <c r="G81" s="25">
        <v>406</v>
      </c>
    </row>
    <row r="82" spans="1:7" s="3" customFormat="1" outlineLevel="2">
      <c r="A82" s="23" t="s">
        <v>17</v>
      </c>
      <c r="B82" s="82">
        <v>43201</v>
      </c>
      <c r="C82" s="24" t="s">
        <v>18</v>
      </c>
      <c r="D82" s="23" t="s">
        <v>632</v>
      </c>
      <c r="E82" s="23" t="s">
        <v>1376</v>
      </c>
      <c r="F82" s="23" t="s">
        <v>1654</v>
      </c>
      <c r="G82" s="25">
        <v>290</v>
      </c>
    </row>
    <row r="83" spans="1:7" s="3" customFormat="1" outlineLevel="2">
      <c r="A83" s="23" t="s">
        <v>17</v>
      </c>
      <c r="B83" s="82">
        <v>43201</v>
      </c>
      <c r="C83" s="24" t="s">
        <v>18</v>
      </c>
      <c r="D83" s="23" t="s">
        <v>633</v>
      </c>
      <c r="E83" s="23" t="s">
        <v>1377</v>
      </c>
      <c r="F83" s="23" t="s">
        <v>1654</v>
      </c>
      <c r="G83" s="25">
        <v>2830.01</v>
      </c>
    </row>
    <row r="84" spans="1:7" s="3" customFormat="1" outlineLevel="2">
      <c r="A84" s="23" t="s">
        <v>17</v>
      </c>
      <c r="B84" s="82">
        <v>43201</v>
      </c>
      <c r="C84" s="24" t="s">
        <v>18</v>
      </c>
      <c r="D84" s="23" t="s">
        <v>633</v>
      </c>
      <c r="E84" s="23" t="s">
        <v>1377</v>
      </c>
      <c r="F84" s="23" t="s">
        <v>1654</v>
      </c>
      <c r="G84" s="25">
        <v>4999.99</v>
      </c>
    </row>
    <row r="85" spans="1:7" s="3" customFormat="1" outlineLevel="2">
      <c r="A85" s="23" t="s">
        <v>17</v>
      </c>
      <c r="B85" s="82">
        <v>43201</v>
      </c>
      <c r="C85" s="24" t="s">
        <v>18</v>
      </c>
      <c r="D85" s="23" t="s">
        <v>634</v>
      </c>
      <c r="E85" s="23" t="s">
        <v>1378</v>
      </c>
      <c r="F85" s="23" t="s">
        <v>1654</v>
      </c>
      <c r="G85" s="25">
        <v>1670.4</v>
      </c>
    </row>
    <row r="86" spans="1:7" s="3" customFormat="1" outlineLevel="2">
      <c r="A86" s="23" t="s">
        <v>17</v>
      </c>
      <c r="B86" s="82">
        <v>43201</v>
      </c>
      <c r="C86" s="24" t="s">
        <v>18</v>
      </c>
      <c r="D86" s="23" t="s">
        <v>635</v>
      </c>
      <c r="E86" s="23" t="s">
        <v>1379</v>
      </c>
      <c r="F86" s="23" t="s">
        <v>1654</v>
      </c>
      <c r="G86" s="25">
        <v>2106.56</v>
      </c>
    </row>
    <row r="87" spans="1:7" s="3" customFormat="1" outlineLevel="2">
      <c r="A87" s="23" t="s">
        <v>17</v>
      </c>
      <c r="B87" s="82">
        <v>43201</v>
      </c>
      <c r="C87" s="24" t="s">
        <v>18</v>
      </c>
      <c r="D87" s="23" t="s">
        <v>636</v>
      </c>
      <c r="E87" s="23" t="s">
        <v>1380</v>
      </c>
      <c r="F87" s="23" t="s">
        <v>1654</v>
      </c>
      <c r="G87" s="25">
        <v>661.2</v>
      </c>
    </row>
    <row r="88" spans="1:7" s="3" customFormat="1" outlineLevel="2">
      <c r="A88" s="23" t="s">
        <v>17</v>
      </c>
      <c r="B88" s="82">
        <v>43201</v>
      </c>
      <c r="C88" s="24" t="s">
        <v>18</v>
      </c>
      <c r="D88" s="23" t="s">
        <v>637</v>
      </c>
      <c r="E88" s="23" t="s">
        <v>1381</v>
      </c>
      <c r="F88" s="23" t="s">
        <v>1654</v>
      </c>
      <c r="G88" s="25">
        <v>510.4</v>
      </c>
    </row>
    <row r="89" spans="1:7" s="3" customFormat="1" outlineLevel="2">
      <c r="A89" s="23" t="s">
        <v>17</v>
      </c>
      <c r="B89" s="82">
        <v>43201</v>
      </c>
      <c r="C89" s="24" t="s">
        <v>18</v>
      </c>
      <c r="D89" s="23" t="s">
        <v>638</v>
      </c>
      <c r="E89" s="23" t="s">
        <v>1382</v>
      </c>
      <c r="F89" s="23" t="s">
        <v>1654</v>
      </c>
      <c r="G89" s="25">
        <v>4535.6000000000004</v>
      </c>
    </row>
    <row r="90" spans="1:7" s="3" customFormat="1" outlineLevel="2">
      <c r="A90" s="23" t="s">
        <v>17</v>
      </c>
      <c r="B90" s="82">
        <v>43201</v>
      </c>
      <c r="C90" s="24" t="s">
        <v>18</v>
      </c>
      <c r="D90" s="23" t="s">
        <v>639</v>
      </c>
      <c r="E90" s="23" t="s">
        <v>1383</v>
      </c>
      <c r="F90" s="23" t="s">
        <v>1654</v>
      </c>
      <c r="G90" s="25">
        <v>730.8</v>
      </c>
    </row>
    <row r="91" spans="1:7" s="3" customFormat="1" outlineLevel="2">
      <c r="A91" s="23" t="s">
        <v>17</v>
      </c>
      <c r="B91" s="82">
        <v>43182</v>
      </c>
      <c r="C91" s="24" t="s">
        <v>22</v>
      </c>
      <c r="D91" s="23" t="s">
        <v>640</v>
      </c>
      <c r="E91" s="23" t="s">
        <v>1384</v>
      </c>
      <c r="F91" s="23" t="s">
        <v>1654</v>
      </c>
      <c r="G91" s="25">
        <v>1292.24</v>
      </c>
    </row>
    <row r="92" spans="1:7" s="3" customFormat="1" outlineLevel="2">
      <c r="A92" s="23" t="s">
        <v>17</v>
      </c>
      <c r="B92" s="82">
        <v>43182</v>
      </c>
      <c r="C92" s="24" t="s">
        <v>22</v>
      </c>
      <c r="D92" s="23" t="s">
        <v>641</v>
      </c>
      <c r="E92" s="23" t="s">
        <v>1385</v>
      </c>
      <c r="F92" s="23" t="s">
        <v>1654</v>
      </c>
      <c r="G92" s="25">
        <v>3074</v>
      </c>
    </row>
    <row r="93" spans="1:7" s="3" customFormat="1" outlineLevel="2">
      <c r="A93" s="23" t="s">
        <v>17</v>
      </c>
      <c r="B93" s="82">
        <v>43182</v>
      </c>
      <c r="C93" s="24" t="s">
        <v>22</v>
      </c>
      <c r="D93" s="23" t="s">
        <v>642</v>
      </c>
      <c r="E93" s="23" t="s">
        <v>1386</v>
      </c>
      <c r="F93" s="23" t="s">
        <v>1654</v>
      </c>
      <c r="G93" s="25">
        <v>116</v>
      </c>
    </row>
    <row r="94" spans="1:7" s="3" customFormat="1" outlineLevel="2">
      <c r="A94" s="23" t="s">
        <v>17</v>
      </c>
      <c r="B94" s="82">
        <v>43182</v>
      </c>
      <c r="C94" s="24" t="s">
        <v>22</v>
      </c>
      <c r="D94" s="23" t="s">
        <v>643</v>
      </c>
      <c r="E94" s="23" t="s">
        <v>1387</v>
      </c>
      <c r="F94" s="23" t="s">
        <v>1654</v>
      </c>
      <c r="G94" s="25">
        <v>2948.72</v>
      </c>
    </row>
    <row r="95" spans="1:7" s="3" customFormat="1" outlineLevel="2">
      <c r="A95" s="23" t="s">
        <v>17</v>
      </c>
      <c r="B95" s="82">
        <v>43182</v>
      </c>
      <c r="C95" s="24" t="s">
        <v>22</v>
      </c>
      <c r="D95" s="23" t="s">
        <v>644</v>
      </c>
      <c r="E95" s="23" t="s">
        <v>1388</v>
      </c>
      <c r="F95" s="23" t="s">
        <v>1654</v>
      </c>
      <c r="G95" s="25">
        <v>498.8</v>
      </c>
    </row>
    <row r="96" spans="1:7" s="3" customFormat="1" outlineLevel="2">
      <c r="A96" s="23" t="s">
        <v>17</v>
      </c>
      <c r="B96" s="82">
        <v>43182</v>
      </c>
      <c r="C96" s="24" t="s">
        <v>22</v>
      </c>
      <c r="D96" s="23" t="s">
        <v>645</v>
      </c>
      <c r="E96" s="23" t="s">
        <v>1389</v>
      </c>
      <c r="F96" s="23" t="s">
        <v>1654</v>
      </c>
      <c r="G96" s="25">
        <v>726</v>
      </c>
    </row>
    <row r="97" spans="1:7" s="3" customFormat="1" outlineLevel="2">
      <c r="A97" s="23" t="s">
        <v>17</v>
      </c>
      <c r="B97" s="82">
        <v>43182</v>
      </c>
      <c r="C97" s="24" t="s">
        <v>22</v>
      </c>
      <c r="D97" s="23" t="s">
        <v>645</v>
      </c>
      <c r="E97" s="23" t="s">
        <v>1389</v>
      </c>
      <c r="F97" s="23" t="s">
        <v>1654</v>
      </c>
      <c r="G97" s="25">
        <v>2440.8000000000002</v>
      </c>
    </row>
    <row r="98" spans="1:7" s="3" customFormat="1" outlineLevel="2">
      <c r="A98" s="23" t="s">
        <v>17</v>
      </c>
      <c r="B98" s="82">
        <v>43201</v>
      </c>
      <c r="C98" s="24" t="s">
        <v>18</v>
      </c>
      <c r="D98" s="23" t="s">
        <v>646</v>
      </c>
      <c r="E98" s="23" t="s">
        <v>1390</v>
      </c>
      <c r="F98" s="23" t="s">
        <v>1654</v>
      </c>
      <c r="G98" s="25">
        <v>684.4</v>
      </c>
    </row>
    <row r="99" spans="1:7" s="3" customFormat="1" outlineLevel="2">
      <c r="A99" s="23" t="s">
        <v>17</v>
      </c>
      <c r="B99" s="82">
        <v>43201</v>
      </c>
      <c r="C99" s="24" t="s">
        <v>18</v>
      </c>
      <c r="D99" s="23" t="s">
        <v>647</v>
      </c>
      <c r="E99" s="23" t="s">
        <v>1391</v>
      </c>
      <c r="F99" s="23" t="s">
        <v>1654</v>
      </c>
      <c r="G99" s="25">
        <v>1044</v>
      </c>
    </row>
    <row r="100" spans="1:7" s="3" customFormat="1" outlineLevel="2">
      <c r="A100" s="23" t="s">
        <v>17</v>
      </c>
      <c r="B100" s="82">
        <v>43201</v>
      </c>
      <c r="C100" s="24" t="s">
        <v>18</v>
      </c>
      <c r="D100" s="23" t="s">
        <v>648</v>
      </c>
      <c r="E100" s="23" t="s">
        <v>1392</v>
      </c>
      <c r="F100" s="23" t="s">
        <v>1654</v>
      </c>
      <c r="G100" s="25">
        <v>116</v>
      </c>
    </row>
    <row r="101" spans="1:7" s="3" customFormat="1" outlineLevel="2">
      <c r="A101" s="23" t="s">
        <v>17</v>
      </c>
      <c r="B101" s="82">
        <v>43201</v>
      </c>
      <c r="C101" s="24" t="s">
        <v>18</v>
      </c>
      <c r="D101" s="23" t="s">
        <v>649</v>
      </c>
      <c r="E101" s="23" t="s">
        <v>1393</v>
      </c>
      <c r="F101" s="23" t="s">
        <v>1654</v>
      </c>
      <c r="G101" s="25">
        <v>116</v>
      </c>
    </row>
    <row r="102" spans="1:7" s="3" customFormat="1" outlineLevel="2">
      <c r="A102" s="23" t="s">
        <v>17</v>
      </c>
      <c r="B102" s="82">
        <v>43201</v>
      </c>
      <c r="C102" s="24" t="s">
        <v>22</v>
      </c>
      <c r="D102" s="23" t="s">
        <v>650</v>
      </c>
      <c r="E102" s="23" t="s">
        <v>1394</v>
      </c>
      <c r="F102" s="23" t="s">
        <v>1654</v>
      </c>
      <c r="G102" s="25">
        <v>2041.6</v>
      </c>
    </row>
    <row r="103" spans="1:7" s="3" customFormat="1" outlineLevel="2">
      <c r="A103" s="23" t="s">
        <v>17</v>
      </c>
      <c r="B103" s="82">
        <v>43201</v>
      </c>
      <c r="C103" s="24" t="s">
        <v>22</v>
      </c>
      <c r="D103" s="23" t="s">
        <v>651</v>
      </c>
      <c r="E103" s="23" t="s">
        <v>1395</v>
      </c>
      <c r="F103" s="23" t="s">
        <v>1654</v>
      </c>
      <c r="G103" s="25">
        <v>1287.5999999999999</v>
      </c>
    </row>
    <row r="104" spans="1:7" s="3" customFormat="1" outlineLevel="2">
      <c r="A104" s="23" t="s">
        <v>17</v>
      </c>
      <c r="B104" s="82">
        <v>43201</v>
      </c>
      <c r="C104" s="24" t="s">
        <v>22</v>
      </c>
      <c r="D104" s="23" t="s">
        <v>652</v>
      </c>
      <c r="E104" s="23" t="s">
        <v>1396</v>
      </c>
      <c r="F104" s="23" t="s">
        <v>1654</v>
      </c>
      <c r="G104" s="25">
        <v>2668</v>
      </c>
    </row>
    <row r="105" spans="1:7" s="3" customFormat="1" outlineLevel="2">
      <c r="A105" s="23" t="s">
        <v>17</v>
      </c>
      <c r="B105" s="82">
        <v>43201</v>
      </c>
      <c r="C105" s="24" t="s">
        <v>18</v>
      </c>
      <c r="D105" s="23" t="s">
        <v>653</v>
      </c>
      <c r="E105" s="23" t="s">
        <v>1397</v>
      </c>
      <c r="F105" s="23" t="s">
        <v>1654</v>
      </c>
      <c r="G105" s="25">
        <v>1102</v>
      </c>
    </row>
    <row r="106" spans="1:7" s="3" customFormat="1" outlineLevel="2">
      <c r="A106" s="23" t="s">
        <v>17</v>
      </c>
      <c r="B106" s="82">
        <v>43201</v>
      </c>
      <c r="C106" s="24" t="s">
        <v>18</v>
      </c>
      <c r="D106" s="23" t="s">
        <v>654</v>
      </c>
      <c r="E106" s="23" t="s">
        <v>1398</v>
      </c>
      <c r="F106" s="23" t="s">
        <v>1654</v>
      </c>
      <c r="G106" s="25">
        <v>986</v>
      </c>
    </row>
    <row r="107" spans="1:7" s="3" customFormat="1" outlineLevel="2">
      <c r="A107" s="23" t="s">
        <v>17</v>
      </c>
      <c r="B107" s="82">
        <v>43201</v>
      </c>
      <c r="C107" s="24" t="s">
        <v>18</v>
      </c>
      <c r="D107" s="23" t="s">
        <v>655</v>
      </c>
      <c r="E107" s="23" t="s">
        <v>1399</v>
      </c>
      <c r="F107" s="23" t="s">
        <v>1654</v>
      </c>
      <c r="G107" s="25">
        <v>116</v>
      </c>
    </row>
    <row r="108" spans="1:7" s="3" customFormat="1" outlineLevel="2">
      <c r="A108" s="23" t="s">
        <v>17</v>
      </c>
      <c r="B108" s="82">
        <v>43201</v>
      </c>
      <c r="C108" s="24" t="s">
        <v>18</v>
      </c>
      <c r="D108" s="23" t="s">
        <v>656</v>
      </c>
      <c r="E108" s="23">
        <v>19926</v>
      </c>
      <c r="F108" s="23" t="s">
        <v>1654</v>
      </c>
      <c r="G108" s="25">
        <v>2552</v>
      </c>
    </row>
    <row r="109" spans="1:7" s="3" customFormat="1" outlineLevel="2">
      <c r="A109" s="23" t="s">
        <v>17</v>
      </c>
      <c r="B109" s="82">
        <v>43201</v>
      </c>
      <c r="C109" s="24" t="s">
        <v>22</v>
      </c>
      <c r="D109" s="23" t="s">
        <v>657</v>
      </c>
      <c r="E109" s="23" t="s">
        <v>1400</v>
      </c>
      <c r="F109" s="23" t="s">
        <v>1654</v>
      </c>
      <c r="G109" s="25">
        <v>928</v>
      </c>
    </row>
    <row r="110" spans="1:7" s="3" customFormat="1" outlineLevel="2">
      <c r="A110" s="23" t="s">
        <v>17</v>
      </c>
      <c r="B110" s="82">
        <v>43201</v>
      </c>
      <c r="C110" s="24" t="s">
        <v>22</v>
      </c>
      <c r="D110" s="23" t="s">
        <v>658</v>
      </c>
      <c r="E110" s="23" t="s">
        <v>1401</v>
      </c>
      <c r="F110" s="23" t="s">
        <v>1654</v>
      </c>
      <c r="G110" s="25">
        <v>835</v>
      </c>
    </row>
    <row r="111" spans="1:7" s="3" customFormat="1" outlineLevel="2">
      <c r="A111" s="23" t="s">
        <v>17</v>
      </c>
      <c r="B111" s="82">
        <v>43201</v>
      </c>
      <c r="C111" s="24" t="s">
        <v>22</v>
      </c>
      <c r="D111" s="23" t="s">
        <v>658</v>
      </c>
      <c r="E111" s="23" t="s">
        <v>1401</v>
      </c>
      <c r="F111" s="23" t="s">
        <v>1654</v>
      </c>
      <c r="G111" s="25">
        <v>2877</v>
      </c>
    </row>
    <row r="112" spans="1:7" s="3" customFormat="1" outlineLevel="2">
      <c r="A112" s="23" t="s">
        <v>17</v>
      </c>
      <c r="B112" s="82">
        <v>43201</v>
      </c>
      <c r="C112" s="24" t="s">
        <v>22</v>
      </c>
      <c r="D112" s="23" t="s">
        <v>659</v>
      </c>
      <c r="E112" s="23" t="s">
        <v>1402</v>
      </c>
      <c r="F112" s="23" t="s">
        <v>1654</v>
      </c>
      <c r="G112" s="25">
        <v>1299.2</v>
      </c>
    </row>
    <row r="113" spans="1:7" s="3" customFormat="1" outlineLevel="2">
      <c r="A113" s="23" t="s">
        <v>17</v>
      </c>
      <c r="B113" s="82">
        <v>43201</v>
      </c>
      <c r="C113" s="24" t="s">
        <v>22</v>
      </c>
      <c r="D113" s="23" t="s">
        <v>660</v>
      </c>
      <c r="E113" s="23" t="s">
        <v>1403</v>
      </c>
      <c r="F113" s="23" t="s">
        <v>1654</v>
      </c>
      <c r="G113" s="25">
        <v>1078.8</v>
      </c>
    </row>
    <row r="114" spans="1:7" s="3" customFormat="1" outlineLevel="2">
      <c r="A114" s="23" t="s">
        <v>17</v>
      </c>
      <c r="B114" s="82">
        <v>43201</v>
      </c>
      <c r="C114" s="24" t="s">
        <v>18</v>
      </c>
      <c r="D114" s="23" t="s">
        <v>661</v>
      </c>
      <c r="E114" s="23" t="s">
        <v>1404</v>
      </c>
      <c r="F114" s="23" t="s">
        <v>1654</v>
      </c>
      <c r="G114" s="25">
        <v>3480</v>
      </c>
    </row>
    <row r="115" spans="1:7" s="3" customFormat="1" outlineLevel="2">
      <c r="A115" s="23" t="s">
        <v>17</v>
      </c>
      <c r="B115" s="82">
        <v>43201</v>
      </c>
      <c r="C115" s="24" t="s">
        <v>18</v>
      </c>
      <c r="D115" s="23" t="s">
        <v>662</v>
      </c>
      <c r="E115" s="23" t="s">
        <v>1405</v>
      </c>
      <c r="F115" s="23" t="s">
        <v>1654</v>
      </c>
      <c r="G115" s="25">
        <v>580</v>
      </c>
    </row>
    <row r="116" spans="1:7" s="3" customFormat="1" outlineLevel="2">
      <c r="A116" s="23" t="s">
        <v>17</v>
      </c>
      <c r="B116" s="82">
        <v>43201</v>
      </c>
      <c r="C116" s="24" t="s">
        <v>18</v>
      </c>
      <c r="D116" s="23" t="s">
        <v>663</v>
      </c>
      <c r="E116" s="23" t="s">
        <v>1406</v>
      </c>
      <c r="F116" s="23" t="s">
        <v>1654</v>
      </c>
      <c r="G116" s="25">
        <v>3045</v>
      </c>
    </row>
    <row r="117" spans="1:7" s="3" customFormat="1" outlineLevel="2">
      <c r="A117" s="23" t="s">
        <v>17</v>
      </c>
      <c r="B117" s="82">
        <v>43201</v>
      </c>
      <c r="C117" s="24" t="s">
        <v>18</v>
      </c>
      <c r="D117" s="23" t="s">
        <v>664</v>
      </c>
      <c r="E117" s="23" t="s">
        <v>1407</v>
      </c>
      <c r="F117" s="23" t="s">
        <v>1654</v>
      </c>
      <c r="G117" s="25">
        <v>348</v>
      </c>
    </row>
    <row r="118" spans="1:7" s="3" customFormat="1" outlineLevel="2">
      <c r="A118" s="23" t="s">
        <v>17</v>
      </c>
      <c r="B118" s="82">
        <v>43201</v>
      </c>
      <c r="C118" s="24" t="s">
        <v>18</v>
      </c>
      <c r="D118" s="23" t="s">
        <v>665</v>
      </c>
      <c r="E118" s="23" t="s">
        <v>1408</v>
      </c>
      <c r="F118" s="23" t="s">
        <v>1654</v>
      </c>
      <c r="G118" s="25">
        <v>2482.4</v>
      </c>
    </row>
    <row r="119" spans="1:7" s="3" customFormat="1" outlineLevel="2">
      <c r="A119" s="23" t="s">
        <v>17</v>
      </c>
      <c r="B119" s="82">
        <v>43215</v>
      </c>
      <c r="C119" s="24" t="s">
        <v>22</v>
      </c>
      <c r="D119" s="23" t="s">
        <v>666</v>
      </c>
      <c r="E119" s="23" t="s">
        <v>1409</v>
      </c>
      <c r="F119" s="23" t="s">
        <v>1654</v>
      </c>
      <c r="G119" s="25">
        <v>812</v>
      </c>
    </row>
    <row r="120" spans="1:7" s="3" customFormat="1" outlineLevel="2">
      <c r="A120" s="23" t="s">
        <v>17</v>
      </c>
      <c r="B120" s="82">
        <v>43215</v>
      </c>
      <c r="C120" s="24" t="s">
        <v>22</v>
      </c>
      <c r="D120" s="23" t="s">
        <v>667</v>
      </c>
      <c r="E120" s="23" t="s">
        <v>1410</v>
      </c>
      <c r="F120" s="23" t="s">
        <v>1654</v>
      </c>
      <c r="G120" s="25">
        <v>1276</v>
      </c>
    </row>
    <row r="121" spans="1:7" s="3" customFormat="1" outlineLevel="2">
      <c r="A121" s="23" t="s">
        <v>17</v>
      </c>
      <c r="B121" s="82">
        <v>43215</v>
      </c>
      <c r="C121" s="24" t="s">
        <v>22</v>
      </c>
      <c r="D121" s="23" t="s">
        <v>667</v>
      </c>
      <c r="E121" s="23" t="s">
        <v>1410</v>
      </c>
      <c r="F121" s="23" t="s">
        <v>1654</v>
      </c>
      <c r="G121" s="25">
        <v>1160</v>
      </c>
    </row>
    <row r="122" spans="1:7" s="3" customFormat="1" outlineLevel="2">
      <c r="A122" s="23" t="s">
        <v>17</v>
      </c>
      <c r="B122" s="82">
        <v>43215</v>
      </c>
      <c r="C122" s="24" t="s">
        <v>22</v>
      </c>
      <c r="D122" s="23" t="s">
        <v>668</v>
      </c>
      <c r="E122" s="23" t="s">
        <v>1411</v>
      </c>
      <c r="F122" s="23" t="s">
        <v>1654</v>
      </c>
      <c r="G122" s="25">
        <v>696</v>
      </c>
    </row>
    <row r="123" spans="1:7" s="3" customFormat="1" outlineLevel="2">
      <c r="A123" s="23" t="s">
        <v>17</v>
      </c>
      <c r="B123" s="82">
        <v>43235</v>
      </c>
      <c r="C123" s="24" t="s">
        <v>18</v>
      </c>
      <c r="D123" s="23" t="s">
        <v>669</v>
      </c>
      <c r="E123" s="23" t="s">
        <v>1412</v>
      </c>
      <c r="F123" s="23" t="s">
        <v>1654</v>
      </c>
      <c r="G123" s="25">
        <v>3886</v>
      </c>
    </row>
    <row r="124" spans="1:7" s="3" customFormat="1" outlineLevel="2">
      <c r="A124" s="23" t="s">
        <v>17</v>
      </c>
      <c r="B124" s="82">
        <v>43235</v>
      </c>
      <c r="C124" s="24" t="s">
        <v>18</v>
      </c>
      <c r="D124" s="23" t="s">
        <v>670</v>
      </c>
      <c r="E124" s="23" t="s">
        <v>1413</v>
      </c>
      <c r="F124" s="23" t="s">
        <v>1654</v>
      </c>
      <c r="G124" s="25">
        <v>730.8</v>
      </c>
    </row>
    <row r="125" spans="1:7" s="3" customFormat="1" outlineLevel="2">
      <c r="A125" s="23" t="s">
        <v>17</v>
      </c>
      <c r="B125" s="82">
        <v>43235</v>
      </c>
      <c r="C125" s="24" t="s">
        <v>18</v>
      </c>
      <c r="D125" s="23" t="s">
        <v>671</v>
      </c>
      <c r="E125" s="23" t="s">
        <v>1414</v>
      </c>
      <c r="F125" s="23" t="s">
        <v>1654</v>
      </c>
      <c r="G125" s="25">
        <v>730.8</v>
      </c>
    </row>
    <row r="126" spans="1:7" s="3" customFormat="1" outlineLevel="2">
      <c r="A126" s="23" t="s">
        <v>17</v>
      </c>
      <c r="B126" s="82">
        <v>43215</v>
      </c>
      <c r="C126" s="24" t="s">
        <v>22</v>
      </c>
      <c r="D126" s="23" t="s">
        <v>672</v>
      </c>
      <c r="E126" s="23" t="s">
        <v>1415</v>
      </c>
      <c r="F126" s="23" t="s">
        <v>1654</v>
      </c>
      <c r="G126" s="25">
        <v>696</v>
      </c>
    </row>
    <row r="127" spans="1:7" s="3" customFormat="1" outlineLevel="2">
      <c r="A127" s="23" t="s">
        <v>17</v>
      </c>
      <c r="B127" s="82">
        <v>43235</v>
      </c>
      <c r="C127" s="24" t="s">
        <v>18</v>
      </c>
      <c r="D127" s="23" t="s">
        <v>673</v>
      </c>
      <c r="E127" s="23" t="s">
        <v>1416</v>
      </c>
      <c r="F127" s="23" t="s">
        <v>1654</v>
      </c>
      <c r="G127" s="25">
        <v>928</v>
      </c>
    </row>
    <row r="128" spans="1:7" s="3" customFormat="1" outlineLevel="2">
      <c r="A128" s="23" t="s">
        <v>17</v>
      </c>
      <c r="B128" s="82">
        <v>43234</v>
      </c>
      <c r="C128" s="24" t="s">
        <v>22</v>
      </c>
      <c r="D128" s="23" t="s">
        <v>674</v>
      </c>
      <c r="E128" s="23" t="s">
        <v>1417</v>
      </c>
      <c r="F128" s="23" t="s">
        <v>1654</v>
      </c>
      <c r="G128" s="25">
        <v>464</v>
      </c>
    </row>
    <row r="129" spans="1:7" s="3" customFormat="1" outlineLevel="2">
      <c r="A129" s="23" t="s">
        <v>17</v>
      </c>
      <c r="B129" s="82">
        <v>43235</v>
      </c>
      <c r="C129" s="24" t="s">
        <v>18</v>
      </c>
      <c r="D129" s="23" t="s">
        <v>675</v>
      </c>
      <c r="E129" s="23" t="s">
        <v>1418</v>
      </c>
      <c r="F129" s="23" t="s">
        <v>1654</v>
      </c>
      <c r="G129" s="25">
        <v>1218</v>
      </c>
    </row>
    <row r="130" spans="1:7" s="3" customFormat="1" outlineLevel="2">
      <c r="A130" s="23" t="s">
        <v>17</v>
      </c>
      <c r="B130" s="82">
        <v>43235</v>
      </c>
      <c r="C130" s="24" t="s">
        <v>18</v>
      </c>
      <c r="D130" s="23" t="s">
        <v>676</v>
      </c>
      <c r="E130" s="23" t="s">
        <v>1419</v>
      </c>
      <c r="F130" s="23" t="s">
        <v>1654</v>
      </c>
      <c r="G130" s="25">
        <v>116</v>
      </c>
    </row>
    <row r="131" spans="1:7" s="3" customFormat="1" outlineLevel="2">
      <c r="A131" s="23" t="s">
        <v>17</v>
      </c>
      <c r="B131" s="82">
        <v>43235</v>
      </c>
      <c r="C131" s="24" t="s">
        <v>18</v>
      </c>
      <c r="D131" s="23" t="s">
        <v>677</v>
      </c>
      <c r="E131" s="23" t="s">
        <v>1420</v>
      </c>
      <c r="F131" s="23" t="s">
        <v>1654</v>
      </c>
      <c r="G131" s="25">
        <v>1774.8</v>
      </c>
    </row>
    <row r="132" spans="1:7" s="3" customFormat="1" outlineLevel="2">
      <c r="A132" s="23" t="s">
        <v>17</v>
      </c>
      <c r="B132" s="82">
        <v>43235</v>
      </c>
      <c r="C132" s="24" t="s">
        <v>18</v>
      </c>
      <c r="D132" s="23" t="s">
        <v>678</v>
      </c>
      <c r="E132" s="23" t="s">
        <v>1421</v>
      </c>
      <c r="F132" s="23" t="s">
        <v>1654</v>
      </c>
      <c r="G132" s="25">
        <v>2621.6</v>
      </c>
    </row>
    <row r="133" spans="1:7" s="3" customFormat="1" outlineLevel="2">
      <c r="A133" s="23" t="s">
        <v>17</v>
      </c>
      <c r="B133" s="82">
        <v>43235</v>
      </c>
      <c r="C133" s="24" t="s">
        <v>18</v>
      </c>
      <c r="D133" s="23" t="s">
        <v>679</v>
      </c>
      <c r="E133" s="23" t="s">
        <v>1422</v>
      </c>
      <c r="F133" s="23" t="s">
        <v>1654</v>
      </c>
      <c r="G133" s="25">
        <v>730.8</v>
      </c>
    </row>
    <row r="134" spans="1:7" s="3" customFormat="1" outlineLevel="2">
      <c r="A134" s="23" t="s">
        <v>17</v>
      </c>
      <c r="B134" s="82">
        <v>43238</v>
      </c>
      <c r="C134" s="24" t="s">
        <v>18</v>
      </c>
      <c r="D134" s="23" t="s">
        <v>680</v>
      </c>
      <c r="E134" s="23" t="s">
        <v>1423</v>
      </c>
      <c r="F134" s="23" t="s">
        <v>1654</v>
      </c>
      <c r="G134" s="25">
        <v>19140</v>
      </c>
    </row>
    <row r="135" spans="1:7" s="3" customFormat="1" outlineLevel="2">
      <c r="A135" s="23" t="s">
        <v>17</v>
      </c>
      <c r="B135" s="82">
        <v>43234</v>
      </c>
      <c r="C135" s="24" t="s">
        <v>22</v>
      </c>
      <c r="D135" s="23" t="s">
        <v>681</v>
      </c>
      <c r="E135" s="23" t="s">
        <v>1424</v>
      </c>
      <c r="F135" s="23" t="s">
        <v>1654</v>
      </c>
      <c r="G135" s="25">
        <v>696</v>
      </c>
    </row>
    <row r="136" spans="1:7" s="3" customFormat="1" outlineLevel="2">
      <c r="A136" s="23" t="s">
        <v>17</v>
      </c>
      <c r="B136" s="82">
        <v>43234</v>
      </c>
      <c r="C136" s="24" t="s">
        <v>22</v>
      </c>
      <c r="D136" s="23" t="s">
        <v>682</v>
      </c>
      <c r="E136" s="23" t="s">
        <v>1425</v>
      </c>
      <c r="F136" s="23" t="s">
        <v>1654</v>
      </c>
      <c r="G136" s="25">
        <v>1809.6</v>
      </c>
    </row>
    <row r="137" spans="1:7" s="3" customFormat="1" outlineLevel="2">
      <c r="A137" s="23" t="s">
        <v>17</v>
      </c>
      <c r="B137" s="82">
        <v>43234</v>
      </c>
      <c r="C137" s="24" t="s">
        <v>22</v>
      </c>
      <c r="D137" s="23" t="s">
        <v>683</v>
      </c>
      <c r="E137" s="23" t="s">
        <v>1426</v>
      </c>
      <c r="F137" s="23" t="s">
        <v>1654</v>
      </c>
      <c r="G137" s="25">
        <v>3654</v>
      </c>
    </row>
    <row r="138" spans="1:7" s="3" customFormat="1" outlineLevel="2">
      <c r="A138" s="23" t="s">
        <v>17</v>
      </c>
      <c r="B138" s="82">
        <v>43238</v>
      </c>
      <c r="C138" s="24" t="s">
        <v>18</v>
      </c>
      <c r="D138" s="23" t="s">
        <v>684</v>
      </c>
      <c r="E138" s="23" t="s">
        <v>1427</v>
      </c>
      <c r="F138" s="23" t="s">
        <v>1654</v>
      </c>
      <c r="G138" s="25">
        <v>707.6</v>
      </c>
    </row>
    <row r="139" spans="1:7" s="3" customFormat="1" outlineLevel="2">
      <c r="A139" s="23" t="s">
        <v>17</v>
      </c>
      <c r="B139" s="82">
        <v>43238</v>
      </c>
      <c r="C139" s="24" t="s">
        <v>18</v>
      </c>
      <c r="D139" s="23" t="s">
        <v>685</v>
      </c>
      <c r="E139" s="23" t="s">
        <v>1428</v>
      </c>
      <c r="F139" s="23" t="s">
        <v>1654</v>
      </c>
      <c r="G139" s="25">
        <v>812</v>
      </c>
    </row>
    <row r="140" spans="1:7" s="3" customFormat="1" outlineLevel="2">
      <c r="A140" s="23" t="s">
        <v>17</v>
      </c>
      <c r="B140" s="82">
        <v>43238</v>
      </c>
      <c r="C140" s="24" t="s">
        <v>18</v>
      </c>
      <c r="D140" s="23" t="s">
        <v>686</v>
      </c>
      <c r="E140" s="23" t="s">
        <v>1429</v>
      </c>
      <c r="F140" s="23" t="s">
        <v>1654</v>
      </c>
      <c r="G140" s="25">
        <v>348</v>
      </c>
    </row>
    <row r="141" spans="1:7" s="3" customFormat="1" outlineLevel="2">
      <c r="A141" s="23" t="s">
        <v>17</v>
      </c>
      <c r="B141" s="82">
        <v>43238</v>
      </c>
      <c r="C141" s="24" t="s">
        <v>18</v>
      </c>
      <c r="D141" s="23" t="s">
        <v>687</v>
      </c>
      <c r="E141" s="23" t="s">
        <v>1430</v>
      </c>
      <c r="F141" s="23" t="s">
        <v>1654</v>
      </c>
      <c r="G141" s="25">
        <v>2343.1999999999998</v>
      </c>
    </row>
    <row r="142" spans="1:7" s="3" customFormat="1" outlineLevel="2">
      <c r="A142" s="23" t="s">
        <v>17</v>
      </c>
      <c r="B142" s="82">
        <v>43238</v>
      </c>
      <c r="C142" s="24" t="s">
        <v>18</v>
      </c>
      <c r="D142" s="23" t="s">
        <v>688</v>
      </c>
      <c r="E142" s="23" t="s">
        <v>1431</v>
      </c>
      <c r="F142" s="23" t="s">
        <v>1654</v>
      </c>
      <c r="G142" s="25">
        <v>696</v>
      </c>
    </row>
    <row r="143" spans="1:7" s="3" customFormat="1" outlineLevel="2">
      <c r="A143" s="23" t="s">
        <v>17</v>
      </c>
      <c r="B143" s="82">
        <v>43238</v>
      </c>
      <c r="C143" s="24" t="s">
        <v>18</v>
      </c>
      <c r="D143" s="23" t="s">
        <v>689</v>
      </c>
      <c r="E143" s="23" t="s">
        <v>1432</v>
      </c>
      <c r="F143" s="23" t="s">
        <v>1654</v>
      </c>
      <c r="G143" s="25">
        <v>568.4</v>
      </c>
    </row>
    <row r="144" spans="1:7" s="3" customFormat="1" outlineLevel="2">
      <c r="A144" s="23" t="s">
        <v>17</v>
      </c>
      <c r="B144" s="82">
        <v>43238</v>
      </c>
      <c r="C144" s="24" t="s">
        <v>18</v>
      </c>
      <c r="D144" s="23" t="s">
        <v>690</v>
      </c>
      <c r="E144" s="23" t="s">
        <v>1433</v>
      </c>
      <c r="F144" s="23" t="s">
        <v>1654</v>
      </c>
      <c r="G144" s="25">
        <v>1624</v>
      </c>
    </row>
    <row r="145" spans="1:7" s="3" customFormat="1" outlineLevel="2">
      <c r="A145" s="23" t="s">
        <v>17</v>
      </c>
      <c r="B145" s="82">
        <v>43249</v>
      </c>
      <c r="C145" s="24" t="s">
        <v>22</v>
      </c>
      <c r="D145" s="23" t="s">
        <v>691</v>
      </c>
      <c r="E145" s="23" t="s">
        <v>1434</v>
      </c>
      <c r="F145" s="23" t="s">
        <v>1654</v>
      </c>
      <c r="G145" s="25">
        <v>116</v>
      </c>
    </row>
    <row r="146" spans="1:7" s="3" customFormat="1" outlineLevel="2">
      <c r="A146" s="23" t="s">
        <v>17</v>
      </c>
      <c r="B146" s="82">
        <v>43249</v>
      </c>
      <c r="C146" s="24" t="s">
        <v>22</v>
      </c>
      <c r="D146" s="23" t="s">
        <v>692</v>
      </c>
      <c r="E146" s="23" t="s">
        <v>1435</v>
      </c>
      <c r="F146" s="23" t="s">
        <v>1654</v>
      </c>
      <c r="G146" s="25">
        <v>2320</v>
      </c>
    </row>
    <row r="147" spans="1:7" s="3" customFormat="1" outlineLevel="2">
      <c r="A147" s="23" t="s">
        <v>17</v>
      </c>
      <c r="B147" s="82">
        <v>43249</v>
      </c>
      <c r="C147" s="24" t="s">
        <v>22</v>
      </c>
      <c r="D147" s="23" t="s">
        <v>693</v>
      </c>
      <c r="E147" s="23" t="s">
        <v>1436</v>
      </c>
      <c r="F147" s="23" t="s">
        <v>1654</v>
      </c>
      <c r="G147" s="25">
        <v>1693.6</v>
      </c>
    </row>
    <row r="148" spans="1:7" s="3" customFormat="1" outlineLevel="2">
      <c r="A148" s="23" t="s">
        <v>17</v>
      </c>
      <c r="B148" s="82">
        <v>43263</v>
      </c>
      <c r="C148" s="24" t="s">
        <v>18</v>
      </c>
      <c r="D148" s="23" t="s">
        <v>694</v>
      </c>
      <c r="E148" s="23" t="s">
        <v>1437</v>
      </c>
      <c r="F148" s="23" t="s">
        <v>1654</v>
      </c>
      <c r="G148" s="25">
        <v>533.6</v>
      </c>
    </row>
    <row r="149" spans="1:7" s="3" customFormat="1" outlineLevel="2">
      <c r="A149" s="23" t="s">
        <v>17</v>
      </c>
      <c r="B149" s="82">
        <v>43263</v>
      </c>
      <c r="C149" s="24" t="s">
        <v>22</v>
      </c>
      <c r="D149" s="23" t="s">
        <v>357</v>
      </c>
      <c r="E149" s="23" t="s">
        <v>1438</v>
      </c>
      <c r="F149" s="23" t="s">
        <v>1654</v>
      </c>
      <c r="G149" s="25">
        <v>2923.2</v>
      </c>
    </row>
    <row r="150" spans="1:7" s="3" customFormat="1" outlineLevel="2">
      <c r="A150" s="23" t="s">
        <v>17</v>
      </c>
      <c r="B150" s="82">
        <v>43263</v>
      </c>
      <c r="C150" s="24" t="s">
        <v>18</v>
      </c>
      <c r="D150" s="23" t="s">
        <v>695</v>
      </c>
      <c r="E150" s="23" t="s">
        <v>1439</v>
      </c>
      <c r="F150" s="23" t="s">
        <v>1654</v>
      </c>
      <c r="G150" s="25">
        <v>730.8</v>
      </c>
    </row>
    <row r="151" spans="1:7" s="3" customFormat="1" outlineLevel="2">
      <c r="A151" s="23" t="s">
        <v>17</v>
      </c>
      <c r="B151" s="82">
        <v>43263</v>
      </c>
      <c r="C151" s="24" t="s">
        <v>18</v>
      </c>
      <c r="D151" s="23" t="s">
        <v>696</v>
      </c>
      <c r="E151" s="23" t="s">
        <v>1440</v>
      </c>
      <c r="F151" s="23" t="s">
        <v>1654</v>
      </c>
      <c r="G151" s="25">
        <v>1392</v>
      </c>
    </row>
    <row r="152" spans="1:7" s="3" customFormat="1" outlineLevel="2">
      <c r="A152" s="23" t="s">
        <v>17</v>
      </c>
      <c r="B152" s="82">
        <v>43263</v>
      </c>
      <c r="C152" s="24" t="s">
        <v>18</v>
      </c>
      <c r="D152" s="23" t="s">
        <v>697</v>
      </c>
      <c r="E152" s="23" t="s">
        <v>1441</v>
      </c>
      <c r="F152" s="23" t="s">
        <v>1654</v>
      </c>
      <c r="G152" s="25">
        <v>4988</v>
      </c>
    </row>
    <row r="153" spans="1:7" s="3" customFormat="1" outlineLevel="2">
      <c r="A153" s="23" t="s">
        <v>17</v>
      </c>
      <c r="B153" s="82">
        <v>43266</v>
      </c>
      <c r="C153" s="24" t="s">
        <v>18</v>
      </c>
      <c r="D153" s="23" t="s">
        <v>698</v>
      </c>
      <c r="E153" s="23" t="s">
        <v>1442</v>
      </c>
      <c r="F153" s="23" t="s">
        <v>1654</v>
      </c>
      <c r="G153" s="25">
        <v>777.2</v>
      </c>
    </row>
    <row r="154" spans="1:7" s="3" customFormat="1" outlineLevel="2">
      <c r="A154" s="23" t="s">
        <v>17</v>
      </c>
      <c r="B154" s="82">
        <v>43271</v>
      </c>
      <c r="C154" s="24" t="s">
        <v>22</v>
      </c>
      <c r="D154" s="23" t="s">
        <v>699</v>
      </c>
      <c r="E154" s="23" t="s">
        <v>1443</v>
      </c>
      <c r="F154" s="23" t="s">
        <v>1654</v>
      </c>
      <c r="G154" s="25">
        <v>1450</v>
      </c>
    </row>
    <row r="155" spans="1:7" s="3" customFormat="1" outlineLevel="2">
      <c r="A155" s="23" t="s">
        <v>17</v>
      </c>
      <c r="B155" s="82">
        <v>43263</v>
      </c>
      <c r="C155" s="24" t="s">
        <v>22</v>
      </c>
      <c r="D155" s="23" t="s">
        <v>210</v>
      </c>
      <c r="E155" s="23" t="s">
        <v>1444</v>
      </c>
      <c r="F155" s="23" t="s">
        <v>1654</v>
      </c>
      <c r="G155" s="25">
        <v>2018.4</v>
      </c>
    </row>
    <row r="156" spans="1:7" s="3" customFormat="1" outlineLevel="2">
      <c r="A156" s="23" t="s">
        <v>17</v>
      </c>
      <c r="B156" s="82">
        <v>43263</v>
      </c>
      <c r="C156" s="24" t="s">
        <v>22</v>
      </c>
      <c r="D156" s="23" t="s">
        <v>700</v>
      </c>
      <c r="E156" s="23" t="s">
        <v>1445</v>
      </c>
      <c r="F156" s="23" t="s">
        <v>1654</v>
      </c>
      <c r="G156" s="25">
        <v>7153.72</v>
      </c>
    </row>
    <row r="157" spans="1:7" s="3" customFormat="1" outlineLevel="2">
      <c r="A157" s="23" t="s">
        <v>17</v>
      </c>
      <c r="B157" s="82">
        <v>43299</v>
      </c>
      <c r="C157" s="24" t="s">
        <v>18</v>
      </c>
      <c r="D157" s="23" t="s">
        <v>701</v>
      </c>
      <c r="E157" s="23" t="s">
        <v>1446</v>
      </c>
      <c r="F157" s="23" t="s">
        <v>1654</v>
      </c>
      <c r="G157" s="25">
        <v>759.8</v>
      </c>
    </row>
    <row r="158" spans="1:7" s="3" customFormat="1" outlineLevel="2">
      <c r="A158" s="23" t="s">
        <v>17</v>
      </c>
      <c r="B158" s="82">
        <v>43299</v>
      </c>
      <c r="C158" s="24" t="s">
        <v>18</v>
      </c>
      <c r="D158" s="23" t="s">
        <v>702</v>
      </c>
      <c r="E158" s="23" t="s">
        <v>1447</v>
      </c>
      <c r="F158" s="23" t="s">
        <v>1654</v>
      </c>
      <c r="G158" s="25">
        <v>1461.6</v>
      </c>
    </row>
    <row r="159" spans="1:7" s="3" customFormat="1" outlineLevel="2">
      <c r="A159" s="23" t="s">
        <v>17</v>
      </c>
      <c r="B159" s="82">
        <v>43271</v>
      </c>
      <c r="C159" s="24" t="s">
        <v>22</v>
      </c>
      <c r="D159" s="23" t="s">
        <v>703</v>
      </c>
      <c r="E159" s="23" t="s">
        <v>1448</v>
      </c>
      <c r="F159" s="23" t="s">
        <v>1654</v>
      </c>
      <c r="G159" s="25">
        <v>232</v>
      </c>
    </row>
    <row r="160" spans="1:7" s="3" customFormat="1" outlineLevel="2">
      <c r="A160" s="23" t="s">
        <v>17</v>
      </c>
      <c r="B160" s="82">
        <v>43300</v>
      </c>
      <c r="C160" s="24" t="s">
        <v>22</v>
      </c>
      <c r="D160" s="23" t="s">
        <v>704</v>
      </c>
      <c r="E160" s="23" t="s">
        <v>1449</v>
      </c>
      <c r="F160" s="23" t="s">
        <v>1654</v>
      </c>
      <c r="G160" s="25">
        <v>464</v>
      </c>
    </row>
    <row r="161" spans="1:7" s="3" customFormat="1" outlineLevel="2">
      <c r="A161" s="23" t="s">
        <v>17</v>
      </c>
      <c r="B161" s="82">
        <v>43271</v>
      </c>
      <c r="C161" s="24" t="s">
        <v>22</v>
      </c>
      <c r="D161" s="23" t="s">
        <v>705</v>
      </c>
      <c r="E161" s="23" t="s">
        <v>1450</v>
      </c>
      <c r="F161" s="23" t="s">
        <v>1654</v>
      </c>
      <c r="G161" s="25">
        <v>2282.88</v>
      </c>
    </row>
    <row r="162" spans="1:7" s="3" customFormat="1" outlineLevel="2">
      <c r="A162" s="23" t="s">
        <v>17</v>
      </c>
      <c r="B162" s="82">
        <v>43271</v>
      </c>
      <c r="C162" s="24" t="s">
        <v>22</v>
      </c>
      <c r="D162" s="23" t="s">
        <v>706</v>
      </c>
      <c r="E162" s="23" t="s">
        <v>1451</v>
      </c>
      <c r="F162" s="23" t="s">
        <v>1654</v>
      </c>
      <c r="G162" s="25">
        <v>812</v>
      </c>
    </row>
    <row r="163" spans="1:7" s="3" customFormat="1" outlineLevel="2">
      <c r="A163" s="23" t="s">
        <v>17</v>
      </c>
      <c r="B163" s="82">
        <v>43271</v>
      </c>
      <c r="C163" s="24" t="s">
        <v>22</v>
      </c>
      <c r="D163" s="23" t="s">
        <v>707</v>
      </c>
      <c r="E163" s="23" t="s">
        <v>1452</v>
      </c>
      <c r="F163" s="23" t="s">
        <v>1654</v>
      </c>
      <c r="G163" s="25">
        <v>2336.2399999999998</v>
      </c>
    </row>
    <row r="164" spans="1:7" s="3" customFormat="1" outlineLevel="2">
      <c r="A164" s="23" t="s">
        <v>17</v>
      </c>
      <c r="B164" s="82">
        <v>43271</v>
      </c>
      <c r="C164" s="24" t="s">
        <v>22</v>
      </c>
      <c r="D164" s="23" t="s">
        <v>708</v>
      </c>
      <c r="E164" s="23" t="s">
        <v>1453</v>
      </c>
      <c r="F164" s="23" t="s">
        <v>1654</v>
      </c>
      <c r="G164" s="25">
        <v>580</v>
      </c>
    </row>
    <row r="165" spans="1:7" s="3" customFormat="1" outlineLevel="2">
      <c r="A165" s="23" t="s">
        <v>17</v>
      </c>
      <c r="B165" s="82">
        <v>43271</v>
      </c>
      <c r="C165" s="24" t="s">
        <v>22</v>
      </c>
      <c r="D165" s="23" t="s">
        <v>709</v>
      </c>
      <c r="E165" s="23" t="s">
        <v>1454</v>
      </c>
      <c r="F165" s="23" t="s">
        <v>1654</v>
      </c>
      <c r="G165" s="25">
        <v>812</v>
      </c>
    </row>
    <row r="166" spans="1:7" s="3" customFormat="1" outlineLevel="2">
      <c r="A166" s="23" t="s">
        <v>17</v>
      </c>
      <c r="B166" s="82">
        <v>43271</v>
      </c>
      <c r="C166" s="24" t="s">
        <v>22</v>
      </c>
      <c r="D166" s="23" t="s">
        <v>710</v>
      </c>
      <c r="E166" s="23" t="s">
        <v>1455</v>
      </c>
      <c r="F166" s="23" t="s">
        <v>1654</v>
      </c>
      <c r="G166" s="25">
        <v>1983.6</v>
      </c>
    </row>
    <row r="167" spans="1:7" s="3" customFormat="1" outlineLevel="2">
      <c r="A167" s="23" t="s">
        <v>17</v>
      </c>
      <c r="B167" s="82">
        <v>43271</v>
      </c>
      <c r="C167" s="24" t="s">
        <v>22</v>
      </c>
      <c r="D167" s="23" t="s">
        <v>711</v>
      </c>
      <c r="E167" s="23" t="s">
        <v>1456</v>
      </c>
      <c r="F167" s="23" t="s">
        <v>1654</v>
      </c>
      <c r="G167" s="25">
        <v>116</v>
      </c>
    </row>
    <row r="168" spans="1:7" s="3" customFormat="1" outlineLevel="2">
      <c r="A168" s="23" t="s">
        <v>17</v>
      </c>
      <c r="B168" s="82">
        <v>43271</v>
      </c>
      <c r="C168" s="24" t="s">
        <v>22</v>
      </c>
      <c r="D168" s="23" t="s">
        <v>712</v>
      </c>
      <c r="E168" s="23" t="s">
        <v>1457</v>
      </c>
      <c r="F168" s="23" t="s">
        <v>1654</v>
      </c>
      <c r="G168" s="25">
        <v>1800.32</v>
      </c>
    </row>
    <row r="169" spans="1:7" s="3" customFormat="1" outlineLevel="2">
      <c r="A169" s="23" t="s">
        <v>17</v>
      </c>
      <c r="B169" s="82">
        <v>43271</v>
      </c>
      <c r="C169" s="24" t="s">
        <v>22</v>
      </c>
      <c r="D169" s="23" t="s">
        <v>713</v>
      </c>
      <c r="E169" s="23" t="s">
        <v>1458</v>
      </c>
      <c r="F169" s="23" t="s">
        <v>1654</v>
      </c>
      <c r="G169" s="25">
        <v>696</v>
      </c>
    </row>
    <row r="170" spans="1:7" s="3" customFormat="1" outlineLevel="2">
      <c r="A170" s="23" t="s">
        <v>17</v>
      </c>
      <c r="B170" s="82">
        <v>43300</v>
      </c>
      <c r="C170" s="24" t="s">
        <v>22</v>
      </c>
      <c r="D170" s="23" t="s">
        <v>714</v>
      </c>
      <c r="E170" s="23" t="s">
        <v>1459</v>
      </c>
      <c r="F170" s="23" t="s">
        <v>1654</v>
      </c>
      <c r="G170" s="25">
        <v>1044</v>
      </c>
    </row>
    <row r="171" spans="1:7" s="3" customFormat="1" outlineLevel="2">
      <c r="A171" s="23" t="s">
        <v>17</v>
      </c>
      <c r="B171" s="82">
        <v>43300</v>
      </c>
      <c r="C171" s="24" t="s">
        <v>22</v>
      </c>
      <c r="D171" s="23" t="s">
        <v>715</v>
      </c>
      <c r="E171" s="23" t="s">
        <v>1460</v>
      </c>
      <c r="F171" s="23" t="s">
        <v>1654</v>
      </c>
      <c r="G171" s="25">
        <v>696</v>
      </c>
    </row>
    <row r="172" spans="1:7" s="3" customFormat="1" outlineLevel="2">
      <c r="A172" s="23" t="s">
        <v>17</v>
      </c>
      <c r="B172" s="82">
        <v>43300</v>
      </c>
      <c r="C172" s="24" t="s">
        <v>22</v>
      </c>
      <c r="D172" s="23" t="s">
        <v>716</v>
      </c>
      <c r="E172" s="23" t="s">
        <v>1461</v>
      </c>
      <c r="F172" s="23" t="s">
        <v>1654</v>
      </c>
      <c r="G172" s="25">
        <v>1914</v>
      </c>
    </row>
    <row r="173" spans="1:7" s="3" customFormat="1" outlineLevel="2">
      <c r="A173" s="23" t="s">
        <v>17</v>
      </c>
      <c r="B173" s="82">
        <v>43300</v>
      </c>
      <c r="C173" s="24" t="s">
        <v>22</v>
      </c>
      <c r="D173" s="23" t="s">
        <v>717</v>
      </c>
      <c r="E173" s="23" t="s">
        <v>1462</v>
      </c>
      <c r="F173" s="23" t="s">
        <v>1654</v>
      </c>
      <c r="G173" s="25">
        <v>730.41</v>
      </c>
    </row>
    <row r="174" spans="1:7" s="3" customFormat="1" outlineLevel="2">
      <c r="A174" s="23" t="s">
        <v>17</v>
      </c>
      <c r="B174" s="82">
        <v>43300</v>
      </c>
      <c r="C174" s="24" t="s">
        <v>22</v>
      </c>
      <c r="D174" s="23" t="s">
        <v>717</v>
      </c>
      <c r="E174" s="23" t="s">
        <v>1462</v>
      </c>
      <c r="F174" s="23" t="s">
        <v>1654</v>
      </c>
      <c r="G174" s="25">
        <v>3607.99</v>
      </c>
    </row>
    <row r="175" spans="1:7" s="3" customFormat="1" ht="15" outlineLevel="2">
      <c r="A175" s="23" t="s">
        <v>17</v>
      </c>
      <c r="B175" s="82">
        <v>43300</v>
      </c>
      <c r="C175" s="24" t="s">
        <v>22</v>
      </c>
      <c r="D175" s="87" t="s">
        <v>718</v>
      </c>
      <c r="E175" s="87" t="s">
        <v>1463</v>
      </c>
      <c r="F175" s="23" t="s">
        <v>1654</v>
      </c>
      <c r="G175" s="25">
        <v>348</v>
      </c>
    </row>
    <row r="176" spans="1:7" s="3" customFormat="1" ht="15" outlineLevel="2">
      <c r="A176" s="23" t="s">
        <v>17</v>
      </c>
      <c r="B176" s="82">
        <v>43299</v>
      </c>
      <c r="C176" s="24" t="s">
        <v>18</v>
      </c>
      <c r="D176" s="87" t="s">
        <v>719</v>
      </c>
      <c r="E176" s="59" t="s">
        <v>1464</v>
      </c>
      <c r="F176" s="23" t="s">
        <v>1654</v>
      </c>
      <c r="G176" s="25">
        <v>1496.4</v>
      </c>
    </row>
    <row r="177" spans="1:7" s="3" customFormat="1" ht="15" outlineLevel="2">
      <c r="A177" s="23" t="s">
        <v>17</v>
      </c>
      <c r="B177" s="82">
        <v>43299</v>
      </c>
      <c r="C177" s="24" t="s">
        <v>18</v>
      </c>
      <c r="D177" s="87" t="s">
        <v>720</v>
      </c>
      <c r="E177" s="59" t="s">
        <v>1465</v>
      </c>
      <c r="F177" s="23" t="s">
        <v>1654</v>
      </c>
      <c r="G177" s="25">
        <v>1566</v>
      </c>
    </row>
    <row r="178" spans="1:7" s="3" customFormat="1" ht="15" outlineLevel="2">
      <c r="A178" s="23" t="s">
        <v>17</v>
      </c>
      <c r="B178" s="82">
        <v>43299</v>
      </c>
      <c r="C178" s="24" t="s">
        <v>18</v>
      </c>
      <c r="D178" s="87" t="s">
        <v>721</v>
      </c>
      <c r="E178" s="59" t="s">
        <v>1466</v>
      </c>
      <c r="F178" s="23" t="s">
        <v>1654</v>
      </c>
      <c r="G178" s="25">
        <v>1392</v>
      </c>
    </row>
    <row r="179" spans="1:7" s="3" customFormat="1" ht="15" outlineLevel="2">
      <c r="A179" s="23" t="s">
        <v>17</v>
      </c>
      <c r="B179" s="82">
        <v>43299</v>
      </c>
      <c r="C179" s="24" t="s">
        <v>18</v>
      </c>
      <c r="D179" s="87" t="s">
        <v>722</v>
      </c>
      <c r="E179" s="59" t="s">
        <v>1467</v>
      </c>
      <c r="F179" s="23" t="s">
        <v>1654</v>
      </c>
      <c r="G179" s="25">
        <v>116</v>
      </c>
    </row>
    <row r="180" spans="1:7" s="3" customFormat="1" ht="15" outlineLevel="2">
      <c r="A180" s="23" t="s">
        <v>17</v>
      </c>
      <c r="B180" s="82">
        <v>43299</v>
      </c>
      <c r="C180" s="24" t="s">
        <v>18</v>
      </c>
      <c r="D180" s="87" t="s">
        <v>723</v>
      </c>
      <c r="E180" s="59" t="s">
        <v>1468</v>
      </c>
      <c r="F180" s="23" t="s">
        <v>1654</v>
      </c>
      <c r="G180" s="25">
        <v>3074</v>
      </c>
    </row>
    <row r="181" spans="1:7" s="3" customFormat="1" ht="15" outlineLevel="2">
      <c r="A181" s="23" t="s">
        <v>17</v>
      </c>
      <c r="B181" s="82">
        <v>43299</v>
      </c>
      <c r="C181" s="24" t="s">
        <v>18</v>
      </c>
      <c r="D181" s="87" t="s">
        <v>724</v>
      </c>
      <c r="E181" s="59" t="s">
        <v>1469</v>
      </c>
      <c r="F181" s="23" t="s">
        <v>1654</v>
      </c>
      <c r="G181" s="25">
        <v>754</v>
      </c>
    </row>
    <row r="182" spans="1:7" s="3" customFormat="1" ht="15" outlineLevel="2">
      <c r="A182" s="23" t="s">
        <v>17</v>
      </c>
      <c r="B182" s="82">
        <v>43299</v>
      </c>
      <c r="C182" s="24" t="s">
        <v>18</v>
      </c>
      <c r="D182" s="87" t="s">
        <v>725</v>
      </c>
      <c r="E182" s="59" t="s">
        <v>1470</v>
      </c>
      <c r="F182" s="23" t="s">
        <v>1654</v>
      </c>
      <c r="G182" s="25">
        <v>1531.2</v>
      </c>
    </row>
    <row r="183" spans="1:7" s="3" customFormat="1" ht="15" outlineLevel="2">
      <c r="A183" s="23" t="s">
        <v>17</v>
      </c>
      <c r="B183" s="82">
        <v>43299</v>
      </c>
      <c r="C183" s="24" t="s">
        <v>18</v>
      </c>
      <c r="D183" s="87" t="s">
        <v>726</v>
      </c>
      <c r="E183" s="59" t="s">
        <v>1471</v>
      </c>
      <c r="F183" s="23" t="s">
        <v>1654</v>
      </c>
      <c r="G183" s="25">
        <v>769</v>
      </c>
    </row>
    <row r="184" spans="1:7" s="3" customFormat="1" ht="15" outlineLevel="2">
      <c r="A184" s="23" t="s">
        <v>17</v>
      </c>
      <c r="B184" s="82">
        <v>43299</v>
      </c>
      <c r="C184" s="24" t="s">
        <v>18</v>
      </c>
      <c r="D184" s="87" t="s">
        <v>726</v>
      </c>
      <c r="E184" s="59" t="s">
        <v>1471</v>
      </c>
      <c r="F184" s="23" t="s">
        <v>1654</v>
      </c>
      <c r="G184" s="25">
        <v>1493</v>
      </c>
    </row>
    <row r="185" spans="1:7" s="3" customFormat="1" ht="15" outlineLevel="2">
      <c r="A185" s="23" t="s">
        <v>17</v>
      </c>
      <c r="B185" s="82">
        <v>43300</v>
      </c>
      <c r="C185" s="24" t="s">
        <v>22</v>
      </c>
      <c r="D185" s="87" t="s">
        <v>727</v>
      </c>
      <c r="E185" s="59" t="s">
        <v>1472</v>
      </c>
      <c r="F185" s="23" t="s">
        <v>1654</v>
      </c>
      <c r="G185" s="25">
        <v>290</v>
      </c>
    </row>
    <row r="186" spans="1:7" s="3" customFormat="1" ht="15" outlineLevel="2">
      <c r="A186" s="23" t="s">
        <v>17</v>
      </c>
      <c r="B186" s="82">
        <v>43299</v>
      </c>
      <c r="C186" s="24" t="s">
        <v>18</v>
      </c>
      <c r="D186" s="87" t="s">
        <v>728</v>
      </c>
      <c r="E186" s="59" t="s">
        <v>1473</v>
      </c>
      <c r="F186" s="23" t="s">
        <v>1654</v>
      </c>
      <c r="G186" s="25">
        <v>1450</v>
      </c>
    </row>
    <row r="187" spans="1:7" s="3" customFormat="1" ht="15" outlineLevel="2">
      <c r="A187" s="23" t="s">
        <v>17</v>
      </c>
      <c r="B187" s="82">
        <v>43322</v>
      </c>
      <c r="C187" s="24" t="s">
        <v>18</v>
      </c>
      <c r="D187" s="87" t="s">
        <v>729</v>
      </c>
      <c r="E187" s="59" t="s">
        <v>1474</v>
      </c>
      <c r="F187" s="23" t="s">
        <v>1654</v>
      </c>
      <c r="G187" s="25">
        <v>928</v>
      </c>
    </row>
    <row r="188" spans="1:7" s="3" customFormat="1" ht="15" outlineLevel="2">
      <c r="A188" s="23" t="s">
        <v>17</v>
      </c>
      <c r="B188" s="82">
        <v>43300</v>
      </c>
      <c r="C188" s="24" t="s">
        <v>22</v>
      </c>
      <c r="D188" s="87" t="s">
        <v>730</v>
      </c>
      <c r="E188" s="59" t="s">
        <v>1475</v>
      </c>
      <c r="F188" s="23" t="s">
        <v>1654</v>
      </c>
      <c r="G188" s="25">
        <v>488.36</v>
      </c>
    </row>
    <row r="189" spans="1:7" s="3" customFormat="1" ht="15" outlineLevel="2">
      <c r="A189" s="23" t="s">
        <v>17</v>
      </c>
      <c r="B189" s="82">
        <v>43300</v>
      </c>
      <c r="C189" s="24" t="s">
        <v>22</v>
      </c>
      <c r="D189" s="87" t="s">
        <v>731</v>
      </c>
      <c r="E189" s="59" t="s">
        <v>1476</v>
      </c>
      <c r="F189" s="23" t="s">
        <v>1654</v>
      </c>
      <c r="G189" s="25">
        <v>162.4</v>
      </c>
    </row>
    <row r="190" spans="1:7" s="3" customFormat="1" ht="15" outlineLevel="2">
      <c r="A190" s="23" t="s">
        <v>17</v>
      </c>
      <c r="B190" s="82">
        <v>43322</v>
      </c>
      <c r="C190" s="24" t="s">
        <v>18</v>
      </c>
      <c r="D190" s="87" t="s">
        <v>732</v>
      </c>
      <c r="E190" s="59" t="s">
        <v>1477</v>
      </c>
      <c r="F190" s="23" t="s">
        <v>1654</v>
      </c>
      <c r="G190" s="25">
        <v>4094.8</v>
      </c>
    </row>
    <row r="191" spans="1:7" s="3" customFormat="1" ht="15" outlineLevel="2">
      <c r="A191" s="23" t="s">
        <v>17</v>
      </c>
      <c r="B191" s="82">
        <v>43322</v>
      </c>
      <c r="C191" s="24" t="s">
        <v>18</v>
      </c>
      <c r="D191" s="87" t="s">
        <v>733</v>
      </c>
      <c r="E191" s="59" t="s">
        <v>1478</v>
      </c>
      <c r="F191" s="23" t="s">
        <v>1654</v>
      </c>
      <c r="G191" s="25">
        <v>3480</v>
      </c>
    </row>
    <row r="192" spans="1:7" s="3" customFormat="1" ht="15" outlineLevel="2">
      <c r="A192" s="23" t="s">
        <v>17</v>
      </c>
      <c r="B192" s="82">
        <v>43322</v>
      </c>
      <c r="C192" s="24" t="s">
        <v>18</v>
      </c>
      <c r="D192" s="87" t="s">
        <v>734</v>
      </c>
      <c r="E192" s="59" t="s">
        <v>1479</v>
      </c>
      <c r="F192" s="23" t="s">
        <v>1654</v>
      </c>
      <c r="G192" s="25">
        <v>3132</v>
      </c>
    </row>
    <row r="193" spans="1:7" s="3" customFormat="1" ht="15" outlineLevel="2">
      <c r="A193" s="23" t="s">
        <v>17</v>
      </c>
      <c r="B193" s="82">
        <v>43322</v>
      </c>
      <c r="C193" s="24" t="s">
        <v>18</v>
      </c>
      <c r="D193" s="87" t="s">
        <v>735</v>
      </c>
      <c r="E193" s="59" t="s">
        <v>1480</v>
      </c>
      <c r="F193" s="23" t="s">
        <v>1654</v>
      </c>
      <c r="G193" s="25">
        <v>638</v>
      </c>
    </row>
    <row r="194" spans="1:7" s="3" customFormat="1" ht="15" outlineLevel="2">
      <c r="A194" s="23" t="s">
        <v>17</v>
      </c>
      <c r="B194" s="82">
        <v>43321</v>
      </c>
      <c r="C194" s="24" t="s">
        <v>22</v>
      </c>
      <c r="D194" s="87" t="s">
        <v>736</v>
      </c>
      <c r="E194" s="59" t="s">
        <v>1481</v>
      </c>
      <c r="F194" s="23" t="s">
        <v>1654</v>
      </c>
      <c r="G194" s="25">
        <v>1392</v>
      </c>
    </row>
    <row r="195" spans="1:7" s="3" customFormat="1" ht="15" outlineLevel="2">
      <c r="A195" s="23" t="s">
        <v>17</v>
      </c>
      <c r="B195" s="82">
        <v>43321</v>
      </c>
      <c r="C195" s="24" t="s">
        <v>22</v>
      </c>
      <c r="D195" s="87" t="s">
        <v>737</v>
      </c>
      <c r="E195" s="59" t="s">
        <v>1482</v>
      </c>
      <c r="F195" s="23" t="s">
        <v>1654</v>
      </c>
      <c r="G195" s="25">
        <v>1000</v>
      </c>
    </row>
    <row r="196" spans="1:7" s="3" customFormat="1" ht="15" outlineLevel="2">
      <c r="A196" s="23" t="s">
        <v>17</v>
      </c>
      <c r="B196" s="82">
        <v>43321</v>
      </c>
      <c r="C196" s="24" t="s">
        <v>22</v>
      </c>
      <c r="D196" s="87" t="s">
        <v>737</v>
      </c>
      <c r="E196" s="59" t="s">
        <v>1482</v>
      </c>
      <c r="F196" s="23" t="s">
        <v>1654</v>
      </c>
      <c r="G196" s="25">
        <v>856</v>
      </c>
    </row>
    <row r="197" spans="1:7" s="3" customFormat="1" ht="15" outlineLevel="2">
      <c r="A197" s="23" t="s">
        <v>17</v>
      </c>
      <c r="B197" s="82">
        <v>43321</v>
      </c>
      <c r="C197" s="24" t="s">
        <v>22</v>
      </c>
      <c r="D197" s="87" t="s">
        <v>738</v>
      </c>
      <c r="E197" s="59" t="s">
        <v>1483</v>
      </c>
      <c r="F197" s="23" t="s">
        <v>1654</v>
      </c>
      <c r="G197" s="25">
        <v>1985.92</v>
      </c>
    </row>
    <row r="198" spans="1:7" s="3" customFormat="1" ht="15" outlineLevel="2">
      <c r="A198" s="23" t="s">
        <v>17</v>
      </c>
      <c r="B198" s="82">
        <v>43322</v>
      </c>
      <c r="C198" s="24" t="s">
        <v>18</v>
      </c>
      <c r="D198" s="87" t="s">
        <v>739</v>
      </c>
      <c r="E198" s="59" t="s">
        <v>1484</v>
      </c>
      <c r="F198" s="23" t="s">
        <v>1654</v>
      </c>
      <c r="G198" s="25">
        <v>5278</v>
      </c>
    </row>
    <row r="199" spans="1:7" s="3" customFormat="1" ht="15" outlineLevel="2">
      <c r="A199" s="23" t="s">
        <v>17</v>
      </c>
      <c r="B199" s="82">
        <v>43322</v>
      </c>
      <c r="C199" s="24" t="s">
        <v>18</v>
      </c>
      <c r="D199" s="87" t="s">
        <v>740</v>
      </c>
      <c r="E199" s="59" t="s">
        <v>1485</v>
      </c>
      <c r="F199" s="23" t="s">
        <v>1654</v>
      </c>
      <c r="G199" s="25">
        <v>7192</v>
      </c>
    </row>
    <row r="200" spans="1:7" s="3" customFormat="1" ht="15" outlineLevel="2">
      <c r="A200" s="23" t="s">
        <v>17</v>
      </c>
      <c r="B200" s="82">
        <v>43336</v>
      </c>
      <c r="C200" s="24" t="s">
        <v>18</v>
      </c>
      <c r="D200" s="87" t="s">
        <v>741</v>
      </c>
      <c r="E200" s="59" t="s">
        <v>1486</v>
      </c>
      <c r="F200" s="23" t="s">
        <v>1654</v>
      </c>
      <c r="G200" s="25">
        <v>777.2</v>
      </c>
    </row>
    <row r="201" spans="1:7" s="3" customFormat="1" ht="15" outlineLevel="2">
      <c r="A201" s="23" t="s">
        <v>17</v>
      </c>
      <c r="B201" s="82">
        <v>43336</v>
      </c>
      <c r="C201" s="24" t="s">
        <v>18</v>
      </c>
      <c r="D201" s="87" t="s">
        <v>742</v>
      </c>
      <c r="E201" s="59" t="s">
        <v>1487</v>
      </c>
      <c r="F201" s="23" t="s">
        <v>1654</v>
      </c>
      <c r="G201" s="25">
        <v>2575.1999999999998</v>
      </c>
    </row>
    <row r="202" spans="1:7" s="3" customFormat="1" ht="15" outlineLevel="2">
      <c r="A202" s="23" t="s">
        <v>17</v>
      </c>
      <c r="B202" s="82">
        <v>43336</v>
      </c>
      <c r="C202" s="24" t="s">
        <v>18</v>
      </c>
      <c r="D202" s="87" t="s">
        <v>743</v>
      </c>
      <c r="E202" s="59" t="s">
        <v>1488</v>
      </c>
      <c r="F202" s="23" t="s">
        <v>1654</v>
      </c>
      <c r="G202" s="25">
        <v>392</v>
      </c>
    </row>
    <row r="203" spans="1:7" s="3" customFormat="1" ht="15" outlineLevel="2">
      <c r="A203" s="23" t="s">
        <v>17</v>
      </c>
      <c r="B203" s="82">
        <v>43336</v>
      </c>
      <c r="C203" s="24" t="s">
        <v>18</v>
      </c>
      <c r="D203" s="87" t="s">
        <v>743</v>
      </c>
      <c r="E203" s="59" t="s">
        <v>1488</v>
      </c>
      <c r="F203" s="23" t="s">
        <v>1654</v>
      </c>
      <c r="G203" s="25">
        <v>1000</v>
      </c>
    </row>
    <row r="204" spans="1:7" s="3" customFormat="1" ht="15" outlineLevel="2">
      <c r="A204" s="23" t="s">
        <v>17</v>
      </c>
      <c r="B204" s="82">
        <v>43336</v>
      </c>
      <c r="C204" s="24" t="s">
        <v>18</v>
      </c>
      <c r="D204" s="87" t="s">
        <v>744</v>
      </c>
      <c r="E204" s="59" t="s">
        <v>1489</v>
      </c>
      <c r="F204" s="23" t="s">
        <v>1654</v>
      </c>
      <c r="G204" s="25">
        <v>3584.4</v>
      </c>
    </row>
    <row r="205" spans="1:7" s="3" customFormat="1" ht="15" outlineLevel="2">
      <c r="A205" s="23" t="s">
        <v>17</v>
      </c>
      <c r="B205" s="82">
        <v>43336</v>
      </c>
      <c r="C205" s="24" t="s">
        <v>18</v>
      </c>
      <c r="D205" s="87" t="s">
        <v>745</v>
      </c>
      <c r="E205" s="59" t="s">
        <v>1490</v>
      </c>
      <c r="F205" s="23" t="s">
        <v>1654</v>
      </c>
      <c r="G205" s="25">
        <v>3920.8</v>
      </c>
    </row>
    <row r="206" spans="1:7" s="3" customFormat="1" ht="15" outlineLevel="2">
      <c r="A206" s="23" t="s">
        <v>17</v>
      </c>
      <c r="B206" s="82">
        <v>43354</v>
      </c>
      <c r="C206" s="24" t="s">
        <v>22</v>
      </c>
      <c r="D206" s="87" t="s">
        <v>746</v>
      </c>
      <c r="E206" s="59" t="s">
        <v>1491</v>
      </c>
      <c r="F206" s="23" t="s">
        <v>1654</v>
      </c>
      <c r="G206" s="25">
        <v>2688.88</v>
      </c>
    </row>
    <row r="207" spans="1:7" s="3" customFormat="1" ht="15" outlineLevel="2">
      <c r="A207" s="23" t="s">
        <v>17</v>
      </c>
      <c r="B207" s="82">
        <v>43354</v>
      </c>
      <c r="C207" s="24" t="s">
        <v>22</v>
      </c>
      <c r="D207" s="87" t="s">
        <v>747</v>
      </c>
      <c r="E207" s="59" t="s">
        <v>1492</v>
      </c>
      <c r="F207" s="23" t="s">
        <v>1654</v>
      </c>
      <c r="G207" s="25">
        <v>3438.24</v>
      </c>
    </row>
    <row r="208" spans="1:7" s="3" customFormat="1" ht="15" outlineLevel="2">
      <c r="A208" s="23" t="s">
        <v>17</v>
      </c>
      <c r="B208" s="82">
        <v>43354</v>
      </c>
      <c r="C208" s="24" t="s">
        <v>18</v>
      </c>
      <c r="D208" s="87" t="s">
        <v>748</v>
      </c>
      <c r="E208" s="59" t="s">
        <v>1493</v>
      </c>
      <c r="F208" s="23" t="s">
        <v>1654</v>
      </c>
      <c r="G208" s="25">
        <v>2610</v>
      </c>
    </row>
    <row r="209" spans="1:7" s="3" customFormat="1" ht="15" outlineLevel="2">
      <c r="A209" s="23" t="s">
        <v>17</v>
      </c>
      <c r="B209" s="82">
        <v>43336</v>
      </c>
      <c r="C209" s="24" t="s">
        <v>18</v>
      </c>
      <c r="D209" s="87" t="s">
        <v>749</v>
      </c>
      <c r="E209" s="59" t="s">
        <v>1494</v>
      </c>
      <c r="F209" s="23" t="s">
        <v>1654</v>
      </c>
      <c r="G209" s="25">
        <v>1740</v>
      </c>
    </row>
    <row r="210" spans="1:7" s="3" customFormat="1" ht="15" outlineLevel="2">
      <c r="A210" s="23" t="s">
        <v>17</v>
      </c>
      <c r="B210" s="82">
        <v>43354</v>
      </c>
      <c r="C210" s="24" t="s">
        <v>18</v>
      </c>
      <c r="D210" s="87" t="s">
        <v>750</v>
      </c>
      <c r="E210" s="59" t="s">
        <v>1495</v>
      </c>
      <c r="F210" s="23" t="s">
        <v>1654</v>
      </c>
      <c r="G210" s="25">
        <v>2459.1999999999998</v>
      </c>
    </row>
    <row r="211" spans="1:7" s="3" customFormat="1" ht="15" outlineLevel="2">
      <c r="A211" s="23" t="s">
        <v>17</v>
      </c>
      <c r="B211" s="82">
        <v>43336</v>
      </c>
      <c r="C211" s="24" t="s">
        <v>18</v>
      </c>
      <c r="D211" s="87" t="s">
        <v>751</v>
      </c>
      <c r="E211" s="59" t="s">
        <v>1496</v>
      </c>
      <c r="F211" s="23" t="s">
        <v>1654</v>
      </c>
      <c r="G211" s="25">
        <v>881.6</v>
      </c>
    </row>
    <row r="212" spans="1:7" s="3" customFormat="1" ht="15" outlineLevel="2">
      <c r="A212" s="23" t="s">
        <v>17</v>
      </c>
      <c r="B212" s="82">
        <v>43354</v>
      </c>
      <c r="C212" s="24" t="s">
        <v>22</v>
      </c>
      <c r="D212" s="87" t="s">
        <v>752</v>
      </c>
      <c r="E212" s="59" t="s">
        <v>1497</v>
      </c>
      <c r="F212" s="23" t="s">
        <v>1654</v>
      </c>
      <c r="G212" s="25">
        <v>696</v>
      </c>
    </row>
    <row r="213" spans="1:7" s="3" customFormat="1" ht="15" outlineLevel="2">
      <c r="A213" s="23" t="s">
        <v>17</v>
      </c>
      <c r="B213" s="82">
        <v>43354</v>
      </c>
      <c r="C213" s="24" t="s">
        <v>18</v>
      </c>
      <c r="D213" s="87" t="s">
        <v>753</v>
      </c>
      <c r="E213" s="59" t="s">
        <v>1498</v>
      </c>
      <c r="F213" s="23" t="s">
        <v>1654</v>
      </c>
      <c r="G213" s="25">
        <v>232</v>
      </c>
    </row>
    <row r="214" spans="1:7" s="3" customFormat="1" ht="15" outlineLevel="2">
      <c r="A214" s="23" t="s">
        <v>17</v>
      </c>
      <c r="B214" s="82">
        <v>43354</v>
      </c>
      <c r="C214" s="24" t="s">
        <v>18</v>
      </c>
      <c r="D214" s="87" t="s">
        <v>754</v>
      </c>
      <c r="E214" s="59" t="s">
        <v>1499</v>
      </c>
      <c r="F214" s="23" t="s">
        <v>1654</v>
      </c>
      <c r="G214" s="25">
        <v>116</v>
      </c>
    </row>
    <row r="215" spans="1:7" s="3" customFormat="1" ht="15" outlineLevel="2">
      <c r="A215" s="23" t="s">
        <v>17</v>
      </c>
      <c r="B215" s="82">
        <v>43354</v>
      </c>
      <c r="C215" s="24" t="s">
        <v>18</v>
      </c>
      <c r="D215" s="87" t="s">
        <v>755</v>
      </c>
      <c r="E215" s="59" t="s">
        <v>1500</v>
      </c>
      <c r="F215" s="23" t="s">
        <v>1654</v>
      </c>
      <c r="G215" s="25">
        <v>46.01</v>
      </c>
    </row>
    <row r="216" spans="1:7" s="3" customFormat="1" ht="15" outlineLevel="2">
      <c r="A216" s="23" t="s">
        <v>17</v>
      </c>
      <c r="B216" s="82">
        <v>43354</v>
      </c>
      <c r="C216" s="24" t="s">
        <v>18</v>
      </c>
      <c r="D216" s="87" t="s">
        <v>755</v>
      </c>
      <c r="E216" s="59" t="s">
        <v>1500</v>
      </c>
      <c r="F216" s="23" t="s">
        <v>1654</v>
      </c>
      <c r="G216" s="25">
        <v>649.99</v>
      </c>
    </row>
    <row r="217" spans="1:7" s="3" customFormat="1" ht="15" outlineLevel="2">
      <c r="A217" s="23" t="s">
        <v>17</v>
      </c>
      <c r="B217" s="82">
        <v>43354</v>
      </c>
      <c r="C217" s="24" t="s">
        <v>18</v>
      </c>
      <c r="D217" s="87" t="s">
        <v>756</v>
      </c>
      <c r="E217" s="59" t="s">
        <v>1501</v>
      </c>
      <c r="F217" s="23" t="s">
        <v>1654</v>
      </c>
      <c r="G217" s="25">
        <v>435</v>
      </c>
    </row>
    <row r="218" spans="1:7" s="3" customFormat="1" ht="15" outlineLevel="2">
      <c r="A218" s="23" t="s">
        <v>17</v>
      </c>
      <c r="B218" s="82">
        <v>43354</v>
      </c>
      <c r="C218" s="24" t="s">
        <v>22</v>
      </c>
      <c r="D218" s="87" t="s">
        <v>757</v>
      </c>
      <c r="E218" s="59" t="s">
        <v>1502</v>
      </c>
      <c r="F218" s="23" t="s">
        <v>1654</v>
      </c>
      <c r="G218" s="25">
        <v>1334</v>
      </c>
    </row>
    <row r="219" spans="1:7" s="3" customFormat="1" ht="15" outlineLevel="2">
      <c r="A219" s="23" t="s">
        <v>17</v>
      </c>
      <c r="B219" s="82">
        <v>43354</v>
      </c>
      <c r="C219" s="24" t="s">
        <v>22</v>
      </c>
      <c r="D219" s="87" t="s">
        <v>758</v>
      </c>
      <c r="E219" s="59" t="s">
        <v>1503</v>
      </c>
      <c r="F219" s="23" t="s">
        <v>1654</v>
      </c>
      <c r="G219" s="25">
        <v>174</v>
      </c>
    </row>
    <row r="220" spans="1:7" s="3" customFormat="1" ht="15" outlineLevel="2">
      <c r="A220" s="23" t="s">
        <v>17</v>
      </c>
      <c r="B220" s="82">
        <v>43354</v>
      </c>
      <c r="C220" s="24" t="s">
        <v>22</v>
      </c>
      <c r="D220" s="87" t="s">
        <v>339</v>
      </c>
      <c r="E220" s="59" t="s">
        <v>1504</v>
      </c>
      <c r="F220" s="23" t="s">
        <v>1654</v>
      </c>
      <c r="G220" s="25">
        <v>2</v>
      </c>
    </row>
    <row r="221" spans="1:7" s="3" customFormat="1" ht="15" outlineLevel="2">
      <c r="A221" s="23" t="s">
        <v>17</v>
      </c>
      <c r="B221" s="82">
        <v>43354</v>
      </c>
      <c r="C221" s="24" t="s">
        <v>22</v>
      </c>
      <c r="D221" s="87" t="s">
        <v>339</v>
      </c>
      <c r="E221" s="59" t="s">
        <v>1504</v>
      </c>
      <c r="F221" s="23" t="s">
        <v>1654</v>
      </c>
      <c r="G221" s="25">
        <v>3884</v>
      </c>
    </row>
    <row r="222" spans="1:7" s="3" customFormat="1" ht="15" outlineLevel="2">
      <c r="A222" s="23" t="s">
        <v>17</v>
      </c>
      <c r="B222" s="82">
        <v>43354</v>
      </c>
      <c r="C222" s="24" t="s">
        <v>22</v>
      </c>
      <c r="D222" s="87" t="s">
        <v>759</v>
      </c>
      <c r="E222" s="59" t="s">
        <v>1505</v>
      </c>
      <c r="F222" s="23" t="s">
        <v>1654</v>
      </c>
      <c r="G222" s="25">
        <v>1392</v>
      </c>
    </row>
    <row r="223" spans="1:7" s="3" customFormat="1" ht="15" outlineLevel="2">
      <c r="A223" s="23" t="s">
        <v>17</v>
      </c>
      <c r="B223" s="82">
        <v>43354</v>
      </c>
      <c r="C223" s="24" t="s">
        <v>22</v>
      </c>
      <c r="D223" s="87" t="s">
        <v>760</v>
      </c>
      <c r="E223" s="59" t="s">
        <v>1506</v>
      </c>
      <c r="F223" s="23" t="s">
        <v>1654</v>
      </c>
      <c r="G223" s="25">
        <v>2438.2399999999998</v>
      </c>
    </row>
    <row r="224" spans="1:7" s="3" customFormat="1" ht="15" outlineLevel="2">
      <c r="A224" s="23" t="s">
        <v>17</v>
      </c>
      <c r="B224" s="82">
        <v>43354</v>
      </c>
      <c r="C224" s="24" t="s">
        <v>22</v>
      </c>
      <c r="D224" s="87" t="s">
        <v>760</v>
      </c>
      <c r="E224" s="59" t="s">
        <v>1506</v>
      </c>
      <c r="F224" s="23" t="s">
        <v>1654</v>
      </c>
      <c r="G224" s="25">
        <v>1000</v>
      </c>
    </row>
    <row r="225" spans="1:7" s="3" customFormat="1" ht="15" outlineLevel="2">
      <c r="A225" s="23" t="s">
        <v>17</v>
      </c>
      <c r="B225" s="82">
        <v>43354</v>
      </c>
      <c r="C225" s="24" t="s">
        <v>18</v>
      </c>
      <c r="D225" s="87" t="s">
        <v>761</v>
      </c>
      <c r="E225" s="59" t="s">
        <v>1507</v>
      </c>
      <c r="F225" s="23" t="s">
        <v>1654</v>
      </c>
      <c r="G225" s="25">
        <v>174</v>
      </c>
    </row>
    <row r="226" spans="1:7" s="3" customFormat="1" ht="15" outlineLevel="2">
      <c r="A226" s="23" t="s">
        <v>17</v>
      </c>
      <c r="B226" s="82">
        <v>43354</v>
      </c>
      <c r="C226" s="24" t="s">
        <v>22</v>
      </c>
      <c r="D226" s="87" t="s">
        <v>762</v>
      </c>
      <c r="E226" s="59" t="s">
        <v>1508</v>
      </c>
      <c r="F226" s="23" t="s">
        <v>1654</v>
      </c>
      <c r="G226" s="25">
        <v>1289.92</v>
      </c>
    </row>
    <row r="227" spans="1:7" s="3" customFormat="1" ht="15" outlineLevel="2">
      <c r="A227" s="23" t="s">
        <v>17</v>
      </c>
      <c r="B227" s="82">
        <v>43354</v>
      </c>
      <c r="C227" s="24" t="s">
        <v>22</v>
      </c>
      <c r="D227" s="87" t="s">
        <v>763</v>
      </c>
      <c r="E227" s="59" t="s">
        <v>1509</v>
      </c>
      <c r="F227" s="23" t="s">
        <v>1654</v>
      </c>
      <c r="G227" s="25">
        <v>174</v>
      </c>
    </row>
    <row r="228" spans="1:7" s="3" customFormat="1" ht="15" outlineLevel="2">
      <c r="A228" s="23" t="s">
        <v>17</v>
      </c>
      <c r="B228" s="82">
        <v>43354</v>
      </c>
      <c r="C228" s="24" t="s">
        <v>22</v>
      </c>
      <c r="D228" s="87" t="s">
        <v>764</v>
      </c>
      <c r="E228" s="59" t="s">
        <v>1510</v>
      </c>
      <c r="F228" s="23" t="s">
        <v>1654</v>
      </c>
      <c r="G228" s="25">
        <v>2575.1999999999998</v>
      </c>
    </row>
    <row r="229" spans="1:7" s="3" customFormat="1" ht="15" outlineLevel="2">
      <c r="A229" s="23" t="s">
        <v>17</v>
      </c>
      <c r="B229" s="82">
        <v>43354</v>
      </c>
      <c r="C229" s="24" t="s">
        <v>22</v>
      </c>
      <c r="D229" s="87" t="s">
        <v>765</v>
      </c>
      <c r="E229" s="59" t="s">
        <v>1511</v>
      </c>
      <c r="F229" s="23" t="s">
        <v>1654</v>
      </c>
      <c r="G229" s="25">
        <v>3329.2</v>
      </c>
    </row>
    <row r="230" spans="1:7" s="3" customFormat="1" ht="15" outlineLevel="2">
      <c r="A230" s="23" t="s">
        <v>17</v>
      </c>
      <c r="B230" s="82">
        <v>43354</v>
      </c>
      <c r="C230" s="24" t="s">
        <v>18</v>
      </c>
      <c r="D230" s="87" t="s">
        <v>766</v>
      </c>
      <c r="E230" s="59" t="s">
        <v>1512</v>
      </c>
      <c r="F230" s="23" t="s">
        <v>1654</v>
      </c>
      <c r="G230" s="25">
        <v>1740</v>
      </c>
    </row>
    <row r="231" spans="1:7" s="3" customFormat="1" ht="15" outlineLevel="2">
      <c r="A231" s="23" t="s">
        <v>17</v>
      </c>
      <c r="B231" s="82">
        <v>43354</v>
      </c>
      <c r="C231" s="24" t="s">
        <v>22</v>
      </c>
      <c r="D231" s="87" t="s">
        <v>767</v>
      </c>
      <c r="E231" s="59" t="s">
        <v>1513</v>
      </c>
      <c r="F231" s="23" t="s">
        <v>1654</v>
      </c>
      <c r="G231" s="25">
        <v>92.8</v>
      </c>
    </row>
    <row r="232" spans="1:7" s="3" customFormat="1" ht="15" outlineLevel="2">
      <c r="A232" s="23" t="s">
        <v>17</v>
      </c>
      <c r="B232" s="82">
        <v>43355</v>
      </c>
      <c r="C232" s="24" t="s">
        <v>22</v>
      </c>
      <c r="D232" s="87" t="s">
        <v>768</v>
      </c>
      <c r="E232" s="59" t="s">
        <v>1514</v>
      </c>
      <c r="F232" s="23" t="s">
        <v>1654</v>
      </c>
      <c r="G232" s="25">
        <v>1925.6</v>
      </c>
    </row>
    <row r="233" spans="1:7" s="3" customFormat="1" ht="15" outlineLevel="2">
      <c r="A233" s="23" t="s">
        <v>17</v>
      </c>
      <c r="B233" s="82">
        <v>43354</v>
      </c>
      <c r="C233" s="24" t="s">
        <v>18</v>
      </c>
      <c r="D233" s="87" t="s">
        <v>769</v>
      </c>
      <c r="E233" s="59" t="s">
        <v>1515</v>
      </c>
      <c r="F233" s="23" t="s">
        <v>1654</v>
      </c>
      <c r="G233" s="25">
        <v>2610</v>
      </c>
    </row>
    <row r="234" spans="1:7" s="3" customFormat="1" ht="15" outlineLevel="2">
      <c r="A234" s="23" t="s">
        <v>17</v>
      </c>
      <c r="B234" s="82">
        <v>43354</v>
      </c>
      <c r="C234" s="24" t="s">
        <v>18</v>
      </c>
      <c r="D234" s="87" t="s">
        <v>770</v>
      </c>
      <c r="E234" s="59" t="s">
        <v>1516</v>
      </c>
      <c r="F234" s="23" t="s">
        <v>1654</v>
      </c>
      <c r="G234" s="25">
        <v>1519.6</v>
      </c>
    </row>
    <row r="235" spans="1:7" s="3" customFormat="1" ht="15" outlineLevel="2">
      <c r="A235" s="23" t="s">
        <v>17</v>
      </c>
      <c r="B235" s="82">
        <v>43370</v>
      </c>
      <c r="C235" s="24" t="s">
        <v>18</v>
      </c>
      <c r="D235" s="87" t="s">
        <v>771</v>
      </c>
      <c r="E235" s="59" t="s">
        <v>1517</v>
      </c>
      <c r="F235" s="23" t="s">
        <v>1654</v>
      </c>
      <c r="G235" s="25">
        <v>957</v>
      </c>
    </row>
    <row r="236" spans="1:7" s="3" customFormat="1" ht="15" outlineLevel="2">
      <c r="A236" s="23" t="s">
        <v>17</v>
      </c>
      <c r="B236" s="82">
        <v>43370</v>
      </c>
      <c r="C236" s="24" t="s">
        <v>18</v>
      </c>
      <c r="D236" s="87" t="s">
        <v>772</v>
      </c>
      <c r="E236" s="59" t="s">
        <v>1518</v>
      </c>
      <c r="F236" s="23" t="s">
        <v>1654</v>
      </c>
      <c r="G236" s="25">
        <v>8914.6</v>
      </c>
    </row>
    <row r="237" spans="1:7" s="3" customFormat="1" ht="15" outlineLevel="2">
      <c r="A237" s="23" t="s">
        <v>17</v>
      </c>
      <c r="B237" s="82">
        <v>43370</v>
      </c>
      <c r="C237" s="24" t="s">
        <v>18</v>
      </c>
      <c r="D237" s="87" t="s">
        <v>773</v>
      </c>
      <c r="E237" s="59" t="s">
        <v>1519</v>
      </c>
      <c r="F237" s="23" t="s">
        <v>1654</v>
      </c>
      <c r="G237" s="25">
        <v>754</v>
      </c>
    </row>
    <row r="238" spans="1:7" s="3" customFormat="1" ht="15" outlineLevel="2">
      <c r="A238" s="23" t="s">
        <v>17</v>
      </c>
      <c r="B238" s="82">
        <v>43391</v>
      </c>
      <c r="C238" s="24" t="s">
        <v>18</v>
      </c>
      <c r="D238" s="87" t="s">
        <v>774</v>
      </c>
      <c r="E238" s="59" t="s">
        <v>1520</v>
      </c>
      <c r="F238" s="23" t="s">
        <v>1654</v>
      </c>
      <c r="G238" s="25">
        <v>2030</v>
      </c>
    </row>
    <row r="239" spans="1:7" s="3" customFormat="1" ht="15" outlineLevel="2">
      <c r="A239" s="23" t="s">
        <v>17</v>
      </c>
      <c r="B239" s="82">
        <v>43370</v>
      </c>
      <c r="C239" s="24" t="s">
        <v>18</v>
      </c>
      <c r="D239" s="87" t="s">
        <v>775</v>
      </c>
      <c r="E239" s="59" t="s">
        <v>1521</v>
      </c>
      <c r="F239" s="23" t="s">
        <v>1654</v>
      </c>
      <c r="G239" s="25">
        <v>2633.2</v>
      </c>
    </row>
    <row r="240" spans="1:7" s="3" customFormat="1" ht="15" outlineLevel="2">
      <c r="A240" s="23" t="s">
        <v>17</v>
      </c>
      <c r="B240" s="82">
        <v>43370</v>
      </c>
      <c r="C240" s="24" t="s">
        <v>18</v>
      </c>
      <c r="D240" s="87" t="s">
        <v>776</v>
      </c>
      <c r="E240" s="59" t="s">
        <v>1522</v>
      </c>
      <c r="F240" s="23" t="s">
        <v>1654</v>
      </c>
      <c r="G240" s="25">
        <v>116</v>
      </c>
    </row>
    <row r="241" spans="1:7" s="3" customFormat="1" ht="15" outlineLevel="2">
      <c r="A241" s="23" t="s">
        <v>17</v>
      </c>
      <c r="B241" s="82">
        <v>43370</v>
      </c>
      <c r="C241" s="24" t="s">
        <v>18</v>
      </c>
      <c r="D241" s="87" t="s">
        <v>777</v>
      </c>
      <c r="E241" s="59" t="s">
        <v>1523</v>
      </c>
      <c r="F241" s="23" t="s">
        <v>1654</v>
      </c>
      <c r="G241" s="25">
        <v>1856</v>
      </c>
    </row>
    <row r="242" spans="1:7" s="3" customFormat="1" ht="15" outlineLevel="2">
      <c r="A242" s="23" t="s">
        <v>17</v>
      </c>
      <c r="B242" s="82">
        <v>43370</v>
      </c>
      <c r="C242" s="24" t="s">
        <v>18</v>
      </c>
      <c r="D242" s="87" t="s">
        <v>778</v>
      </c>
      <c r="E242" s="59" t="s">
        <v>1524</v>
      </c>
      <c r="F242" s="23" t="s">
        <v>1654</v>
      </c>
      <c r="G242" s="25">
        <v>2099.6</v>
      </c>
    </row>
    <row r="243" spans="1:7" s="3" customFormat="1" ht="15" outlineLevel="2">
      <c r="A243" s="23" t="s">
        <v>17</v>
      </c>
      <c r="B243" s="82">
        <v>43370</v>
      </c>
      <c r="C243" s="24" t="s">
        <v>18</v>
      </c>
      <c r="D243" s="87" t="s">
        <v>779</v>
      </c>
      <c r="E243" s="59" t="s">
        <v>1525</v>
      </c>
      <c r="F243" s="23" t="s">
        <v>1654</v>
      </c>
      <c r="G243" s="25">
        <v>22839.24</v>
      </c>
    </row>
    <row r="244" spans="1:7" s="3" customFormat="1" ht="15" outlineLevel="2">
      <c r="A244" s="23" t="s">
        <v>17</v>
      </c>
      <c r="B244" s="82">
        <v>43391</v>
      </c>
      <c r="C244" s="24" t="s">
        <v>18</v>
      </c>
      <c r="D244" s="87" t="s">
        <v>780</v>
      </c>
      <c r="E244" s="59" t="s">
        <v>1526</v>
      </c>
      <c r="F244" s="23" t="s">
        <v>1654</v>
      </c>
      <c r="G244" s="25">
        <v>2262</v>
      </c>
    </row>
    <row r="245" spans="1:7" s="3" customFormat="1" ht="15" outlineLevel="2">
      <c r="A245" s="23" t="s">
        <v>17</v>
      </c>
      <c r="B245" s="82">
        <v>43391</v>
      </c>
      <c r="C245" s="24" t="s">
        <v>18</v>
      </c>
      <c r="D245" s="87" t="s">
        <v>781</v>
      </c>
      <c r="E245" s="59" t="s">
        <v>1527</v>
      </c>
      <c r="F245" s="23" t="s">
        <v>1654</v>
      </c>
      <c r="G245" s="25">
        <v>290</v>
      </c>
    </row>
    <row r="246" spans="1:7" s="3" customFormat="1" ht="15" outlineLevel="2">
      <c r="A246" s="23" t="s">
        <v>17</v>
      </c>
      <c r="B246" s="82">
        <v>43391</v>
      </c>
      <c r="C246" s="24" t="s">
        <v>22</v>
      </c>
      <c r="D246" s="87" t="s">
        <v>782</v>
      </c>
      <c r="E246" s="59" t="s">
        <v>1528</v>
      </c>
      <c r="F246" s="23" t="s">
        <v>1654</v>
      </c>
      <c r="G246" s="25">
        <v>696</v>
      </c>
    </row>
    <row r="247" spans="1:7" s="3" customFormat="1" ht="15" outlineLevel="2">
      <c r="A247" s="23" t="s">
        <v>17</v>
      </c>
      <c r="B247" s="82">
        <v>43391</v>
      </c>
      <c r="C247" s="24" t="s">
        <v>22</v>
      </c>
      <c r="D247" s="87" t="s">
        <v>783</v>
      </c>
      <c r="E247" s="59" t="s">
        <v>1529</v>
      </c>
      <c r="F247" s="23" t="s">
        <v>1654</v>
      </c>
      <c r="G247" s="25">
        <v>1542.8</v>
      </c>
    </row>
    <row r="248" spans="1:7" s="3" customFormat="1" ht="15" outlineLevel="2">
      <c r="A248" s="23" t="s">
        <v>17</v>
      </c>
      <c r="B248" s="82">
        <v>43391</v>
      </c>
      <c r="C248" s="24" t="s">
        <v>22</v>
      </c>
      <c r="D248" s="87" t="s">
        <v>784</v>
      </c>
      <c r="E248" s="59" t="s">
        <v>1530</v>
      </c>
      <c r="F248" s="23" t="s">
        <v>1654</v>
      </c>
      <c r="G248" s="25">
        <v>1705.2</v>
      </c>
    </row>
    <row r="249" spans="1:7" s="3" customFormat="1" ht="15" outlineLevel="2">
      <c r="A249" s="23" t="s">
        <v>17</v>
      </c>
      <c r="B249" s="82">
        <v>43391</v>
      </c>
      <c r="C249" s="24" t="s">
        <v>22</v>
      </c>
      <c r="D249" s="87" t="s">
        <v>785</v>
      </c>
      <c r="E249" s="59" t="s">
        <v>1531</v>
      </c>
      <c r="F249" s="23" t="s">
        <v>1654</v>
      </c>
      <c r="G249" s="25">
        <v>116</v>
      </c>
    </row>
    <row r="250" spans="1:7" s="3" customFormat="1" ht="15" outlineLevel="2">
      <c r="A250" s="23" t="s">
        <v>17</v>
      </c>
      <c r="B250" s="82">
        <v>43391</v>
      </c>
      <c r="C250" s="24" t="s">
        <v>22</v>
      </c>
      <c r="D250" s="87" t="s">
        <v>786</v>
      </c>
      <c r="E250" s="59" t="s">
        <v>1532</v>
      </c>
      <c r="F250" s="23" t="s">
        <v>1654</v>
      </c>
      <c r="G250" s="25">
        <v>1867.6</v>
      </c>
    </row>
    <row r="251" spans="1:7" s="3" customFormat="1" ht="15" outlineLevel="2">
      <c r="A251" s="23" t="s">
        <v>17</v>
      </c>
      <c r="B251" s="82">
        <v>43391</v>
      </c>
      <c r="C251" s="24" t="s">
        <v>22</v>
      </c>
      <c r="D251" s="87" t="s">
        <v>787</v>
      </c>
      <c r="E251" s="59" t="s">
        <v>1533</v>
      </c>
      <c r="F251" s="23" t="s">
        <v>1654</v>
      </c>
      <c r="G251" s="25">
        <v>353.32</v>
      </c>
    </row>
    <row r="252" spans="1:7" s="3" customFormat="1" ht="15" outlineLevel="2">
      <c r="A252" s="23" t="s">
        <v>17</v>
      </c>
      <c r="B252" s="82">
        <v>43391</v>
      </c>
      <c r="C252" s="24" t="s">
        <v>22</v>
      </c>
      <c r="D252" s="87" t="s">
        <v>787</v>
      </c>
      <c r="E252" s="59" t="s">
        <v>1533</v>
      </c>
      <c r="F252" s="23" t="s">
        <v>1654</v>
      </c>
      <c r="G252" s="25">
        <v>4144</v>
      </c>
    </row>
    <row r="253" spans="1:7" s="3" customFormat="1" ht="15" outlineLevel="2">
      <c r="A253" s="23" t="s">
        <v>17</v>
      </c>
      <c r="B253" s="82">
        <v>43391</v>
      </c>
      <c r="C253" s="24" t="s">
        <v>22</v>
      </c>
      <c r="D253" s="87" t="s">
        <v>788</v>
      </c>
      <c r="E253" s="59" t="s">
        <v>1534</v>
      </c>
      <c r="F253" s="23" t="s">
        <v>1654</v>
      </c>
      <c r="G253" s="25">
        <v>116</v>
      </c>
    </row>
    <row r="254" spans="1:7" s="3" customFormat="1" ht="15" outlineLevel="2">
      <c r="A254" s="23" t="s">
        <v>17</v>
      </c>
      <c r="B254" s="82">
        <v>43391</v>
      </c>
      <c r="C254" s="24" t="s">
        <v>18</v>
      </c>
      <c r="D254" s="87" t="s">
        <v>789</v>
      </c>
      <c r="E254" s="59" t="s">
        <v>1535</v>
      </c>
      <c r="F254" s="23" t="s">
        <v>1654</v>
      </c>
      <c r="G254" s="25">
        <v>707.99</v>
      </c>
    </row>
    <row r="255" spans="1:7" s="3" customFormat="1" ht="15" outlineLevel="2">
      <c r="A255" s="23" t="s">
        <v>17</v>
      </c>
      <c r="B255" s="82">
        <v>43391</v>
      </c>
      <c r="C255" s="24" t="s">
        <v>18</v>
      </c>
      <c r="D255" s="87" t="s">
        <v>789</v>
      </c>
      <c r="E255" s="59" t="s">
        <v>1535</v>
      </c>
      <c r="F255" s="23" t="s">
        <v>1654</v>
      </c>
      <c r="G255" s="25">
        <v>11.21</v>
      </c>
    </row>
    <row r="256" spans="1:7" s="3" customFormat="1" ht="15" outlineLevel="2">
      <c r="A256" s="23" t="s">
        <v>17</v>
      </c>
      <c r="B256" s="82">
        <v>43391</v>
      </c>
      <c r="C256" s="24" t="s">
        <v>18</v>
      </c>
      <c r="D256" s="87" t="s">
        <v>790</v>
      </c>
      <c r="E256" s="59" t="s">
        <v>1536</v>
      </c>
      <c r="F256" s="23" t="s">
        <v>1654</v>
      </c>
      <c r="G256" s="25">
        <v>2262</v>
      </c>
    </row>
    <row r="257" spans="1:7" s="3" customFormat="1" ht="15" outlineLevel="2">
      <c r="A257" s="23" t="s">
        <v>17</v>
      </c>
      <c r="B257" s="82">
        <v>43416</v>
      </c>
      <c r="C257" s="24" t="s">
        <v>18</v>
      </c>
      <c r="D257" s="87" t="s">
        <v>791</v>
      </c>
      <c r="E257" s="59" t="s">
        <v>1537</v>
      </c>
      <c r="F257" s="23" t="s">
        <v>1654</v>
      </c>
      <c r="G257" s="25">
        <v>1229.5999999999999</v>
      </c>
    </row>
    <row r="258" spans="1:7" s="3" customFormat="1" ht="15" outlineLevel="2">
      <c r="A258" s="23" t="s">
        <v>17</v>
      </c>
      <c r="B258" s="82">
        <v>43416</v>
      </c>
      <c r="C258" s="24" t="s">
        <v>18</v>
      </c>
      <c r="D258" s="87" t="s">
        <v>792</v>
      </c>
      <c r="E258" s="59" t="s">
        <v>1538</v>
      </c>
      <c r="F258" s="23" t="s">
        <v>1654</v>
      </c>
      <c r="G258" s="25">
        <v>290</v>
      </c>
    </row>
    <row r="259" spans="1:7" s="3" customFormat="1" ht="15" outlineLevel="2">
      <c r="A259" s="23" t="s">
        <v>17</v>
      </c>
      <c r="B259" s="82">
        <v>43391</v>
      </c>
      <c r="C259" s="24" t="s">
        <v>18</v>
      </c>
      <c r="D259" s="87" t="s">
        <v>793</v>
      </c>
      <c r="E259" s="59" t="s">
        <v>1539</v>
      </c>
      <c r="F259" s="23" t="s">
        <v>1654</v>
      </c>
      <c r="G259" s="25">
        <v>1276</v>
      </c>
    </row>
    <row r="260" spans="1:7" s="3" customFormat="1" ht="15" outlineLevel="2">
      <c r="A260" s="23" t="s">
        <v>17</v>
      </c>
      <c r="B260" s="82">
        <v>43416</v>
      </c>
      <c r="C260" s="24" t="s">
        <v>18</v>
      </c>
      <c r="D260" s="87" t="s">
        <v>794</v>
      </c>
      <c r="E260" s="59" t="s">
        <v>1540</v>
      </c>
      <c r="F260" s="23" t="s">
        <v>1654</v>
      </c>
      <c r="G260" s="25">
        <v>1450</v>
      </c>
    </row>
    <row r="261" spans="1:7" s="3" customFormat="1" ht="15" outlineLevel="2">
      <c r="A261" s="23" t="s">
        <v>17</v>
      </c>
      <c r="B261" s="82">
        <v>43403</v>
      </c>
      <c r="C261" s="24" t="s">
        <v>22</v>
      </c>
      <c r="D261" s="87" t="s">
        <v>795</v>
      </c>
      <c r="E261" s="59" t="s">
        <v>1541</v>
      </c>
      <c r="F261" s="23" t="s">
        <v>1654</v>
      </c>
      <c r="G261" s="25">
        <v>16</v>
      </c>
    </row>
    <row r="262" spans="1:7" s="3" customFormat="1" ht="15" outlineLevel="2">
      <c r="A262" s="23" t="s">
        <v>17</v>
      </c>
      <c r="B262" s="82">
        <v>43403</v>
      </c>
      <c r="C262" s="24" t="s">
        <v>22</v>
      </c>
      <c r="D262" s="87" t="s">
        <v>795</v>
      </c>
      <c r="E262" s="59" t="s">
        <v>1541</v>
      </c>
      <c r="F262" s="23" t="s">
        <v>1654</v>
      </c>
      <c r="G262" s="25">
        <v>680</v>
      </c>
    </row>
    <row r="263" spans="1:7" s="3" customFormat="1" ht="15" outlineLevel="2">
      <c r="A263" s="23" t="s">
        <v>17</v>
      </c>
      <c r="B263" s="82">
        <v>43416</v>
      </c>
      <c r="C263" s="24" t="s">
        <v>18</v>
      </c>
      <c r="D263" s="87" t="s">
        <v>796</v>
      </c>
      <c r="E263" s="59" t="s">
        <v>1542</v>
      </c>
      <c r="F263" s="23" t="s">
        <v>1654</v>
      </c>
      <c r="G263" s="25">
        <v>2320</v>
      </c>
    </row>
    <row r="264" spans="1:7" s="3" customFormat="1" ht="15" outlineLevel="2">
      <c r="A264" s="23" t="s">
        <v>17</v>
      </c>
      <c r="B264" s="82">
        <v>43416</v>
      </c>
      <c r="C264" s="24" t="s">
        <v>18</v>
      </c>
      <c r="D264" s="87" t="s">
        <v>797</v>
      </c>
      <c r="E264" s="59" t="s">
        <v>1543</v>
      </c>
      <c r="F264" s="23" t="s">
        <v>1654</v>
      </c>
      <c r="G264" s="25">
        <v>951.2</v>
      </c>
    </row>
    <row r="265" spans="1:7" s="3" customFormat="1" ht="15" outlineLevel="2">
      <c r="A265" s="23" t="s">
        <v>17</v>
      </c>
      <c r="B265" s="82">
        <v>43416</v>
      </c>
      <c r="C265" s="24" t="s">
        <v>18</v>
      </c>
      <c r="D265" s="87" t="s">
        <v>798</v>
      </c>
      <c r="E265" s="59" t="s">
        <v>1544</v>
      </c>
      <c r="F265" s="23" t="s">
        <v>1654</v>
      </c>
      <c r="G265" s="25">
        <v>707.6</v>
      </c>
    </row>
    <row r="266" spans="1:7" s="3" customFormat="1" ht="15" outlineLevel="2">
      <c r="A266" s="23" t="s">
        <v>17</v>
      </c>
      <c r="B266" s="82">
        <v>43416</v>
      </c>
      <c r="C266" s="24" t="s">
        <v>18</v>
      </c>
      <c r="D266" s="87" t="s">
        <v>799</v>
      </c>
      <c r="E266" s="59" t="s">
        <v>1545</v>
      </c>
      <c r="F266" s="23" t="s">
        <v>1654</v>
      </c>
      <c r="G266" s="25">
        <v>2076.4</v>
      </c>
    </row>
    <row r="267" spans="1:7" s="3" customFormat="1" ht="15" outlineLevel="2">
      <c r="A267" s="23" t="s">
        <v>17</v>
      </c>
      <c r="B267" s="82">
        <v>43403</v>
      </c>
      <c r="C267" s="24" t="s">
        <v>22</v>
      </c>
      <c r="D267" s="87" t="s">
        <v>800</v>
      </c>
      <c r="E267" s="59" t="s">
        <v>1546</v>
      </c>
      <c r="F267" s="23" t="s">
        <v>1654</v>
      </c>
      <c r="G267" s="25">
        <v>1914</v>
      </c>
    </row>
    <row r="268" spans="1:7" s="3" customFormat="1" ht="15" outlineLevel="2">
      <c r="A268" s="23" t="s">
        <v>17</v>
      </c>
      <c r="B268" s="82">
        <v>43403</v>
      </c>
      <c r="C268" s="24" t="s">
        <v>22</v>
      </c>
      <c r="D268" s="87" t="s">
        <v>801</v>
      </c>
      <c r="E268" s="59" t="s">
        <v>1547</v>
      </c>
      <c r="F268" s="23" t="s">
        <v>1654</v>
      </c>
      <c r="G268" s="25">
        <v>116</v>
      </c>
    </row>
    <row r="269" spans="1:7" s="3" customFormat="1" ht="15" outlineLevel="2">
      <c r="A269" s="23" t="s">
        <v>17</v>
      </c>
      <c r="B269" s="82">
        <v>43416</v>
      </c>
      <c r="C269" s="24" t="s">
        <v>22</v>
      </c>
      <c r="D269" s="87" t="s">
        <v>802</v>
      </c>
      <c r="E269" s="59" t="s">
        <v>1548</v>
      </c>
      <c r="F269" s="23" t="s">
        <v>1654</v>
      </c>
      <c r="G269" s="25">
        <v>696</v>
      </c>
    </row>
    <row r="270" spans="1:7" s="3" customFormat="1" ht="15" outlineLevel="2">
      <c r="A270" s="23" t="s">
        <v>17</v>
      </c>
      <c r="B270" s="82">
        <v>43416</v>
      </c>
      <c r="C270" s="24" t="s">
        <v>22</v>
      </c>
      <c r="D270" s="87" t="s">
        <v>803</v>
      </c>
      <c r="E270" s="59" t="s">
        <v>1549</v>
      </c>
      <c r="F270" s="23" t="s">
        <v>1654</v>
      </c>
      <c r="G270" s="25">
        <v>464</v>
      </c>
    </row>
    <row r="271" spans="1:7" s="3" customFormat="1" ht="15" outlineLevel="2">
      <c r="A271" s="23" t="s">
        <v>17</v>
      </c>
      <c r="B271" s="82">
        <v>43416</v>
      </c>
      <c r="C271" s="24" t="s">
        <v>22</v>
      </c>
      <c r="D271" s="87" t="s">
        <v>804</v>
      </c>
      <c r="E271" s="59" t="s">
        <v>1550</v>
      </c>
      <c r="F271" s="23" t="s">
        <v>1654</v>
      </c>
      <c r="G271" s="25">
        <v>986</v>
      </c>
    </row>
    <row r="272" spans="1:7" s="3" customFormat="1" ht="15" outlineLevel="2">
      <c r="A272" s="23" t="s">
        <v>17</v>
      </c>
      <c r="B272" s="82">
        <v>43416</v>
      </c>
      <c r="C272" s="24" t="s">
        <v>22</v>
      </c>
      <c r="D272" s="87" t="s">
        <v>805</v>
      </c>
      <c r="E272" s="59" t="s">
        <v>1551</v>
      </c>
      <c r="F272" s="23" t="s">
        <v>1654</v>
      </c>
      <c r="G272" s="25">
        <v>348</v>
      </c>
    </row>
    <row r="273" spans="1:7" s="3" customFormat="1" ht="15" outlineLevel="2">
      <c r="A273" s="23" t="s">
        <v>17</v>
      </c>
      <c r="B273" s="82">
        <v>43416</v>
      </c>
      <c r="C273" s="24" t="s">
        <v>22</v>
      </c>
      <c r="D273" s="87" t="s">
        <v>806</v>
      </c>
      <c r="E273" s="59" t="s">
        <v>1552</v>
      </c>
      <c r="F273" s="23" t="s">
        <v>1654</v>
      </c>
      <c r="G273" s="25">
        <v>812</v>
      </c>
    </row>
    <row r="274" spans="1:7" s="3" customFormat="1" ht="15" outlineLevel="2">
      <c r="A274" s="23" t="s">
        <v>17</v>
      </c>
      <c r="B274" s="82">
        <v>43418</v>
      </c>
      <c r="C274" s="24" t="s">
        <v>22</v>
      </c>
      <c r="D274" s="87" t="s">
        <v>807</v>
      </c>
      <c r="E274" s="59" t="s">
        <v>1553</v>
      </c>
      <c r="F274" s="23" t="s">
        <v>1654</v>
      </c>
      <c r="G274" s="25">
        <v>1883.84</v>
      </c>
    </row>
    <row r="275" spans="1:7" s="3" customFormat="1" ht="15" outlineLevel="2">
      <c r="A275" s="23" t="s">
        <v>17</v>
      </c>
      <c r="B275" s="82">
        <v>43416</v>
      </c>
      <c r="C275" s="24" t="s">
        <v>18</v>
      </c>
      <c r="D275" s="87" t="s">
        <v>808</v>
      </c>
      <c r="E275" s="59" t="s">
        <v>1554</v>
      </c>
      <c r="F275" s="23" t="s">
        <v>1654</v>
      </c>
      <c r="G275" s="25">
        <v>121.8</v>
      </c>
    </row>
    <row r="276" spans="1:7" s="3" customFormat="1" ht="15" outlineLevel="2">
      <c r="A276" s="23" t="s">
        <v>17</v>
      </c>
      <c r="B276" s="82">
        <v>43416</v>
      </c>
      <c r="C276" s="24" t="s">
        <v>18</v>
      </c>
      <c r="D276" s="87" t="s">
        <v>809</v>
      </c>
      <c r="E276" s="59" t="s">
        <v>1555</v>
      </c>
      <c r="F276" s="23" t="s">
        <v>1654</v>
      </c>
      <c r="G276" s="25">
        <v>1160</v>
      </c>
    </row>
    <row r="277" spans="1:7" s="3" customFormat="1" ht="15" outlineLevel="2">
      <c r="A277" s="23" t="s">
        <v>17</v>
      </c>
      <c r="B277" s="82">
        <v>43416</v>
      </c>
      <c r="C277" s="24" t="s">
        <v>18</v>
      </c>
      <c r="D277" s="87" t="s">
        <v>810</v>
      </c>
      <c r="E277" s="59" t="s">
        <v>1556</v>
      </c>
      <c r="F277" s="23" t="s">
        <v>1654</v>
      </c>
      <c r="G277" s="25">
        <v>580</v>
      </c>
    </row>
    <row r="278" spans="1:7" s="3" customFormat="1" ht="15" outlineLevel="2">
      <c r="A278" s="23" t="s">
        <v>17</v>
      </c>
      <c r="B278" s="82">
        <v>43416</v>
      </c>
      <c r="C278" s="24" t="s">
        <v>18</v>
      </c>
      <c r="D278" s="87" t="s">
        <v>811</v>
      </c>
      <c r="E278" s="59" t="s">
        <v>1557</v>
      </c>
      <c r="F278" s="23" t="s">
        <v>1654</v>
      </c>
      <c r="G278" s="25">
        <v>22620</v>
      </c>
    </row>
    <row r="279" spans="1:7" s="3" customFormat="1" ht="15" outlineLevel="2">
      <c r="A279" s="23" t="s">
        <v>17</v>
      </c>
      <c r="B279" s="82">
        <v>43416</v>
      </c>
      <c r="C279" s="24" t="s">
        <v>18</v>
      </c>
      <c r="D279" s="87" t="s">
        <v>812</v>
      </c>
      <c r="E279" s="59" t="s">
        <v>1558</v>
      </c>
      <c r="F279" s="23" t="s">
        <v>1654</v>
      </c>
      <c r="G279" s="25">
        <v>4350</v>
      </c>
    </row>
    <row r="280" spans="1:7" s="3" customFormat="1" ht="15" outlineLevel="2">
      <c r="A280" s="23" t="s">
        <v>17</v>
      </c>
      <c r="B280" s="82">
        <v>43416</v>
      </c>
      <c r="C280" s="24" t="s">
        <v>18</v>
      </c>
      <c r="D280" s="87" t="s">
        <v>813</v>
      </c>
      <c r="E280" s="59" t="s">
        <v>1559</v>
      </c>
      <c r="F280" s="23" t="s">
        <v>1654</v>
      </c>
      <c r="G280" s="25">
        <v>2088</v>
      </c>
    </row>
    <row r="281" spans="1:7" s="3" customFormat="1" ht="15" outlineLevel="2">
      <c r="A281" s="23" t="s">
        <v>17</v>
      </c>
      <c r="B281" s="82">
        <v>43418</v>
      </c>
      <c r="C281" s="24" t="s">
        <v>22</v>
      </c>
      <c r="D281" s="87" t="s">
        <v>814</v>
      </c>
      <c r="E281" s="59" t="s">
        <v>1560</v>
      </c>
      <c r="F281" s="23" t="s">
        <v>1654</v>
      </c>
      <c r="G281" s="25">
        <v>1542.8</v>
      </c>
    </row>
    <row r="282" spans="1:7" s="3" customFormat="1" ht="15" outlineLevel="2">
      <c r="A282" s="23" t="s">
        <v>17</v>
      </c>
      <c r="B282" s="82">
        <v>43431</v>
      </c>
      <c r="C282" s="24" t="s">
        <v>22</v>
      </c>
      <c r="D282" s="87" t="s">
        <v>815</v>
      </c>
      <c r="E282" s="59" t="s">
        <v>1561</v>
      </c>
      <c r="F282" s="23" t="s">
        <v>1654</v>
      </c>
      <c r="G282" s="25">
        <v>348</v>
      </c>
    </row>
    <row r="283" spans="1:7" s="3" customFormat="1" ht="15" outlineLevel="2">
      <c r="A283" s="23" t="s">
        <v>17</v>
      </c>
      <c r="B283" s="82">
        <v>43431</v>
      </c>
      <c r="C283" s="24" t="s">
        <v>22</v>
      </c>
      <c r="D283" s="87" t="s">
        <v>816</v>
      </c>
      <c r="E283" s="59" t="s">
        <v>1562</v>
      </c>
      <c r="F283" s="23" t="s">
        <v>1654</v>
      </c>
      <c r="G283" s="25">
        <v>348</v>
      </c>
    </row>
    <row r="284" spans="1:7" s="3" customFormat="1" ht="15" outlineLevel="2">
      <c r="A284" s="23" t="s">
        <v>17</v>
      </c>
      <c r="B284" s="82">
        <v>43431</v>
      </c>
      <c r="C284" s="24" t="s">
        <v>22</v>
      </c>
      <c r="D284" s="87" t="s">
        <v>817</v>
      </c>
      <c r="E284" s="59" t="s">
        <v>1563</v>
      </c>
      <c r="F284" s="23" t="s">
        <v>1654</v>
      </c>
      <c r="G284" s="25">
        <v>730.8</v>
      </c>
    </row>
    <row r="285" spans="1:7" s="3" customFormat="1" ht="15" outlineLevel="2">
      <c r="A285" s="23" t="s">
        <v>17</v>
      </c>
      <c r="B285" s="82">
        <v>43431</v>
      </c>
      <c r="C285" s="24" t="s">
        <v>22</v>
      </c>
      <c r="D285" s="87" t="s">
        <v>818</v>
      </c>
      <c r="E285" s="59" t="s">
        <v>1564</v>
      </c>
      <c r="F285" s="23" t="s">
        <v>1654</v>
      </c>
      <c r="G285" s="25">
        <v>1136.8</v>
      </c>
    </row>
    <row r="286" spans="1:7" s="3" customFormat="1" ht="15" outlineLevel="2">
      <c r="A286" s="23" t="s">
        <v>17</v>
      </c>
      <c r="B286" s="82">
        <v>43431</v>
      </c>
      <c r="C286" s="24" t="s">
        <v>22</v>
      </c>
      <c r="D286" s="87" t="s">
        <v>819</v>
      </c>
      <c r="E286" s="59" t="s">
        <v>1565</v>
      </c>
      <c r="F286" s="23" t="s">
        <v>1654</v>
      </c>
      <c r="G286" s="25">
        <v>7609.6</v>
      </c>
    </row>
    <row r="287" spans="1:7" s="3" customFormat="1" ht="15" outlineLevel="2">
      <c r="A287" s="23" t="s">
        <v>17</v>
      </c>
      <c r="B287" s="82">
        <v>43432</v>
      </c>
      <c r="C287" s="24" t="s">
        <v>18</v>
      </c>
      <c r="D287" s="87" t="s">
        <v>820</v>
      </c>
      <c r="E287" s="59" t="s">
        <v>1566</v>
      </c>
      <c r="F287" s="23" t="s">
        <v>1654</v>
      </c>
      <c r="G287" s="25">
        <v>174</v>
      </c>
    </row>
    <row r="288" spans="1:7" s="3" customFormat="1" ht="15" outlineLevel="2">
      <c r="A288" s="23" t="s">
        <v>17</v>
      </c>
      <c r="B288" s="82">
        <v>43432</v>
      </c>
      <c r="C288" s="24" t="s">
        <v>18</v>
      </c>
      <c r="D288" s="87" t="s">
        <v>821</v>
      </c>
      <c r="E288" s="59" t="s">
        <v>1567</v>
      </c>
      <c r="F288" s="23" t="s">
        <v>1654</v>
      </c>
      <c r="G288" s="25">
        <v>1334</v>
      </c>
    </row>
    <row r="289" spans="1:7" s="3" customFormat="1" ht="15" outlineLevel="2">
      <c r="A289" s="23" t="s">
        <v>17</v>
      </c>
      <c r="B289" s="82">
        <v>43432</v>
      </c>
      <c r="C289" s="24" t="s">
        <v>18</v>
      </c>
      <c r="D289" s="87" t="s">
        <v>822</v>
      </c>
      <c r="E289" s="59" t="s">
        <v>1568</v>
      </c>
      <c r="F289" s="23" t="s">
        <v>1654</v>
      </c>
      <c r="G289" s="25">
        <v>696</v>
      </c>
    </row>
    <row r="290" spans="1:7" s="3" customFormat="1" ht="15" outlineLevel="2">
      <c r="A290" s="23" t="s">
        <v>17</v>
      </c>
      <c r="B290" s="82">
        <v>43441</v>
      </c>
      <c r="C290" s="24" t="s">
        <v>22</v>
      </c>
      <c r="D290" s="87" t="s">
        <v>823</v>
      </c>
      <c r="E290" s="59" t="s">
        <v>1569</v>
      </c>
      <c r="F290" s="23" t="s">
        <v>1654</v>
      </c>
      <c r="G290" s="25">
        <v>8700</v>
      </c>
    </row>
    <row r="291" spans="1:7" s="3" customFormat="1" ht="15" outlineLevel="2">
      <c r="A291" s="23" t="s">
        <v>17</v>
      </c>
      <c r="B291" s="82">
        <v>43441</v>
      </c>
      <c r="C291" s="24" t="s">
        <v>22</v>
      </c>
      <c r="D291" s="87" t="s">
        <v>824</v>
      </c>
      <c r="E291" s="59" t="s">
        <v>1570</v>
      </c>
      <c r="F291" s="23" t="s">
        <v>1654</v>
      </c>
      <c r="G291" s="25">
        <v>116</v>
      </c>
    </row>
    <row r="292" spans="1:7" s="3" customFormat="1" ht="15" outlineLevel="2">
      <c r="A292" s="88" t="s">
        <v>17</v>
      </c>
      <c r="B292" s="89">
        <v>43434</v>
      </c>
      <c r="C292" s="90" t="s">
        <v>1661</v>
      </c>
      <c r="D292" s="148" t="s">
        <v>825</v>
      </c>
      <c r="E292" s="153" t="s">
        <v>1572</v>
      </c>
      <c r="F292" s="23" t="s">
        <v>1654</v>
      </c>
      <c r="G292" s="91">
        <v>278.39999999999998</v>
      </c>
    </row>
    <row r="293" spans="1:7" s="16" customFormat="1" outlineLevel="1">
      <c r="A293" s="17" t="s">
        <v>17</v>
      </c>
      <c r="B293" s="80"/>
      <c r="C293" s="15" t="s">
        <v>57</v>
      </c>
      <c r="D293" s="17" t="s">
        <v>57</v>
      </c>
      <c r="E293" s="17"/>
      <c r="F293" s="17"/>
      <c r="G293" s="14">
        <v>389254.24</v>
      </c>
    </row>
    <row r="294" spans="1:7" s="3" customFormat="1">
      <c r="A294" s="9" t="s">
        <v>57</v>
      </c>
      <c r="B294" s="81"/>
      <c r="C294" s="4" t="s">
        <v>57</v>
      </c>
      <c r="D294" s="9" t="s">
        <v>57</v>
      </c>
      <c r="E294" s="9"/>
      <c r="F294" s="9"/>
      <c r="G294" s="18">
        <f>+G46+G48+G53+G57+G71+G77+G293</f>
        <v>1910443.09</v>
      </c>
    </row>
    <row r="295" spans="1:7">
      <c r="A295" s="156" t="s">
        <v>1666</v>
      </c>
    </row>
  </sheetData>
  <mergeCells count="4">
    <mergeCell ref="A1:G1"/>
    <mergeCell ref="A2:G2"/>
    <mergeCell ref="A3:G3"/>
    <mergeCell ref="A4:G4"/>
  </mergeCells>
  <printOptions horizontalCentered="1"/>
  <pageMargins left="0" right="0" top="0.39370078740157483" bottom="0.19685039370078741" header="0.51181102362204722" footer="0.11811023622047245"/>
  <pageSetup scale="95" orientation="portrait" r:id="rId1"/>
  <headerFooter alignWithMargins="0">
    <oddFooter>&amp;R&amp;7Página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45"/>
  <sheetViews>
    <sheetView topLeftCell="A403" workbookViewId="0">
      <selection activeCell="D433" sqref="D433"/>
    </sheetView>
  </sheetViews>
  <sheetFormatPr baseColWidth="10" defaultColWidth="11.42578125" defaultRowHeight="12.75" outlineLevelRow="2"/>
  <cols>
    <col min="1" max="1" width="8" style="6" bestFit="1" customWidth="1"/>
    <col min="2" max="2" width="11.7109375" style="6" customWidth="1"/>
    <col min="3" max="3" width="43.42578125" style="1" customWidth="1"/>
    <col min="4" max="4" width="12.5703125" style="6" customWidth="1"/>
    <col min="5" max="5" width="13" style="10" bestFit="1" customWidth="1"/>
    <col min="6" max="6" width="7.5703125" style="10" customWidth="1"/>
    <col min="7" max="16384" width="11.42578125" style="1"/>
  </cols>
  <sheetData>
    <row r="1" spans="1:7">
      <c r="A1" s="161" t="s">
        <v>1574</v>
      </c>
      <c r="B1" s="161"/>
      <c r="C1" s="161"/>
      <c r="D1" s="161"/>
      <c r="E1" s="161"/>
      <c r="F1" s="161"/>
      <c r="G1" s="161"/>
    </row>
    <row r="2" spans="1:7">
      <c r="A2" s="161" t="s">
        <v>1575</v>
      </c>
      <c r="B2" s="161"/>
      <c r="C2" s="161"/>
      <c r="D2" s="161"/>
      <c r="E2" s="161"/>
      <c r="F2" s="161"/>
      <c r="G2" s="161"/>
    </row>
    <row r="3" spans="1:7">
      <c r="A3" s="161" t="s">
        <v>1576</v>
      </c>
      <c r="B3" s="161"/>
      <c r="C3" s="161"/>
      <c r="D3" s="161"/>
      <c r="E3" s="161"/>
      <c r="F3" s="161"/>
      <c r="G3" s="161"/>
    </row>
    <row r="4" spans="1:7">
      <c r="A4" s="162" t="s">
        <v>1669</v>
      </c>
      <c r="B4" s="162"/>
      <c r="C4" s="162"/>
      <c r="D4" s="162"/>
      <c r="E4" s="162"/>
      <c r="F4" s="162"/>
      <c r="G4" s="162"/>
    </row>
    <row r="5" spans="1:7" s="22" customFormat="1" ht="23.25" customHeight="1">
      <c r="A5" s="19" t="s">
        <v>1573</v>
      </c>
      <c r="B5" s="20" t="s">
        <v>0</v>
      </c>
      <c r="C5" s="20" t="s">
        <v>1</v>
      </c>
      <c r="D5" s="155" t="s">
        <v>1664</v>
      </c>
      <c r="E5" s="20" t="s">
        <v>2</v>
      </c>
      <c r="F5" s="155" t="s">
        <v>1665</v>
      </c>
      <c r="G5" s="21" t="s">
        <v>3</v>
      </c>
    </row>
    <row r="6" spans="1:7" s="11" customFormat="1" outlineLevel="2">
      <c r="A6" s="35" t="s">
        <v>4</v>
      </c>
      <c r="B6" s="92">
        <v>42941</v>
      </c>
      <c r="C6" s="37" t="s">
        <v>5</v>
      </c>
      <c r="D6" s="35" t="s">
        <v>333</v>
      </c>
      <c r="E6" s="35" t="s">
        <v>865</v>
      </c>
      <c r="F6" s="35" t="s">
        <v>1654</v>
      </c>
      <c r="G6" s="38">
        <v>3999.99</v>
      </c>
    </row>
    <row r="7" spans="1:7" s="11" customFormat="1" outlineLevel="2">
      <c r="A7" s="35" t="s">
        <v>4</v>
      </c>
      <c r="B7" s="92">
        <v>42941</v>
      </c>
      <c r="C7" s="37" t="s">
        <v>5</v>
      </c>
      <c r="D7" s="35" t="s">
        <v>333</v>
      </c>
      <c r="E7" s="35" t="s">
        <v>865</v>
      </c>
      <c r="F7" s="35" t="s">
        <v>1654</v>
      </c>
      <c r="G7" s="38">
        <v>4000.01</v>
      </c>
    </row>
    <row r="8" spans="1:7" s="11" customFormat="1" outlineLevel="2">
      <c r="A8" s="35" t="s">
        <v>4</v>
      </c>
      <c r="B8" s="92">
        <v>42941</v>
      </c>
      <c r="C8" s="37" t="s">
        <v>5</v>
      </c>
      <c r="D8" s="35" t="s">
        <v>333</v>
      </c>
      <c r="E8" s="35" t="s">
        <v>865</v>
      </c>
      <c r="F8" s="35" t="s">
        <v>1654</v>
      </c>
      <c r="G8" s="38">
        <v>4275.63</v>
      </c>
    </row>
    <row r="9" spans="1:7" s="11" customFormat="1" outlineLevel="2">
      <c r="A9" s="35" t="s">
        <v>4</v>
      </c>
      <c r="B9" s="92">
        <v>42941</v>
      </c>
      <c r="C9" s="37" t="s">
        <v>5</v>
      </c>
      <c r="D9" s="35" t="s">
        <v>333</v>
      </c>
      <c r="E9" s="35" t="s">
        <v>865</v>
      </c>
      <c r="F9" s="35" t="s">
        <v>1654</v>
      </c>
      <c r="G9" s="38">
        <v>4000.01</v>
      </c>
    </row>
    <row r="10" spans="1:7" s="11" customFormat="1" outlineLevel="2">
      <c r="A10" s="35" t="s">
        <v>4</v>
      </c>
      <c r="B10" s="92">
        <v>42941</v>
      </c>
      <c r="C10" s="37" t="s">
        <v>5</v>
      </c>
      <c r="D10" s="35" t="s">
        <v>334</v>
      </c>
      <c r="E10" s="35" t="s">
        <v>866</v>
      </c>
      <c r="F10" s="35" t="s">
        <v>1654</v>
      </c>
      <c r="G10" s="38">
        <v>2000</v>
      </c>
    </row>
    <row r="11" spans="1:7" s="11" customFormat="1" outlineLevel="2">
      <c r="A11" s="35" t="s">
        <v>4</v>
      </c>
      <c r="B11" s="92">
        <v>42941</v>
      </c>
      <c r="C11" s="37" t="s">
        <v>5</v>
      </c>
      <c r="D11" s="35" t="s">
        <v>334</v>
      </c>
      <c r="E11" s="35" t="s">
        <v>866</v>
      </c>
      <c r="F11" s="35" t="s">
        <v>1654</v>
      </c>
      <c r="G11" s="38">
        <v>3000</v>
      </c>
    </row>
    <row r="12" spans="1:7" s="11" customFormat="1" outlineLevel="2">
      <c r="A12" s="35" t="s">
        <v>4</v>
      </c>
      <c r="B12" s="92">
        <v>42941</v>
      </c>
      <c r="C12" s="37" t="s">
        <v>5</v>
      </c>
      <c r="D12" s="35" t="s">
        <v>334</v>
      </c>
      <c r="E12" s="35" t="s">
        <v>866</v>
      </c>
      <c r="F12" s="35" t="s">
        <v>1654</v>
      </c>
      <c r="G12" s="38">
        <v>2609.42</v>
      </c>
    </row>
    <row r="13" spans="1:7" s="11" customFormat="1" outlineLevel="2">
      <c r="A13" s="35" t="s">
        <v>4</v>
      </c>
      <c r="B13" s="92">
        <v>42941</v>
      </c>
      <c r="C13" s="37" t="s">
        <v>5</v>
      </c>
      <c r="D13" s="35" t="s">
        <v>334</v>
      </c>
      <c r="E13" s="35" t="s">
        <v>866</v>
      </c>
      <c r="F13" s="35" t="s">
        <v>1654</v>
      </c>
      <c r="G13" s="38">
        <v>3000.01</v>
      </c>
    </row>
    <row r="14" spans="1:7" s="11" customFormat="1" outlineLevel="2">
      <c r="A14" s="35" t="s">
        <v>4</v>
      </c>
      <c r="B14" s="92">
        <v>42941</v>
      </c>
      <c r="C14" s="37" t="s">
        <v>5</v>
      </c>
      <c r="D14" s="35" t="s">
        <v>335</v>
      </c>
      <c r="E14" s="35" t="s">
        <v>867</v>
      </c>
      <c r="F14" s="35" t="s">
        <v>1654</v>
      </c>
      <c r="G14" s="38">
        <v>3320.63</v>
      </c>
    </row>
    <row r="15" spans="1:7" s="11" customFormat="1" outlineLevel="2">
      <c r="A15" s="35" t="s">
        <v>4</v>
      </c>
      <c r="B15" s="92">
        <v>42941</v>
      </c>
      <c r="C15" s="37" t="s">
        <v>5</v>
      </c>
      <c r="D15" s="35" t="s">
        <v>335</v>
      </c>
      <c r="E15" s="35" t="s">
        <v>867</v>
      </c>
      <c r="F15" s="35" t="s">
        <v>1654</v>
      </c>
      <c r="G15" s="38">
        <v>2000</v>
      </c>
    </row>
    <row r="16" spans="1:7" s="11" customFormat="1" outlineLevel="2">
      <c r="A16" s="35" t="s">
        <v>4</v>
      </c>
      <c r="B16" s="92">
        <v>42941</v>
      </c>
      <c r="C16" s="37" t="s">
        <v>5</v>
      </c>
      <c r="D16" s="35" t="s">
        <v>335</v>
      </c>
      <c r="E16" s="35" t="s">
        <v>867</v>
      </c>
      <c r="F16" s="35" t="s">
        <v>1654</v>
      </c>
      <c r="G16" s="38">
        <v>2500</v>
      </c>
    </row>
    <row r="17" spans="1:7" s="11" customFormat="1" outlineLevel="2">
      <c r="A17" s="35" t="s">
        <v>4</v>
      </c>
      <c r="B17" s="92">
        <v>42941</v>
      </c>
      <c r="C17" s="37" t="s">
        <v>5</v>
      </c>
      <c r="D17" s="35" t="s">
        <v>335</v>
      </c>
      <c r="E17" s="35" t="s">
        <v>867</v>
      </c>
      <c r="F17" s="35" t="s">
        <v>1654</v>
      </c>
      <c r="G17" s="38">
        <v>1715.94</v>
      </c>
    </row>
    <row r="18" spans="1:7" s="11" customFormat="1" outlineLevel="2">
      <c r="A18" s="35" t="s">
        <v>4</v>
      </c>
      <c r="B18" s="92">
        <v>42941</v>
      </c>
      <c r="C18" s="37" t="s">
        <v>5</v>
      </c>
      <c r="D18" s="35" t="s">
        <v>336</v>
      </c>
      <c r="E18" s="35" t="s">
        <v>868</v>
      </c>
      <c r="F18" s="35" t="s">
        <v>1654</v>
      </c>
      <c r="G18" s="38">
        <v>1625</v>
      </c>
    </row>
    <row r="19" spans="1:7" s="11" customFormat="1" outlineLevel="2">
      <c r="A19" s="35" t="s">
        <v>4</v>
      </c>
      <c r="B19" s="92">
        <v>42941</v>
      </c>
      <c r="C19" s="37" t="s">
        <v>5</v>
      </c>
      <c r="D19" s="35" t="s">
        <v>336</v>
      </c>
      <c r="E19" s="35" t="s">
        <v>868</v>
      </c>
      <c r="F19" s="35" t="s">
        <v>1654</v>
      </c>
      <c r="G19" s="38">
        <v>624.77</v>
      </c>
    </row>
    <row r="20" spans="1:7" s="11" customFormat="1" outlineLevel="2">
      <c r="A20" s="35" t="s">
        <v>4</v>
      </c>
      <c r="B20" s="92">
        <v>42941</v>
      </c>
      <c r="C20" s="37" t="s">
        <v>5</v>
      </c>
      <c r="D20" s="35" t="s">
        <v>336</v>
      </c>
      <c r="E20" s="35" t="s">
        <v>868</v>
      </c>
      <c r="F20" s="35" t="s">
        <v>1654</v>
      </c>
      <c r="G20" s="38">
        <v>7081.7</v>
      </c>
    </row>
    <row r="21" spans="1:7" s="11" customFormat="1" outlineLevel="2">
      <c r="A21" s="35" t="s">
        <v>4</v>
      </c>
      <c r="B21" s="92">
        <v>42941</v>
      </c>
      <c r="C21" s="37" t="s">
        <v>5</v>
      </c>
      <c r="D21" s="35" t="s">
        <v>336</v>
      </c>
      <c r="E21" s="35" t="s">
        <v>868</v>
      </c>
      <c r="F21" s="35" t="s">
        <v>1654</v>
      </c>
      <c r="G21" s="38">
        <v>1159.04</v>
      </c>
    </row>
    <row r="22" spans="1:7" s="11" customFormat="1" outlineLevel="2">
      <c r="A22" s="35" t="s">
        <v>4</v>
      </c>
      <c r="B22" s="92">
        <v>42990</v>
      </c>
      <c r="C22" s="37" t="s">
        <v>5</v>
      </c>
      <c r="D22" s="35" t="s">
        <v>337</v>
      </c>
      <c r="E22" s="35" t="s">
        <v>869</v>
      </c>
      <c r="F22" s="35" t="s">
        <v>1654</v>
      </c>
      <c r="G22" s="38">
        <v>2750</v>
      </c>
    </row>
    <row r="23" spans="1:7" s="11" customFormat="1" outlineLevel="2">
      <c r="A23" s="35" t="s">
        <v>4</v>
      </c>
      <c r="B23" s="92">
        <v>42990</v>
      </c>
      <c r="C23" s="37" t="s">
        <v>5</v>
      </c>
      <c r="D23" s="35" t="s">
        <v>337</v>
      </c>
      <c r="E23" s="35" t="s">
        <v>869</v>
      </c>
      <c r="F23" s="35" t="s">
        <v>1654</v>
      </c>
      <c r="G23" s="38">
        <v>2500</v>
      </c>
    </row>
    <row r="24" spans="1:7" s="11" customFormat="1" outlineLevel="2">
      <c r="A24" s="35" t="s">
        <v>4</v>
      </c>
      <c r="B24" s="92">
        <v>42990</v>
      </c>
      <c r="C24" s="37" t="s">
        <v>5</v>
      </c>
      <c r="D24" s="35" t="s">
        <v>337</v>
      </c>
      <c r="E24" s="35" t="s">
        <v>869</v>
      </c>
      <c r="F24" s="35" t="s">
        <v>1654</v>
      </c>
      <c r="G24" s="38">
        <v>4249.99</v>
      </c>
    </row>
    <row r="25" spans="1:7" s="11" customFormat="1" outlineLevel="2">
      <c r="A25" s="35" t="s">
        <v>4</v>
      </c>
      <c r="B25" s="92">
        <v>42990</v>
      </c>
      <c r="C25" s="37" t="s">
        <v>5</v>
      </c>
      <c r="D25" s="35" t="s">
        <v>337</v>
      </c>
      <c r="E25" s="35" t="s">
        <v>869</v>
      </c>
      <c r="F25" s="35" t="s">
        <v>1654</v>
      </c>
      <c r="G25" s="38">
        <v>2174.64</v>
      </c>
    </row>
    <row r="26" spans="1:7" s="11" customFormat="1" outlineLevel="2">
      <c r="A26" s="35" t="s">
        <v>4</v>
      </c>
      <c r="B26" s="92">
        <v>42990</v>
      </c>
      <c r="C26" s="37" t="s">
        <v>5</v>
      </c>
      <c r="D26" s="35" t="s">
        <v>338</v>
      </c>
      <c r="E26" s="35" t="s">
        <v>870</v>
      </c>
      <c r="F26" s="35" t="s">
        <v>1654</v>
      </c>
      <c r="G26" s="38">
        <v>2750</v>
      </c>
    </row>
    <row r="27" spans="1:7" s="11" customFormat="1" outlineLevel="2">
      <c r="A27" s="35" t="s">
        <v>4</v>
      </c>
      <c r="B27" s="92">
        <v>42990</v>
      </c>
      <c r="C27" s="37" t="s">
        <v>5</v>
      </c>
      <c r="D27" s="35" t="s">
        <v>338</v>
      </c>
      <c r="E27" s="35" t="s">
        <v>870</v>
      </c>
      <c r="F27" s="35" t="s">
        <v>1654</v>
      </c>
      <c r="G27" s="38">
        <v>2500</v>
      </c>
    </row>
    <row r="28" spans="1:7" s="11" customFormat="1" outlineLevel="2">
      <c r="A28" s="35" t="s">
        <v>4</v>
      </c>
      <c r="B28" s="92">
        <v>42990</v>
      </c>
      <c r="C28" s="37" t="s">
        <v>5</v>
      </c>
      <c r="D28" s="35" t="s">
        <v>338</v>
      </c>
      <c r="E28" s="35" t="s">
        <v>870</v>
      </c>
      <c r="F28" s="35" t="s">
        <v>1654</v>
      </c>
      <c r="G28" s="38">
        <v>4249.99</v>
      </c>
    </row>
    <row r="29" spans="1:7" s="11" customFormat="1" outlineLevel="2">
      <c r="A29" s="35" t="s">
        <v>4</v>
      </c>
      <c r="B29" s="92">
        <v>42990</v>
      </c>
      <c r="C29" s="37" t="s">
        <v>5</v>
      </c>
      <c r="D29" s="35" t="s">
        <v>338</v>
      </c>
      <c r="E29" s="35" t="s">
        <v>870</v>
      </c>
      <c r="F29" s="35" t="s">
        <v>1654</v>
      </c>
      <c r="G29" s="38">
        <v>2174.64</v>
      </c>
    </row>
    <row r="30" spans="1:7" s="11" customFormat="1" outlineLevel="2">
      <c r="A30" s="35" t="s">
        <v>4</v>
      </c>
      <c r="B30" s="92">
        <v>42990</v>
      </c>
      <c r="C30" s="37" t="s">
        <v>5</v>
      </c>
      <c r="D30" s="35" t="s">
        <v>339</v>
      </c>
      <c r="E30" s="35" t="s">
        <v>871</v>
      </c>
      <c r="F30" s="35" t="s">
        <v>1654</v>
      </c>
      <c r="G30" s="38">
        <v>1382</v>
      </c>
    </row>
    <row r="31" spans="1:7" s="11" customFormat="1" outlineLevel="2">
      <c r="A31" s="35" t="s">
        <v>4</v>
      </c>
      <c r="B31" s="92">
        <v>42990</v>
      </c>
      <c r="C31" s="37" t="s">
        <v>5</v>
      </c>
      <c r="D31" s="35" t="s">
        <v>339</v>
      </c>
      <c r="E31" s="35" t="s">
        <v>871</v>
      </c>
      <c r="F31" s="35" t="s">
        <v>1654</v>
      </c>
      <c r="G31" s="38">
        <v>1256.3599999999999</v>
      </c>
    </row>
    <row r="32" spans="1:7" s="11" customFormat="1" outlineLevel="2">
      <c r="A32" s="35" t="s">
        <v>4</v>
      </c>
      <c r="B32" s="92">
        <v>42990</v>
      </c>
      <c r="C32" s="37" t="s">
        <v>5</v>
      </c>
      <c r="D32" s="35" t="s">
        <v>339</v>
      </c>
      <c r="E32" s="35" t="s">
        <v>871</v>
      </c>
      <c r="F32" s="35" t="s">
        <v>1654</v>
      </c>
      <c r="G32" s="38">
        <v>2135.81</v>
      </c>
    </row>
    <row r="33" spans="1:7" s="11" customFormat="1" outlineLevel="2">
      <c r="A33" s="35" t="s">
        <v>4</v>
      </c>
      <c r="B33" s="92">
        <v>42990</v>
      </c>
      <c r="C33" s="37" t="s">
        <v>5</v>
      </c>
      <c r="D33" s="35" t="s">
        <v>339</v>
      </c>
      <c r="E33" s="35" t="s">
        <v>871</v>
      </c>
      <c r="F33" s="35" t="s">
        <v>1654</v>
      </c>
      <c r="G33" s="38">
        <v>1092.8499999999999</v>
      </c>
    </row>
    <row r="34" spans="1:7" s="11" customFormat="1" outlineLevel="2">
      <c r="A34" s="35" t="s">
        <v>4</v>
      </c>
      <c r="B34" s="92">
        <v>43011</v>
      </c>
      <c r="C34" s="37" t="s">
        <v>5</v>
      </c>
      <c r="D34" s="35" t="s">
        <v>340</v>
      </c>
      <c r="E34" s="35" t="s">
        <v>872</v>
      </c>
      <c r="F34" s="35" t="s">
        <v>1654</v>
      </c>
      <c r="G34" s="38">
        <v>2750</v>
      </c>
    </row>
    <row r="35" spans="1:7" s="11" customFormat="1" outlineLevel="2">
      <c r="A35" s="35" t="s">
        <v>4</v>
      </c>
      <c r="B35" s="92">
        <v>43011</v>
      </c>
      <c r="C35" s="37" t="s">
        <v>5</v>
      </c>
      <c r="D35" s="35" t="s">
        <v>340</v>
      </c>
      <c r="E35" s="35" t="s">
        <v>872</v>
      </c>
      <c r="F35" s="35" t="s">
        <v>1654</v>
      </c>
      <c r="G35" s="38">
        <v>2500</v>
      </c>
    </row>
    <row r="36" spans="1:7" s="11" customFormat="1" outlineLevel="2">
      <c r="A36" s="35" t="s">
        <v>4</v>
      </c>
      <c r="B36" s="92">
        <v>43011</v>
      </c>
      <c r="C36" s="37" t="s">
        <v>5</v>
      </c>
      <c r="D36" s="35" t="s">
        <v>340</v>
      </c>
      <c r="E36" s="35" t="s">
        <v>872</v>
      </c>
      <c r="F36" s="35" t="s">
        <v>1654</v>
      </c>
      <c r="G36" s="38">
        <v>4249.99</v>
      </c>
    </row>
    <row r="37" spans="1:7" s="3" customFormat="1" outlineLevel="2">
      <c r="A37" s="23" t="s">
        <v>4</v>
      </c>
      <c r="B37" s="82">
        <v>43011</v>
      </c>
      <c r="C37" s="24" t="s">
        <v>5</v>
      </c>
      <c r="D37" s="23" t="s">
        <v>340</v>
      </c>
      <c r="E37" s="23" t="s">
        <v>872</v>
      </c>
      <c r="F37" s="35" t="s">
        <v>1654</v>
      </c>
      <c r="G37" s="25">
        <v>2174.64</v>
      </c>
    </row>
    <row r="38" spans="1:7" s="3" customFormat="1" outlineLevel="2">
      <c r="A38" s="23" t="s">
        <v>4</v>
      </c>
      <c r="B38" s="82">
        <v>43063</v>
      </c>
      <c r="C38" s="24" t="s">
        <v>5</v>
      </c>
      <c r="D38" s="23" t="s">
        <v>341</v>
      </c>
      <c r="E38" s="23" t="s">
        <v>873</v>
      </c>
      <c r="F38" s="35" t="s">
        <v>1654</v>
      </c>
      <c r="G38" s="25">
        <v>2750</v>
      </c>
    </row>
    <row r="39" spans="1:7" s="3" customFormat="1" outlineLevel="2">
      <c r="A39" s="23" t="s">
        <v>4</v>
      </c>
      <c r="B39" s="82">
        <v>43063</v>
      </c>
      <c r="C39" s="24" t="s">
        <v>5</v>
      </c>
      <c r="D39" s="23" t="s">
        <v>341</v>
      </c>
      <c r="E39" s="23" t="s">
        <v>873</v>
      </c>
      <c r="F39" s="35" t="s">
        <v>1654</v>
      </c>
      <c r="G39" s="25">
        <v>2500</v>
      </c>
    </row>
    <row r="40" spans="1:7" s="3" customFormat="1" outlineLevel="2">
      <c r="A40" s="23" t="s">
        <v>4</v>
      </c>
      <c r="B40" s="82">
        <v>43063</v>
      </c>
      <c r="C40" s="24" t="s">
        <v>5</v>
      </c>
      <c r="D40" s="23" t="s">
        <v>341</v>
      </c>
      <c r="E40" s="23" t="s">
        <v>873</v>
      </c>
      <c r="F40" s="35" t="s">
        <v>1654</v>
      </c>
      <c r="G40" s="25">
        <v>4249.99</v>
      </c>
    </row>
    <row r="41" spans="1:7" s="3" customFormat="1" outlineLevel="2">
      <c r="A41" s="23" t="s">
        <v>4</v>
      </c>
      <c r="B41" s="82">
        <v>43063</v>
      </c>
      <c r="C41" s="24" t="s">
        <v>5</v>
      </c>
      <c r="D41" s="23" t="s">
        <v>341</v>
      </c>
      <c r="E41" s="23" t="s">
        <v>873</v>
      </c>
      <c r="F41" s="35" t="s">
        <v>1654</v>
      </c>
      <c r="G41" s="25">
        <v>2174.64</v>
      </c>
    </row>
    <row r="42" spans="1:7" s="3" customFormat="1" outlineLevel="2">
      <c r="A42" s="23" t="s">
        <v>4</v>
      </c>
      <c r="B42" s="82">
        <v>43063</v>
      </c>
      <c r="C42" s="24" t="s">
        <v>5</v>
      </c>
      <c r="D42" s="23" t="s">
        <v>342</v>
      </c>
      <c r="E42" s="23" t="s">
        <v>874</v>
      </c>
      <c r="F42" s="35" t="s">
        <v>1654</v>
      </c>
      <c r="G42" s="25">
        <v>2750</v>
      </c>
    </row>
    <row r="43" spans="1:7" s="3" customFormat="1" outlineLevel="2">
      <c r="A43" s="23" t="s">
        <v>4</v>
      </c>
      <c r="B43" s="82">
        <v>43063</v>
      </c>
      <c r="C43" s="24" t="s">
        <v>5</v>
      </c>
      <c r="D43" s="23" t="s">
        <v>342</v>
      </c>
      <c r="E43" s="23" t="s">
        <v>874</v>
      </c>
      <c r="F43" s="35" t="s">
        <v>1654</v>
      </c>
      <c r="G43" s="25">
        <v>2500</v>
      </c>
    </row>
    <row r="44" spans="1:7" s="3" customFormat="1" outlineLevel="2">
      <c r="A44" s="23" t="s">
        <v>4</v>
      </c>
      <c r="B44" s="82">
        <v>43063</v>
      </c>
      <c r="C44" s="24" t="s">
        <v>5</v>
      </c>
      <c r="D44" s="23" t="s">
        <v>342</v>
      </c>
      <c r="E44" s="23" t="s">
        <v>874</v>
      </c>
      <c r="F44" s="35" t="s">
        <v>1654</v>
      </c>
      <c r="G44" s="25">
        <v>4249.99</v>
      </c>
    </row>
    <row r="45" spans="1:7" s="3" customFormat="1" outlineLevel="2">
      <c r="A45" s="23" t="s">
        <v>4</v>
      </c>
      <c r="B45" s="82">
        <v>43063</v>
      </c>
      <c r="C45" s="24" t="s">
        <v>5</v>
      </c>
      <c r="D45" s="23" t="s">
        <v>342</v>
      </c>
      <c r="E45" s="23" t="s">
        <v>874</v>
      </c>
      <c r="F45" s="35" t="s">
        <v>1654</v>
      </c>
      <c r="G45" s="25">
        <v>2174.64</v>
      </c>
    </row>
    <row r="46" spans="1:7" s="3" customFormat="1" outlineLevel="2">
      <c r="A46" s="23" t="s">
        <v>4</v>
      </c>
      <c r="B46" s="82">
        <v>43098</v>
      </c>
      <c r="C46" s="24" t="s">
        <v>5</v>
      </c>
      <c r="D46" s="23" t="s">
        <v>343</v>
      </c>
      <c r="E46" s="23" t="s">
        <v>875</v>
      </c>
      <c r="F46" s="35" t="s">
        <v>1654</v>
      </c>
      <c r="G46" s="25">
        <v>2750</v>
      </c>
    </row>
    <row r="47" spans="1:7" s="3" customFormat="1" outlineLevel="2">
      <c r="A47" s="23" t="s">
        <v>4</v>
      </c>
      <c r="B47" s="82">
        <v>43098</v>
      </c>
      <c r="C47" s="24" t="s">
        <v>5</v>
      </c>
      <c r="D47" s="23" t="s">
        <v>343</v>
      </c>
      <c r="E47" s="23" t="s">
        <v>875</v>
      </c>
      <c r="F47" s="35" t="s">
        <v>1654</v>
      </c>
      <c r="G47" s="25">
        <v>2500</v>
      </c>
    </row>
    <row r="48" spans="1:7" s="3" customFormat="1" outlineLevel="2">
      <c r="A48" s="23" t="s">
        <v>4</v>
      </c>
      <c r="B48" s="82">
        <v>43098</v>
      </c>
      <c r="C48" s="24" t="s">
        <v>5</v>
      </c>
      <c r="D48" s="23" t="s">
        <v>343</v>
      </c>
      <c r="E48" s="23" t="s">
        <v>875</v>
      </c>
      <c r="F48" s="35" t="s">
        <v>1654</v>
      </c>
      <c r="G48" s="25">
        <v>4249.99</v>
      </c>
    </row>
    <row r="49" spans="1:7" s="3" customFormat="1" outlineLevel="2">
      <c r="A49" s="23" t="s">
        <v>4</v>
      </c>
      <c r="B49" s="82">
        <v>43098</v>
      </c>
      <c r="C49" s="24" t="s">
        <v>5</v>
      </c>
      <c r="D49" s="23" t="s">
        <v>343</v>
      </c>
      <c r="E49" s="23" t="s">
        <v>875</v>
      </c>
      <c r="F49" s="35" t="s">
        <v>1654</v>
      </c>
      <c r="G49" s="25">
        <v>2174.64</v>
      </c>
    </row>
    <row r="50" spans="1:7" s="16" customFormat="1" outlineLevel="1">
      <c r="A50" s="83" t="s">
        <v>4</v>
      </c>
      <c r="B50" s="84"/>
      <c r="C50" s="85" t="s">
        <v>57</v>
      </c>
      <c r="D50" s="83" t="s">
        <v>57</v>
      </c>
      <c r="E50" s="83"/>
      <c r="F50" s="83"/>
      <c r="G50" s="86">
        <v>122826.95</v>
      </c>
    </row>
    <row r="51" spans="1:7" s="3" customFormat="1" ht="25.5" outlineLevel="2">
      <c r="A51" s="23" t="s">
        <v>10</v>
      </c>
      <c r="B51" s="82">
        <v>42825</v>
      </c>
      <c r="C51" s="146" t="s">
        <v>1656</v>
      </c>
      <c r="D51" s="23" t="s">
        <v>344</v>
      </c>
      <c r="E51" s="23">
        <v>20170331</v>
      </c>
      <c r="F51" s="35" t="s">
        <v>1654</v>
      </c>
      <c r="G51" s="25">
        <v>220866.84</v>
      </c>
    </row>
    <row r="52" spans="1:7" s="3" customFormat="1" ht="25.5" outlineLevel="2">
      <c r="A52" s="23" t="s">
        <v>10</v>
      </c>
      <c r="B52" s="82">
        <v>42916</v>
      </c>
      <c r="C52" s="146" t="s">
        <v>1656</v>
      </c>
      <c r="D52" s="23" t="s">
        <v>345</v>
      </c>
      <c r="E52" s="23">
        <v>20170630</v>
      </c>
      <c r="F52" s="35" t="s">
        <v>1654</v>
      </c>
      <c r="G52" s="25">
        <v>221239.02</v>
      </c>
    </row>
    <row r="53" spans="1:7" s="3" customFormat="1" ht="25.5" outlineLevel="2">
      <c r="A53" s="23" t="s">
        <v>10</v>
      </c>
      <c r="B53" s="82">
        <v>43008</v>
      </c>
      <c r="C53" s="146" t="s">
        <v>1656</v>
      </c>
      <c r="D53" s="23" t="s">
        <v>346</v>
      </c>
      <c r="E53" s="23">
        <v>20170930</v>
      </c>
      <c r="F53" s="35" t="s">
        <v>1654</v>
      </c>
      <c r="G53" s="25">
        <v>221239.02</v>
      </c>
    </row>
    <row r="54" spans="1:7" s="3" customFormat="1" ht="25.5" outlineLevel="2">
      <c r="A54" s="23" t="s">
        <v>10</v>
      </c>
      <c r="B54" s="82">
        <v>43098</v>
      </c>
      <c r="C54" s="146" t="s">
        <v>1656</v>
      </c>
      <c r="D54" s="23" t="s">
        <v>347</v>
      </c>
      <c r="E54" s="23">
        <v>20171229</v>
      </c>
      <c r="F54" s="35" t="s">
        <v>1654</v>
      </c>
      <c r="G54" s="25">
        <v>221239.02</v>
      </c>
    </row>
    <row r="55" spans="1:7" s="16" customFormat="1" outlineLevel="1">
      <c r="A55" s="83" t="s">
        <v>10</v>
      </c>
      <c r="B55" s="84"/>
      <c r="C55" s="85" t="s">
        <v>57</v>
      </c>
      <c r="D55" s="83" t="s">
        <v>57</v>
      </c>
      <c r="E55" s="83"/>
      <c r="F55" s="83"/>
      <c r="G55" s="86">
        <v>884583.9</v>
      </c>
    </row>
    <row r="56" spans="1:7" s="3" customFormat="1" outlineLevel="2">
      <c r="A56" s="23" t="s">
        <v>89</v>
      </c>
      <c r="B56" s="82">
        <v>42898</v>
      </c>
      <c r="C56" s="24" t="s">
        <v>348</v>
      </c>
      <c r="D56" s="23" t="s">
        <v>349</v>
      </c>
      <c r="E56" s="23" t="s">
        <v>876</v>
      </c>
      <c r="F56" s="35" t="s">
        <v>1654</v>
      </c>
      <c r="G56" s="25">
        <v>386001.4</v>
      </c>
    </row>
    <row r="57" spans="1:7" s="3" customFormat="1" outlineLevel="2">
      <c r="A57" s="23" t="s">
        <v>89</v>
      </c>
      <c r="B57" s="82">
        <v>42899</v>
      </c>
      <c r="C57" s="24" t="s">
        <v>90</v>
      </c>
      <c r="D57" s="23" t="s">
        <v>350</v>
      </c>
      <c r="E57" s="23">
        <v>102095</v>
      </c>
      <c r="F57" s="35" t="s">
        <v>1654</v>
      </c>
      <c r="G57" s="25">
        <v>61177.17</v>
      </c>
    </row>
    <row r="58" spans="1:7" s="3" customFormat="1" outlineLevel="2">
      <c r="A58" s="23" t="s">
        <v>89</v>
      </c>
      <c r="B58" s="82">
        <v>43007</v>
      </c>
      <c r="C58" s="24" t="s">
        <v>348</v>
      </c>
      <c r="D58" s="23" t="s">
        <v>351</v>
      </c>
      <c r="E58" s="23" t="s">
        <v>1658</v>
      </c>
      <c r="F58" s="35" t="s">
        <v>1654</v>
      </c>
      <c r="G58" s="25">
        <v>8585</v>
      </c>
    </row>
    <row r="59" spans="1:7" s="16" customFormat="1" outlineLevel="1">
      <c r="A59" s="83" t="s">
        <v>89</v>
      </c>
      <c r="B59" s="84"/>
      <c r="C59" s="85" t="s">
        <v>57</v>
      </c>
      <c r="D59" s="83" t="s">
        <v>57</v>
      </c>
      <c r="E59" s="83"/>
      <c r="F59" s="83"/>
      <c r="G59" s="86">
        <v>455763.57</v>
      </c>
    </row>
    <row r="60" spans="1:7" s="3" customFormat="1" outlineLevel="2">
      <c r="A60" s="23" t="s">
        <v>94</v>
      </c>
      <c r="B60" s="82">
        <v>42811</v>
      </c>
      <c r="C60" s="24" t="s">
        <v>99</v>
      </c>
      <c r="D60" s="23" t="s">
        <v>352</v>
      </c>
      <c r="E60" s="23" t="s">
        <v>877</v>
      </c>
      <c r="F60" s="35" t="s">
        <v>1654</v>
      </c>
      <c r="G60" s="25">
        <v>1100</v>
      </c>
    </row>
    <row r="61" spans="1:7" s="3" customFormat="1" outlineLevel="2">
      <c r="A61" s="23" t="s">
        <v>94</v>
      </c>
      <c r="B61" s="82">
        <v>42811</v>
      </c>
      <c r="C61" s="24" t="s">
        <v>99</v>
      </c>
      <c r="D61" s="23" t="s">
        <v>352</v>
      </c>
      <c r="E61" s="23" t="s">
        <v>877</v>
      </c>
      <c r="F61" s="35" t="s">
        <v>1654</v>
      </c>
      <c r="G61" s="25">
        <v>60</v>
      </c>
    </row>
    <row r="62" spans="1:7" s="3" customFormat="1" outlineLevel="2">
      <c r="A62" s="23" t="s">
        <v>94</v>
      </c>
      <c r="B62" s="82">
        <v>42818</v>
      </c>
      <c r="C62" s="24" t="s">
        <v>95</v>
      </c>
      <c r="D62" s="23" t="s">
        <v>353</v>
      </c>
      <c r="E62" s="23" t="s">
        <v>878</v>
      </c>
      <c r="F62" s="35" t="s">
        <v>1654</v>
      </c>
      <c r="G62" s="25">
        <v>377.34</v>
      </c>
    </row>
    <row r="63" spans="1:7" s="3" customFormat="1" outlineLevel="2">
      <c r="A63" s="23" t="s">
        <v>94</v>
      </c>
      <c r="B63" s="82">
        <v>42818</v>
      </c>
      <c r="C63" s="24" t="s">
        <v>95</v>
      </c>
      <c r="D63" s="23" t="s">
        <v>353</v>
      </c>
      <c r="E63" s="23" t="s">
        <v>878</v>
      </c>
      <c r="F63" s="35" t="s">
        <v>1654</v>
      </c>
      <c r="G63" s="25">
        <v>681.82</v>
      </c>
    </row>
    <row r="64" spans="1:7" s="3" customFormat="1" outlineLevel="2">
      <c r="A64" s="23" t="s">
        <v>94</v>
      </c>
      <c r="B64" s="82">
        <v>42818</v>
      </c>
      <c r="C64" s="24" t="s">
        <v>95</v>
      </c>
      <c r="D64" s="23" t="s">
        <v>353</v>
      </c>
      <c r="E64" s="23" t="s">
        <v>878</v>
      </c>
      <c r="F64" s="35" t="s">
        <v>1654</v>
      </c>
      <c r="G64" s="25">
        <v>52.63</v>
      </c>
    </row>
    <row r="65" spans="1:7" s="3" customFormat="1" outlineLevel="2">
      <c r="A65" s="23" t="s">
        <v>94</v>
      </c>
      <c r="B65" s="82">
        <v>42818</v>
      </c>
      <c r="C65" s="24" t="s">
        <v>95</v>
      </c>
      <c r="D65" s="23" t="s">
        <v>353</v>
      </c>
      <c r="E65" s="23" t="s">
        <v>878</v>
      </c>
      <c r="F65" s="35" t="s">
        <v>1654</v>
      </c>
      <c r="G65" s="25">
        <v>400</v>
      </c>
    </row>
    <row r="66" spans="1:7" s="3" customFormat="1" outlineLevel="2">
      <c r="A66" s="23" t="s">
        <v>94</v>
      </c>
      <c r="B66" s="82">
        <v>42818</v>
      </c>
      <c r="C66" s="24" t="s">
        <v>95</v>
      </c>
      <c r="D66" s="23" t="s">
        <v>353</v>
      </c>
      <c r="E66" s="23" t="s">
        <v>878</v>
      </c>
      <c r="F66" s="35" t="s">
        <v>1654</v>
      </c>
      <c r="G66" s="25">
        <v>300</v>
      </c>
    </row>
    <row r="67" spans="1:7" s="3" customFormat="1" outlineLevel="2">
      <c r="A67" s="23" t="s">
        <v>94</v>
      </c>
      <c r="B67" s="82">
        <v>42818</v>
      </c>
      <c r="C67" s="24" t="s">
        <v>95</v>
      </c>
      <c r="D67" s="23" t="s">
        <v>353</v>
      </c>
      <c r="E67" s="23" t="s">
        <v>878</v>
      </c>
      <c r="F67" s="35" t="s">
        <v>1654</v>
      </c>
      <c r="G67" s="25">
        <v>240.1</v>
      </c>
    </row>
    <row r="68" spans="1:7" s="3" customFormat="1" outlineLevel="2">
      <c r="A68" s="23" t="s">
        <v>94</v>
      </c>
      <c r="B68" s="82">
        <v>42818</v>
      </c>
      <c r="C68" s="24" t="s">
        <v>95</v>
      </c>
      <c r="D68" s="23" t="s">
        <v>353</v>
      </c>
      <c r="E68" s="23" t="s">
        <v>878</v>
      </c>
      <c r="F68" s="35" t="s">
        <v>1654</v>
      </c>
      <c r="G68" s="25">
        <v>450</v>
      </c>
    </row>
    <row r="69" spans="1:7" s="3" customFormat="1" outlineLevel="2">
      <c r="A69" s="23" t="s">
        <v>94</v>
      </c>
      <c r="B69" s="82">
        <v>42818</v>
      </c>
      <c r="C69" s="24" t="s">
        <v>95</v>
      </c>
      <c r="D69" s="23" t="s">
        <v>353</v>
      </c>
      <c r="E69" s="23" t="s">
        <v>878</v>
      </c>
      <c r="F69" s="35" t="s">
        <v>1654</v>
      </c>
      <c r="G69" s="25">
        <v>300</v>
      </c>
    </row>
    <row r="70" spans="1:7" s="3" customFormat="1" outlineLevel="2">
      <c r="A70" s="23" t="s">
        <v>94</v>
      </c>
      <c r="B70" s="82">
        <v>42818</v>
      </c>
      <c r="C70" s="24" t="s">
        <v>95</v>
      </c>
      <c r="D70" s="23" t="s">
        <v>353</v>
      </c>
      <c r="E70" s="23" t="s">
        <v>878</v>
      </c>
      <c r="F70" s="35" t="s">
        <v>1654</v>
      </c>
      <c r="G70" s="25">
        <v>250</v>
      </c>
    </row>
    <row r="71" spans="1:7" s="3" customFormat="1" outlineLevel="2">
      <c r="A71" s="23" t="s">
        <v>94</v>
      </c>
      <c r="B71" s="82">
        <v>42818</v>
      </c>
      <c r="C71" s="24" t="s">
        <v>95</v>
      </c>
      <c r="D71" s="23" t="s">
        <v>353</v>
      </c>
      <c r="E71" s="23" t="s">
        <v>878</v>
      </c>
      <c r="F71" s="35" t="s">
        <v>1654</v>
      </c>
      <c r="G71" s="25">
        <v>216.07</v>
      </c>
    </row>
    <row r="72" spans="1:7" s="3" customFormat="1" outlineLevel="2">
      <c r="A72" s="23" t="s">
        <v>94</v>
      </c>
      <c r="B72" s="82">
        <v>42825</v>
      </c>
      <c r="C72" s="24" t="s">
        <v>99</v>
      </c>
      <c r="D72" s="23" t="s">
        <v>354</v>
      </c>
      <c r="E72" s="23" t="s">
        <v>879</v>
      </c>
      <c r="F72" s="35" t="s">
        <v>1654</v>
      </c>
      <c r="G72" s="25">
        <v>450</v>
      </c>
    </row>
    <row r="73" spans="1:7" s="3" customFormat="1" outlineLevel="2">
      <c r="A73" s="23" t="s">
        <v>94</v>
      </c>
      <c r="B73" s="82">
        <v>42825</v>
      </c>
      <c r="C73" s="24" t="s">
        <v>99</v>
      </c>
      <c r="D73" s="23" t="s">
        <v>354</v>
      </c>
      <c r="E73" s="23" t="s">
        <v>879</v>
      </c>
      <c r="F73" s="35" t="s">
        <v>1654</v>
      </c>
      <c r="G73" s="25">
        <v>400</v>
      </c>
    </row>
    <row r="74" spans="1:7" s="3" customFormat="1" outlineLevel="2">
      <c r="A74" s="23" t="s">
        <v>94</v>
      </c>
      <c r="B74" s="82">
        <v>42825</v>
      </c>
      <c r="C74" s="24" t="s">
        <v>99</v>
      </c>
      <c r="D74" s="23" t="s">
        <v>354</v>
      </c>
      <c r="E74" s="23" t="s">
        <v>879</v>
      </c>
      <c r="F74" s="35" t="s">
        <v>1654</v>
      </c>
      <c r="G74" s="25">
        <v>99.99</v>
      </c>
    </row>
    <row r="75" spans="1:7" s="3" customFormat="1" outlineLevel="2">
      <c r="A75" s="23" t="s">
        <v>94</v>
      </c>
      <c r="B75" s="82">
        <v>42825</v>
      </c>
      <c r="C75" s="24" t="s">
        <v>99</v>
      </c>
      <c r="D75" s="23" t="s">
        <v>354</v>
      </c>
      <c r="E75" s="23" t="s">
        <v>879</v>
      </c>
      <c r="F75" s="35" t="s">
        <v>1654</v>
      </c>
      <c r="G75" s="25">
        <v>210.01</v>
      </c>
    </row>
    <row r="76" spans="1:7" s="3" customFormat="1" outlineLevel="2">
      <c r="A76" s="23" t="s">
        <v>94</v>
      </c>
      <c r="B76" s="82">
        <v>42878</v>
      </c>
      <c r="C76" s="24" t="s">
        <v>95</v>
      </c>
      <c r="D76" s="23" t="s">
        <v>355</v>
      </c>
      <c r="E76" s="23" t="s">
        <v>880</v>
      </c>
      <c r="F76" s="35" t="s">
        <v>1654</v>
      </c>
      <c r="G76" s="25">
        <v>899.99</v>
      </c>
    </row>
    <row r="77" spans="1:7" s="3" customFormat="1" outlineLevel="2">
      <c r="A77" s="23" t="s">
        <v>94</v>
      </c>
      <c r="B77" s="82">
        <v>42878</v>
      </c>
      <c r="C77" s="24" t="s">
        <v>95</v>
      </c>
      <c r="D77" s="23" t="s">
        <v>355</v>
      </c>
      <c r="E77" s="23" t="s">
        <v>880</v>
      </c>
      <c r="F77" s="35" t="s">
        <v>1654</v>
      </c>
      <c r="G77" s="25">
        <v>650</v>
      </c>
    </row>
    <row r="78" spans="1:7" s="3" customFormat="1" outlineLevel="2">
      <c r="A78" s="23" t="s">
        <v>94</v>
      </c>
      <c r="B78" s="82">
        <v>42878</v>
      </c>
      <c r="C78" s="24" t="s">
        <v>95</v>
      </c>
      <c r="D78" s="23" t="s">
        <v>355</v>
      </c>
      <c r="E78" s="23" t="s">
        <v>880</v>
      </c>
      <c r="F78" s="35" t="s">
        <v>1654</v>
      </c>
      <c r="G78" s="25">
        <v>350</v>
      </c>
    </row>
    <row r="79" spans="1:7" s="3" customFormat="1" outlineLevel="2">
      <c r="A79" s="23" t="s">
        <v>94</v>
      </c>
      <c r="B79" s="82">
        <v>42878</v>
      </c>
      <c r="C79" s="24" t="s">
        <v>95</v>
      </c>
      <c r="D79" s="23" t="s">
        <v>355</v>
      </c>
      <c r="E79" s="23" t="s">
        <v>880</v>
      </c>
      <c r="F79" s="35" t="s">
        <v>1654</v>
      </c>
      <c r="G79" s="25">
        <v>400</v>
      </c>
    </row>
    <row r="80" spans="1:7" s="3" customFormat="1" outlineLevel="2">
      <c r="A80" s="23" t="s">
        <v>94</v>
      </c>
      <c r="B80" s="82">
        <v>42878</v>
      </c>
      <c r="C80" s="24" t="s">
        <v>95</v>
      </c>
      <c r="D80" s="23" t="s">
        <v>355</v>
      </c>
      <c r="E80" s="23" t="s">
        <v>880</v>
      </c>
      <c r="F80" s="35" t="s">
        <v>1654</v>
      </c>
      <c r="G80" s="25">
        <v>350</v>
      </c>
    </row>
    <row r="81" spans="1:7" s="3" customFormat="1" outlineLevel="2">
      <c r="A81" s="23" t="s">
        <v>94</v>
      </c>
      <c r="B81" s="82">
        <v>42878</v>
      </c>
      <c r="C81" s="24" t="s">
        <v>95</v>
      </c>
      <c r="D81" s="23" t="s">
        <v>355</v>
      </c>
      <c r="E81" s="23" t="s">
        <v>880</v>
      </c>
      <c r="F81" s="35" t="s">
        <v>1654</v>
      </c>
      <c r="G81" s="25">
        <v>800</v>
      </c>
    </row>
    <row r="82" spans="1:7" s="3" customFormat="1" outlineLevel="2">
      <c r="A82" s="23" t="s">
        <v>94</v>
      </c>
      <c r="B82" s="82">
        <v>42878</v>
      </c>
      <c r="C82" s="24" t="s">
        <v>95</v>
      </c>
      <c r="D82" s="23" t="s">
        <v>355</v>
      </c>
      <c r="E82" s="23" t="s">
        <v>880</v>
      </c>
      <c r="F82" s="35" t="s">
        <v>1654</v>
      </c>
      <c r="G82" s="25">
        <v>150</v>
      </c>
    </row>
    <row r="83" spans="1:7" s="3" customFormat="1" outlineLevel="2">
      <c r="A83" s="23" t="s">
        <v>94</v>
      </c>
      <c r="B83" s="82">
        <v>42878</v>
      </c>
      <c r="C83" s="24" t="s">
        <v>95</v>
      </c>
      <c r="D83" s="23" t="s">
        <v>355</v>
      </c>
      <c r="E83" s="23" t="s">
        <v>880</v>
      </c>
      <c r="F83" s="35" t="s">
        <v>1654</v>
      </c>
      <c r="G83" s="25">
        <v>150</v>
      </c>
    </row>
    <row r="84" spans="1:7" s="3" customFormat="1" outlineLevel="2">
      <c r="A84" s="23" t="s">
        <v>94</v>
      </c>
      <c r="B84" s="82">
        <v>42878</v>
      </c>
      <c r="C84" s="24" t="s">
        <v>95</v>
      </c>
      <c r="D84" s="23" t="s">
        <v>355</v>
      </c>
      <c r="E84" s="23" t="s">
        <v>880</v>
      </c>
      <c r="F84" s="35" t="s">
        <v>1654</v>
      </c>
      <c r="G84" s="25">
        <v>150</v>
      </c>
    </row>
    <row r="85" spans="1:7" s="3" customFormat="1" outlineLevel="2">
      <c r="A85" s="23" t="s">
        <v>94</v>
      </c>
      <c r="B85" s="82">
        <v>42878</v>
      </c>
      <c r="C85" s="24" t="s">
        <v>95</v>
      </c>
      <c r="D85" s="23" t="s">
        <v>355</v>
      </c>
      <c r="E85" s="23" t="s">
        <v>880</v>
      </c>
      <c r="F85" s="35" t="s">
        <v>1654</v>
      </c>
      <c r="G85" s="25">
        <v>300</v>
      </c>
    </row>
    <row r="86" spans="1:7" s="3" customFormat="1" outlineLevel="2">
      <c r="A86" s="23" t="s">
        <v>94</v>
      </c>
      <c r="B86" s="82">
        <v>42878</v>
      </c>
      <c r="C86" s="24" t="s">
        <v>95</v>
      </c>
      <c r="D86" s="23" t="s">
        <v>355</v>
      </c>
      <c r="E86" s="23" t="s">
        <v>880</v>
      </c>
      <c r="F86" s="35" t="s">
        <v>1654</v>
      </c>
      <c r="G86" s="25">
        <v>200</v>
      </c>
    </row>
    <row r="87" spans="1:7" s="3" customFormat="1" outlineLevel="2">
      <c r="A87" s="23" t="s">
        <v>94</v>
      </c>
      <c r="B87" s="82">
        <v>42878</v>
      </c>
      <c r="C87" s="24" t="s">
        <v>95</v>
      </c>
      <c r="D87" s="23" t="s">
        <v>355</v>
      </c>
      <c r="E87" s="23" t="s">
        <v>880</v>
      </c>
      <c r="F87" s="35" t="s">
        <v>1654</v>
      </c>
      <c r="G87" s="25">
        <v>132.41</v>
      </c>
    </row>
    <row r="88" spans="1:7" s="3" customFormat="1" outlineLevel="2">
      <c r="A88" s="23" t="s">
        <v>94</v>
      </c>
      <c r="B88" s="82">
        <v>42888</v>
      </c>
      <c r="C88" s="24" t="s">
        <v>95</v>
      </c>
      <c r="D88" s="23" t="s">
        <v>356</v>
      </c>
      <c r="E88" s="23" t="s">
        <v>881</v>
      </c>
      <c r="F88" s="35" t="s">
        <v>1654</v>
      </c>
      <c r="G88" s="25">
        <v>300</v>
      </c>
    </row>
    <row r="89" spans="1:7" s="3" customFormat="1" outlineLevel="2">
      <c r="A89" s="23" t="s">
        <v>94</v>
      </c>
      <c r="B89" s="82">
        <v>42888</v>
      </c>
      <c r="C89" s="24" t="s">
        <v>95</v>
      </c>
      <c r="D89" s="23" t="s">
        <v>356</v>
      </c>
      <c r="E89" s="23" t="s">
        <v>881</v>
      </c>
      <c r="F89" s="35" t="s">
        <v>1654</v>
      </c>
      <c r="G89" s="25">
        <v>1500</v>
      </c>
    </row>
    <row r="90" spans="1:7" s="3" customFormat="1" outlineLevel="2">
      <c r="A90" s="23" t="s">
        <v>94</v>
      </c>
      <c r="B90" s="82">
        <v>42888</v>
      </c>
      <c r="C90" s="24" t="s">
        <v>95</v>
      </c>
      <c r="D90" s="23" t="s">
        <v>356</v>
      </c>
      <c r="E90" s="23" t="s">
        <v>881</v>
      </c>
      <c r="F90" s="35" t="s">
        <v>1654</v>
      </c>
      <c r="G90" s="25">
        <v>1036.23</v>
      </c>
    </row>
    <row r="91" spans="1:7" s="3" customFormat="1" outlineLevel="2">
      <c r="A91" s="23" t="s">
        <v>94</v>
      </c>
      <c r="B91" s="82">
        <v>42888</v>
      </c>
      <c r="C91" s="24" t="s">
        <v>95</v>
      </c>
      <c r="D91" s="23" t="s">
        <v>356</v>
      </c>
      <c r="E91" s="23" t="s">
        <v>881</v>
      </c>
      <c r="F91" s="35" t="s">
        <v>1654</v>
      </c>
      <c r="G91" s="25">
        <v>399.99</v>
      </c>
    </row>
    <row r="92" spans="1:7" s="3" customFormat="1" outlineLevel="2">
      <c r="A92" s="23" t="s">
        <v>94</v>
      </c>
      <c r="B92" s="82">
        <v>42888</v>
      </c>
      <c r="C92" s="24" t="s">
        <v>95</v>
      </c>
      <c r="D92" s="23" t="s">
        <v>356</v>
      </c>
      <c r="E92" s="23" t="s">
        <v>881</v>
      </c>
      <c r="F92" s="35" t="s">
        <v>1654</v>
      </c>
      <c r="G92" s="25">
        <v>150</v>
      </c>
    </row>
    <row r="93" spans="1:7" s="3" customFormat="1" outlineLevel="2">
      <c r="A93" s="23" t="s">
        <v>94</v>
      </c>
      <c r="B93" s="82">
        <v>42888</v>
      </c>
      <c r="C93" s="24" t="s">
        <v>95</v>
      </c>
      <c r="D93" s="23" t="s">
        <v>356</v>
      </c>
      <c r="E93" s="23" t="s">
        <v>881</v>
      </c>
      <c r="F93" s="35" t="s">
        <v>1654</v>
      </c>
      <c r="G93" s="25">
        <v>1650</v>
      </c>
    </row>
    <row r="94" spans="1:7" s="3" customFormat="1" outlineLevel="2">
      <c r="A94" s="23" t="s">
        <v>94</v>
      </c>
      <c r="B94" s="82">
        <v>42888</v>
      </c>
      <c r="C94" s="24" t="s">
        <v>95</v>
      </c>
      <c r="D94" s="23" t="s">
        <v>356</v>
      </c>
      <c r="E94" s="23" t="s">
        <v>881</v>
      </c>
      <c r="F94" s="35" t="s">
        <v>1654</v>
      </c>
      <c r="G94" s="25">
        <v>150</v>
      </c>
    </row>
    <row r="95" spans="1:7" s="3" customFormat="1" outlineLevel="2">
      <c r="A95" s="23" t="s">
        <v>94</v>
      </c>
      <c r="B95" s="82">
        <v>42888</v>
      </c>
      <c r="C95" s="24" t="s">
        <v>95</v>
      </c>
      <c r="D95" s="23" t="s">
        <v>356</v>
      </c>
      <c r="E95" s="23" t="s">
        <v>881</v>
      </c>
      <c r="F95" s="35" t="s">
        <v>1654</v>
      </c>
      <c r="G95" s="25">
        <v>150</v>
      </c>
    </row>
    <row r="96" spans="1:7" s="3" customFormat="1" outlineLevel="2">
      <c r="A96" s="23" t="s">
        <v>94</v>
      </c>
      <c r="B96" s="82">
        <v>42888</v>
      </c>
      <c r="C96" s="24" t="s">
        <v>95</v>
      </c>
      <c r="D96" s="23" t="s">
        <v>356</v>
      </c>
      <c r="E96" s="23" t="s">
        <v>881</v>
      </c>
      <c r="F96" s="35" t="s">
        <v>1654</v>
      </c>
      <c r="G96" s="25">
        <v>399.99</v>
      </c>
    </row>
    <row r="97" spans="1:7" s="3" customFormat="1" outlineLevel="2">
      <c r="A97" s="23" t="s">
        <v>94</v>
      </c>
      <c r="B97" s="82">
        <v>42888</v>
      </c>
      <c r="C97" s="24" t="s">
        <v>95</v>
      </c>
      <c r="D97" s="23" t="s">
        <v>356</v>
      </c>
      <c r="E97" s="23" t="s">
        <v>881</v>
      </c>
      <c r="F97" s="35" t="s">
        <v>1654</v>
      </c>
      <c r="G97" s="25">
        <v>200</v>
      </c>
    </row>
    <row r="98" spans="1:7" s="3" customFormat="1" outlineLevel="2">
      <c r="A98" s="23" t="s">
        <v>94</v>
      </c>
      <c r="B98" s="82">
        <v>42888</v>
      </c>
      <c r="C98" s="24" t="s">
        <v>95</v>
      </c>
      <c r="D98" s="23" t="s">
        <v>356</v>
      </c>
      <c r="E98" s="23" t="s">
        <v>881</v>
      </c>
      <c r="F98" s="35" t="s">
        <v>1654</v>
      </c>
      <c r="G98" s="25">
        <v>100</v>
      </c>
    </row>
    <row r="99" spans="1:7" s="3" customFormat="1" outlineLevel="2">
      <c r="A99" s="23" t="s">
        <v>94</v>
      </c>
      <c r="B99" s="82">
        <v>42892</v>
      </c>
      <c r="C99" s="24" t="s">
        <v>99</v>
      </c>
      <c r="D99" s="23" t="s">
        <v>357</v>
      </c>
      <c r="E99" s="23" t="s">
        <v>882</v>
      </c>
      <c r="F99" s="35" t="s">
        <v>1654</v>
      </c>
      <c r="G99" s="25">
        <v>150</v>
      </c>
    </row>
    <row r="100" spans="1:7" s="3" customFormat="1" outlineLevel="2">
      <c r="A100" s="23" t="s">
        <v>94</v>
      </c>
      <c r="B100" s="82">
        <v>42892</v>
      </c>
      <c r="C100" s="24" t="s">
        <v>99</v>
      </c>
      <c r="D100" s="23" t="s">
        <v>357</v>
      </c>
      <c r="E100" s="23" t="s">
        <v>882</v>
      </c>
      <c r="F100" s="35" t="s">
        <v>1654</v>
      </c>
      <c r="G100" s="25">
        <v>140</v>
      </c>
    </row>
    <row r="101" spans="1:7" s="3" customFormat="1" outlineLevel="2">
      <c r="A101" s="23" t="s">
        <v>94</v>
      </c>
      <c r="B101" s="82">
        <v>42900</v>
      </c>
      <c r="C101" s="24" t="s">
        <v>95</v>
      </c>
      <c r="D101" s="23" t="s">
        <v>358</v>
      </c>
      <c r="E101" s="23" t="s">
        <v>883</v>
      </c>
      <c r="F101" s="35" t="s">
        <v>1654</v>
      </c>
      <c r="G101" s="25">
        <v>1099.99</v>
      </c>
    </row>
    <row r="102" spans="1:7" s="3" customFormat="1" outlineLevel="2">
      <c r="A102" s="23" t="s">
        <v>94</v>
      </c>
      <c r="B102" s="82">
        <v>42900</v>
      </c>
      <c r="C102" s="24" t="s">
        <v>95</v>
      </c>
      <c r="D102" s="23" t="s">
        <v>358</v>
      </c>
      <c r="E102" s="23" t="s">
        <v>883</v>
      </c>
      <c r="F102" s="35" t="s">
        <v>1654</v>
      </c>
      <c r="G102" s="25">
        <v>1099.99</v>
      </c>
    </row>
    <row r="103" spans="1:7" s="3" customFormat="1" outlineLevel="2">
      <c r="A103" s="23" t="s">
        <v>94</v>
      </c>
      <c r="B103" s="82">
        <v>42900</v>
      </c>
      <c r="C103" s="24" t="s">
        <v>95</v>
      </c>
      <c r="D103" s="23" t="s">
        <v>358</v>
      </c>
      <c r="E103" s="23" t="s">
        <v>883</v>
      </c>
      <c r="F103" s="35" t="s">
        <v>1654</v>
      </c>
      <c r="G103" s="25">
        <v>1100.01</v>
      </c>
    </row>
    <row r="104" spans="1:7" s="3" customFormat="1" outlineLevel="2">
      <c r="A104" s="23" t="s">
        <v>94</v>
      </c>
      <c r="B104" s="82">
        <v>42900</v>
      </c>
      <c r="C104" s="24" t="s">
        <v>95</v>
      </c>
      <c r="D104" s="23" t="s">
        <v>358</v>
      </c>
      <c r="E104" s="23" t="s">
        <v>883</v>
      </c>
      <c r="F104" s="35" t="s">
        <v>1654</v>
      </c>
      <c r="G104" s="25">
        <v>1064.99</v>
      </c>
    </row>
    <row r="105" spans="1:7" s="3" customFormat="1" outlineLevel="2">
      <c r="A105" s="23" t="s">
        <v>94</v>
      </c>
      <c r="B105" s="82">
        <v>42920</v>
      </c>
      <c r="C105" s="24" t="s">
        <v>95</v>
      </c>
      <c r="D105" s="23" t="s">
        <v>359</v>
      </c>
      <c r="E105" s="23" t="s">
        <v>884</v>
      </c>
      <c r="F105" s="35" t="s">
        <v>1654</v>
      </c>
      <c r="G105" s="25">
        <v>730</v>
      </c>
    </row>
    <row r="106" spans="1:7" s="3" customFormat="1" outlineLevel="2">
      <c r="A106" s="23" t="s">
        <v>94</v>
      </c>
      <c r="B106" s="82">
        <v>42920</v>
      </c>
      <c r="C106" s="24" t="s">
        <v>95</v>
      </c>
      <c r="D106" s="23" t="s">
        <v>359</v>
      </c>
      <c r="E106" s="23" t="s">
        <v>884</v>
      </c>
      <c r="F106" s="35" t="s">
        <v>1654</v>
      </c>
      <c r="G106" s="25">
        <v>550</v>
      </c>
    </row>
    <row r="107" spans="1:7" s="3" customFormat="1" outlineLevel="2">
      <c r="A107" s="23" t="s">
        <v>94</v>
      </c>
      <c r="B107" s="82">
        <v>42920</v>
      </c>
      <c r="C107" s="24" t="s">
        <v>95</v>
      </c>
      <c r="D107" s="23" t="s">
        <v>359</v>
      </c>
      <c r="E107" s="23" t="s">
        <v>884</v>
      </c>
      <c r="F107" s="35" t="s">
        <v>1654</v>
      </c>
      <c r="G107" s="25">
        <v>550</v>
      </c>
    </row>
    <row r="108" spans="1:7" s="3" customFormat="1" outlineLevel="2">
      <c r="A108" s="23" t="s">
        <v>94</v>
      </c>
      <c r="B108" s="82">
        <v>42920</v>
      </c>
      <c r="C108" s="24" t="s">
        <v>95</v>
      </c>
      <c r="D108" s="23" t="s">
        <v>359</v>
      </c>
      <c r="E108" s="23" t="s">
        <v>884</v>
      </c>
      <c r="F108" s="35" t="s">
        <v>1654</v>
      </c>
      <c r="G108" s="25">
        <v>400</v>
      </c>
    </row>
    <row r="109" spans="1:7" s="3" customFormat="1" outlineLevel="2">
      <c r="A109" s="23" t="s">
        <v>94</v>
      </c>
      <c r="B109" s="82">
        <v>42920</v>
      </c>
      <c r="C109" s="24" t="s">
        <v>95</v>
      </c>
      <c r="D109" s="23" t="s">
        <v>359</v>
      </c>
      <c r="E109" s="23" t="s">
        <v>884</v>
      </c>
      <c r="F109" s="35" t="s">
        <v>1654</v>
      </c>
      <c r="G109" s="25">
        <v>150</v>
      </c>
    </row>
    <row r="110" spans="1:7" s="3" customFormat="1" outlineLevel="2">
      <c r="A110" s="23" t="s">
        <v>94</v>
      </c>
      <c r="B110" s="82">
        <v>42920</v>
      </c>
      <c r="C110" s="24" t="s">
        <v>95</v>
      </c>
      <c r="D110" s="23" t="s">
        <v>359</v>
      </c>
      <c r="E110" s="23" t="s">
        <v>884</v>
      </c>
      <c r="F110" s="35" t="s">
        <v>1654</v>
      </c>
      <c r="G110" s="25">
        <v>550</v>
      </c>
    </row>
    <row r="111" spans="1:7" s="3" customFormat="1" outlineLevel="2">
      <c r="A111" s="23" t="s">
        <v>94</v>
      </c>
      <c r="B111" s="82">
        <v>42920</v>
      </c>
      <c r="C111" s="24" t="s">
        <v>95</v>
      </c>
      <c r="D111" s="23" t="s">
        <v>359</v>
      </c>
      <c r="E111" s="23" t="s">
        <v>884</v>
      </c>
      <c r="F111" s="35" t="s">
        <v>1654</v>
      </c>
      <c r="G111" s="25">
        <v>150</v>
      </c>
    </row>
    <row r="112" spans="1:7" s="3" customFormat="1" outlineLevel="2">
      <c r="A112" s="23" t="s">
        <v>94</v>
      </c>
      <c r="B112" s="82">
        <v>42920</v>
      </c>
      <c r="C112" s="24" t="s">
        <v>95</v>
      </c>
      <c r="D112" s="23" t="s">
        <v>359</v>
      </c>
      <c r="E112" s="23" t="s">
        <v>884</v>
      </c>
      <c r="F112" s="35" t="s">
        <v>1654</v>
      </c>
      <c r="G112" s="25">
        <v>150</v>
      </c>
    </row>
    <row r="113" spans="1:7" s="3" customFormat="1" outlineLevel="2">
      <c r="A113" s="23" t="s">
        <v>94</v>
      </c>
      <c r="B113" s="82">
        <v>42920</v>
      </c>
      <c r="C113" s="24" t="s">
        <v>95</v>
      </c>
      <c r="D113" s="23" t="s">
        <v>359</v>
      </c>
      <c r="E113" s="23" t="s">
        <v>884</v>
      </c>
      <c r="F113" s="35" t="s">
        <v>1654</v>
      </c>
      <c r="G113" s="25">
        <v>150</v>
      </c>
    </row>
    <row r="114" spans="1:7" s="3" customFormat="1" outlineLevel="2">
      <c r="A114" s="23" t="s">
        <v>94</v>
      </c>
      <c r="B114" s="82">
        <v>42920</v>
      </c>
      <c r="C114" s="24" t="s">
        <v>95</v>
      </c>
      <c r="D114" s="23" t="s">
        <v>359</v>
      </c>
      <c r="E114" s="23" t="s">
        <v>884</v>
      </c>
      <c r="F114" s="35" t="s">
        <v>1654</v>
      </c>
      <c r="G114" s="25">
        <v>200</v>
      </c>
    </row>
    <row r="115" spans="1:7" s="3" customFormat="1" outlineLevel="2">
      <c r="A115" s="23" t="s">
        <v>94</v>
      </c>
      <c r="B115" s="82">
        <v>42920</v>
      </c>
      <c r="C115" s="24" t="s">
        <v>95</v>
      </c>
      <c r="D115" s="23" t="s">
        <v>359</v>
      </c>
      <c r="E115" s="23" t="s">
        <v>884</v>
      </c>
      <c r="F115" s="35" t="s">
        <v>1654</v>
      </c>
      <c r="G115" s="25">
        <v>147.34</v>
      </c>
    </row>
    <row r="116" spans="1:7" s="3" customFormat="1" outlineLevel="2">
      <c r="A116" s="23" t="s">
        <v>94</v>
      </c>
      <c r="B116" s="82">
        <v>42996</v>
      </c>
      <c r="C116" s="24" t="s">
        <v>95</v>
      </c>
      <c r="D116" s="23" t="s">
        <v>360</v>
      </c>
      <c r="E116" s="23" t="s">
        <v>885</v>
      </c>
      <c r="F116" s="35" t="s">
        <v>1654</v>
      </c>
      <c r="G116" s="25">
        <v>868.99</v>
      </c>
    </row>
    <row r="117" spans="1:7" s="3" customFormat="1" outlineLevel="2">
      <c r="A117" s="23" t="s">
        <v>94</v>
      </c>
      <c r="B117" s="82">
        <v>42996</v>
      </c>
      <c r="C117" s="24" t="s">
        <v>95</v>
      </c>
      <c r="D117" s="23" t="s">
        <v>360</v>
      </c>
      <c r="E117" s="23" t="s">
        <v>885</v>
      </c>
      <c r="F117" s="35" t="s">
        <v>1654</v>
      </c>
      <c r="G117" s="25">
        <v>718.99</v>
      </c>
    </row>
    <row r="118" spans="1:7" s="3" customFormat="1" outlineLevel="2">
      <c r="A118" s="23" t="s">
        <v>94</v>
      </c>
      <c r="B118" s="82">
        <v>42996</v>
      </c>
      <c r="C118" s="24" t="s">
        <v>95</v>
      </c>
      <c r="D118" s="23" t="s">
        <v>360</v>
      </c>
      <c r="E118" s="23" t="s">
        <v>885</v>
      </c>
      <c r="F118" s="35" t="s">
        <v>1654</v>
      </c>
      <c r="G118" s="25">
        <v>719</v>
      </c>
    </row>
    <row r="119" spans="1:7" s="3" customFormat="1" outlineLevel="2">
      <c r="A119" s="23" t="s">
        <v>94</v>
      </c>
      <c r="B119" s="82">
        <v>42996</v>
      </c>
      <c r="C119" s="24" t="s">
        <v>95</v>
      </c>
      <c r="D119" s="23" t="s">
        <v>360</v>
      </c>
      <c r="E119" s="23" t="s">
        <v>885</v>
      </c>
      <c r="F119" s="35" t="s">
        <v>1654</v>
      </c>
      <c r="G119" s="25">
        <v>400</v>
      </c>
    </row>
    <row r="120" spans="1:7" s="3" customFormat="1" outlineLevel="2">
      <c r="A120" s="23" t="s">
        <v>94</v>
      </c>
      <c r="B120" s="82">
        <v>42996</v>
      </c>
      <c r="C120" s="24" t="s">
        <v>95</v>
      </c>
      <c r="D120" s="23" t="s">
        <v>360</v>
      </c>
      <c r="E120" s="23" t="s">
        <v>885</v>
      </c>
      <c r="F120" s="35" t="s">
        <v>1654</v>
      </c>
      <c r="G120" s="25">
        <v>150</v>
      </c>
    </row>
    <row r="121" spans="1:7" s="3" customFormat="1" outlineLevel="2">
      <c r="A121" s="23" t="s">
        <v>94</v>
      </c>
      <c r="B121" s="82">
        <v>42996</v>
      </c>
      <c r="C121" s="24" t="s">
        <v>95</v>
      </c>
      <c r="D121" s="23" t="s">
        <v>360</v>
      </c>
      <c r="E121" s="23" t="s">
        <v>885</v>
      </c>
      <c r="F121" s="35" t="s">
        <v>1654</v>
      </c>
      <c r="G121" s="25">
        <v>717.99</v>
      </c>
    </row>
    <row r="122" spans="1:7" s="3" customFormat="1" outlineLevel="2">
      <c r="A122" s="23" t="s">
        <v>94</v>
      </c>
      <c r="B122" s="82">
        <v>42996</v>
      </c>
      <c r="C122" s="24" t="s">
        <v>95</v>
      </c>
      <c r="D122" s="23" t="s">
        <v>360</v>
      </c>
      <c r="E122" s="23" t="s">
        <v>885</v>
      </c>
      <c r="F122" s="35" t="s">
        <v>1654</v>
      </c>
      <c r="G122" s="25">
        <v>150</v>
      </c>
    </row>
    <row r="123" spans="1:7" s="3" customFormat="1" outlineLevel="2">
      <c r="A123" s="23" t="s">
        <v>94</v>
      </c>
      <c r="B123" s="82">
        <v>42996</v>
      </c>
      <c r="C123" s="24" t="s">
        <v>95</v>
      </c>
      <c r="D123" s="23" t="s">
        <v>360</v>
      </c>
      <c r="E123" s="23" t="s">
        <v>885</v>
      </c>
      <c r="F123" s="35" t="s">
        <v>1654</v>
      </c>
      <c r="G123" s="25">
        <v>150</v>
      </c>
    </row>
    <row r="124" spans="1:7" s="3" customFormat="1" outlineLevel="2">
      <c r="A124" s="23" t="s">
        <v>94</v>
      </c>
      <c r="B124" s="82">
        <v>42996</v>
      </c>
      <c r="C124" s="24" t="s">
        <v>95</v>
      </c>
      <c r="D124" s="23" t="s">
        <v>360</v>
      </c>
      <c r="E124" s="23" t="s">
        <v>885</v>
      </c>
      <c r="F124" s="35" t="s">
        <v>1654</v>
      </c>
      <c r="G124" s="25">
        <v>145.79</v>
      </c>
    </row>
    <row r="125" spans="1:7" s="3" customFormat="1" outlineLevel="2">
      <c r="A125" s="23" t="s">
        <v>94</v>
      </c>
      <c r="B125" s="82">
        <v>42996</v>
      </c>
      <c r="C125" s="24" t="s">
        <v>95</v>
      </c>
      <c r="D125" s="23" t="s">
        <v>360</v>
      </c>
      <c r="E125" s="23" t="s">
        <v>885</v>
      </c>
      <c r="F125" s="35" t="s">
        <v>1654</v>
      </c>
      <c r="G125" s="25">
        <v>200</v>
      </c>
    </row>
    <row r="126" spans="1:7" s="3" customFormat="1" outlineLevel="2">
      <c r="A126" s="23" t="s">
        <v>94</v>
      </c>
      <c r="B126" s="82">
        <v>42996</v>
      </c>
      <c r="C126" s="24" t="s">
        <v>95</v>
      </c>
      <c r="D126" s="23" t="s">
        <v>360</v>
      </c>
      <c r="E126" s="23" t="s">
        <v>885</v>
      </c>
      <c r="F126" s="35" t="s">
        <v>1654</v>
      </c>
      <c r="G126" s="25">
        <v>150</v>
      </c>
    </row>
    <row r="127" spans="1:7" s="3" customFormat="1" outlineLevel="2">
      <c r="A127" s="23" t="s">
        <v>94</v>
      </c>
      <c r="B127" s="82">
        <v>42996</v>
      </c>
      <c r="C127" s="24" t="s">
        <v>95</v>
      </c>
      <c r="D127" s="23" t="s">
        <v>361</v>
      </c>
      <c r="E127" s="23" t="s">
        <v>886</v>
      </c>
      <c r="F127" s="35" t="s">
        <v>1654</v>
      </c>
      <c r="G127" s="25">
        <v>644.99</v>
      </c>
    </row>
    <row r="128" spans="1:7" s="3" customFormat="1" outlineLevel="2">
      <c r="A128" s="23" t="s">
        <v>94</v>
      </c>
      <c r="B128" s="82">
        <v>42996</v>
      </c>
      <c r="C128" s="24" t="s">
        <v>95</v>
      </c>
      <c r="D128" s="23" t="s">
        <v>361</v>
      </c>
      <c r="E128" s="23" t="s">
        <v>886</v>
      </c>
      <c r="F128" s="35" t="s">
        <v>1654</v>
      </c>
      <c r="G128" s="25">
        <v>520</v>
      </c>
    </row>
    <row r="129" spans="1:7" s="3" customFormat="1" outlineLevel="2">
      <c r="A129" s="23" t="s">
        <v>94</v>
      </c>
      <c r="B129" s="82">
        <v>42996</v>
      </c>
      <c r="C129" s="24" t="s">
        <v>95</v>
      </c>
      <c r="D129" s="23" t="s">
        <v>361</v>
      </c>
      <c r="E129" s="23" t="s">
        <v>886</v>
      </c>
      <c r="F129" s="35" t="s">
        <v>1654</v>
      </c>
      <c r="G129" s="25">
        <v>670</v>
      </c>
    </row>
    <row r="130" spans="1:7" s="3" customFormat="1" outlineLevel="2">
      <c r="A130" s="23" t="s">
        <v>94</v>
      </c>
      <c r="B130" s="82">
        <v>42996</v>
      </c>
      <c r="C130" s="24" t="s">
        <v>95</v>
      </c>
      <c r="D130" s="23" t="s">
        <v>361</v>
      </c>
      <c r="E130" s="23" t="s">
        <v>886</v>
      </c>
      <c r="F130" s="35" t="s">
        <v>1654</v>
      </c>
      <c r="G130" s="25">
        <v>319.72000000000003</v>
      </c>
    </row>
    <row r="131" spans="1:7" s="3" customFormat="1" outlineLevel="2">
      <c r="A131" s="23" t="s">
        <v>94</v>
      </c>
      <c r="B131" s="82">
        <v>43063</v>
      </c>
      <c r="C131" s="24" t="s">
        <v>95</v>
      </c>
      <c r="D131" s="23" t="s">
        <v>362</v>
      </c>
      <c r="E131" s="23" t="s">
        <v>887</v>
      </c>
      <c r="F131" s="35" t="s">
        <v>1654</v>
      </c>
      <c r="G131" s="25">
        <v>200</v>
      </c>
    </row>
    <row r="132" spans="1:7" s="3" customFormat="1" outlineLevel="2">
      <c r="A132" s="23" t="s">
        <v>94</v>
      </c>
      <c r="B132" s="82">
        <v>43063</v>
      </c>
      <c r="C132" s="24" t="s">
        <v>95</v>
      </c>
      <c r="D132" s="23" t="s">
        <v>362</v>
      </c>
      <c r="E132" s="23" t="s">
        <v>887</v>
      </c>
      <c r="F132" s="35" t="s">
        <v>1654</v>
      </c>
      <c r="G132" s="25">
        <v>850</v>
      </c>
    </row>
    <row r="133" spans="1:7" s="3" customFormat="1" outlineLevel="2">
      <c r="A133" s="23" t="s">
        <v>94</v>
      </c>
      <c r="B133" s="82">
        <v>43063</v>
      </c>
      <c r="C133" s="24" t="s">
        <v>95</v>
      </c>
      <c r="D133" s="23" t="s">
        <v>362</v>
      </c>
      <c r="E133" s="23" t="s">
        <v>887</v>
      </c>
      <c r="F133" s="35" t="s">
        <v>1654</v>
      </c>
      <c r="G133" s="25">
        <v>400</v>
      </c>
    </row>
    <row r="134" spans="1:7" s="3" customFormat="1" outlineLevel="2">
      <c r="A134" s="23" t="s">
        <v>94</v>
      </c>
      <c r="B134" s="82">
        <v>43063</v>
      </c>
      <c r="C134" s="24" t="s">
        <v>95</v>
      </c>
      <c r="D134" s="23" t="s">
        <v>362</v>
      </c>
      <c r="E134" s="23" t="s">
        <v>887</v>
      </c>
      <c r="F134" s="35" t="s">
        <v>1654</v>
      </c>
      <c r="G134" s="25">
        <v>150</v>
      </c>
    </row>
    <row r="135" spans="1:7" s="3" customFormat="1" outlineLevel="2">
      <c r="A135" s="23" t="s">
        <v>94</v>
      </c>
      <c r="B135" s="82">
        <v>43063</v>
      </c>
      <c r="C135" s="24" t="s">
        <v>95</v>
      </c>
      <c r="D135" s="23" t="s">
        <v>362</v>
      </c>
      <c r="E135" s="23" t="s">
        <v>887</v>
      </c>
      <c r="F135" s="35" t="s">
        <v>1654</v>
      </c>
      <c r="G135" s="25">
        <v>1775.8</v>
      </c>
    </row>
    <row r="136" spans="1:7" s="3" customFormat="1" outlineLevel="2">
      <c r="A136" s="23" t="s">
        <v>94</v>
      </c>
      <c r="B136" s="82">
        <v>43063</v>
      </c>
      <c r="C136" s="24" t="s">
        <v>95</v>
      </c>
      <c r="D136" s="23" t="s">
        <v>362</v>
      </c>
      <c r="E136" s="23" t="s">
        <v>887</v>
      </c>
      <c r="F136" s="35" t="s">
        <v>1654</v>
      </c>
      <c r="G136" s="25">
        <v>150</v>
      </c>
    </row>
    <row r="137" spans="1:7" s="3" customFormat="1" outlineLevel="2">
      <c r="A137" s="23" t="s">
        <v>94</v>
      </c>
      <c r="B137" s="82">
        <v>43063</v>
      </c>
      <c r="C137" s="24" t="s">
        <v>95</v>
      </c>
      <c r="D137" s="23" t="s">
        <v>362</v>
      </c>
      <c r="E137" s="23" t="s">
        <v>887</v>
      </c>
      <c r="F137" s="35" t="s">
        <v>1654</v>
      </c>
      <c r="G137" s="25">
        <v>150</v>
      </c>
    </row>
    <row r="138" spans="1:7" s="3" customFormat="1" outlineLevel="2">
      <c r="A138" s="23" t="s">
        <v>94</v>
      </c>
      <c r="B138" s="82">
        <v>43063</v>
      </c>
      <c r="C138" s="24" t="s">
        <v>95</v>
      </c>
      <c r="D138" s="23" t="s">
        <v>362</v>
      </c>
      <c r="E138" s="23" t="s">
        <v>887</v>
      </c>
      <c r="F138" s="35" t="s">
        <v>1654</v>
      </c>
      <c r="G138" s="25">
        <v>200</v>
      </c>
    </row>
    <row r="139" spans="1:7" s="3" customFormat="1" outlineLevel="2">
      <c r="A139" s="23" t="s">
        <v>94</v>
      </c>
      <c r="B139" s="82">
        <v>43063</v>
      </c>
      <c r="C139" s="24" t="s">
        <v>95</v>
      </c>
      <c r="D139" s="23" t="s">
        <v>362</v>
      </c>
      <c r="E139" s="23" t="s">
        <v>887</v>
      </c>
      <c r="F139" s="35" t="s">
        <v>1654</v>
      </c>
      <c r="G139" s="25">
        <v>150</v>
      </c>
    </row>
    <row r="140" spans="1:7" s="3" customFormat="1" outlineLevel="2">
      <c r="A140" s="23" t="s">
        <v>94</v>
      </c>
      <c r="B140" s="82">
        <v>43063</v>
      </c>
      <c r="C140" s="24" t="s">
        <v>95</v>
      </c>
      <c r="D140" s="23" t="s">
        <v>363</v>
      </c>
      <c r="E140" s="23" t="s">
        <v>888</v>
      </c>
      <c r="F140" s="35" t="s">
        <v>1654</v>
      </c>
      <c r="G140" s="25">
        <v>649.99</v>
      </c>
    </row>
    <row r="141" spans="1:7" s="3" customFormat="1" outlineLevel="2">
      <c r="A141" s="23" t="s">
        <v>94</v>
      </c>
      <c r="B141" s="82">
        <v>43063</v>
      </c>
      <c r="C141" s="24" t="s">
        <v>95</v>
      </c>
      <c r="D141" s="23" t="s">
        <v>363</v>
      </c>
      <c r="E141" s="23" t="s">
        <v>888</v>
      </c>
      <c r="F141" s="35" t="s">
        <v>1654</v>
      </c>
      <c r="G141" s="25">
        <v>740</v>
      </c>
    </row>
    <row r="142" spans="1:7" s="3" customFormat="1" outlineLevel="2">
      <c r="A142" s="23" t="s">
        <v>94</v>
      </c>
      <c r="B142" s="82">
        <v>43063</v>
      </c>
      <c r="C142" s="24" t="s">
        <v>95</v>
      </c>
      <c r="D142" s="23" t="s">
        <v>363</v>
      </c>
      <c r="E142" s="23" t="s">
        <v>888</v>
      </c>
      <c r="F142" s="35" t="s">
        <v>1654</v>
      </c>
      <c r="G142" s="25">
        <v>550</v>
      </c>
    </row>
    <row r="143" spans="1:7" s="3" customFormat="1" outlineLevel="2">
      <c r="A143" s="23" t="s">
        <v>94</v>
      </c>
      <c r="B143" s="82">
        <v>43063</v>
      </c>
      <c r="C143" s="24" t="s">
        <v>95</v>
      </c>
      <c r="D143" s="23" t="s">
        <v>363</v>
      </c>
      <c r="E143" s="23" t="s">
        <v>888</v>
      </c>
      <c r="F143" s="35" t="s">
        <v>1654</v>
      </c>
      <c r="G143" s="25">
        <v>400</v>
      </c>
    </row>
    <row r="144" spans="1:7" s="3" customFormat="1" outlineLevel="2">
      <c r="A144" s="23" t="s">
        <v>94</v>
      </c>
      <c r="B144" s="82">
        <v>43063</v>
      </c>
      <c r="C144" s="24" t="s">
        <v>95</v>
      </c>
      <c r="D144" s="23" t="s">
        <v>363</v>
      </c>
      <c r="E144" s="23" t="s">
        <v>888</v>
      </c>
      <c r="F144" s="35" t="s">
        <v>1654</v>
      </c>
      <c r="G144" s="25">
        <v>150</v>
      </c>
    </row>
    <row r="145" spans="1:7" s="3" customFormat="1" outlineLevel="2">
      <c r="A145" s="23" t="s">
        <v>94</v>
      </c>
      <c r="B145" s="82">
        <v>43063</v>
      </c>
      <c r="C145" s="24" t="s">
        <v>95</v>
      </c>
      <c r="D145" s="23" t="s">
        <v>363</v>
      </c>
      <c r="E145" s="23" t="s">
        <v>888</v>
      </c>
      <c r="F145" s="35" t="s">
        <v>1654</v>
      </c>
      <c r="G145" s="25">
        <v>550</v>
      </c>
    </row>
    <row r="146" spans="1:7" s="3" customFormat="1" outlineLevel="2">
      <c r="A146" s="23" t="s">
        <v>94</v>
      </c>
      <c r="B146" s="82">
        <v>43063</v>
      </c>
      <c r="C146" s="24" t="s">
        <v>95</v>
      </c>
      <c r="D146" s="23" t="s">
        <v>363</v>
      </c>
      <c r="E146" s="23" t="s">
        <v>888</v>
      </c>
      <c r="F146" s="35" t="s">
        <v>1654</v>
      </c>
      <c r="G146" s="25">
        <v>68.44</v>
      </c>
    </row>
    <row r="147" spans="1:7" s="3" customFormat="1" outlineLevel="2">
      <c r="A147" s="23" t="s">
        <v>94</v>
      </c>
      <c r="B147" s="82">
        <v>43063</v>
      </c>
      <c r="C147" s="24" t="s">
        <v>95</v>
      </c>
      <c r="D147" s="23" t="s">
        <v>363</v>
      </c>
      <c r="E147" s="23" t="s">
        <v>888</v>
      </c>
      <c r="F147" s="35" t="s">
        <v>1654</v>
      </c>
      <c r="G147" s="25">
        <v>150</v>
      </c>
    </row>
    <row r="148" spans="1:7" s="3" customFormat="1" outlineLevel="2">
      <c r="A148" s="23" t="s">
        <v>94</v>
      </c>
      <c r="B148" s="82">
        <v>43063</v>
      </c>
      <c r="C148" s="24" t="s">
        <v>95</v>
      </c>
      <c r="D148" s="23" t="s">
        <v>363</v>
      </c>
      <c r="E148" s="23" t="s">
        <v>888</v>
      </c>
      <c r="F148" s="35" t="s">
        <v>1654</v>
      </c>
      <c r="G148" s="25">
        <v>150</v>
      </c>
    </row>
    <row r="149" spans="1:7" s="3" customFormat="1" outlineLevel="2">
      <c r="A149" s="23" t="s">
        <v>94</v>
      </c>
      <c r="B149" s="82">
        <v>43063</v>
      </c>
      <c r="C149" s="24" t="s">
        <v>95</v>
      </c>
      <c r="D149" s="23" t="s">
        <v>363</v>
      </c>
      <c r="E149" s="23" t="s">
        <v>888</v>
      </c>
      <c r="F149" s="35" t="s">
        <v>1654</v>
      </c>
      <c r="G149" s="25">
        <v>200</v>
      </c>
    </row>
    <row r="150" spans="1:7" s="3" customFormat="1" outlineLevel="2">
      <c r="A150" s="23" t="s">
        <v>94</v>
      </c>
      <c r="B150" s="82">
        <v>43063</v>
      </c>
      <c r="C150" s="24" t="s">
        <v>95</v>
      </c>
      <c r="D150" s="23" t="s">
        <v>363</v>
      </c>
      <c r="E150" s="23" t="s">
        <v>888</v>
      </c>
      <c r="F150" s="35" t="s">
        <v>1654</v>
      </c>
      <c r="G150" s="25">
        <v>150</v>
      </c>
    </row>
    <row r="151" spans="1:7" s="3" customFormat="1" outlineLevel="2">
      <c r="A151" s="23" t="s">
        <v>94</v>
      </c>
      <c r="B151" s="82">
        <v>43098</v>
      </c>
      <c r="C151" s="24" t="s">
        <v>95</v>
      </c>
      <c r="D151" s="23" t="s">
        <v>364</v>
      </c>
      <c r="E151" s="23" t="s">
        <v>889</v>
      </c>
      <c r="F151" s="35" t="s">
        <v>1654</v>
      </c>
      <c r="G151" s="25">
        <v>939.99</v>
      </c>
    </row>
    <row r="152" spans="1:7" s="3" customFormat="1" outlineLevel="2">
      <c r="A152" s="23" t="s">
        <v>94</v>
      </c>
      <c r="B152" s="82">
        <v>43098</v>
      </c>
      <c r="C152" s="24" t="s">
        <v>95</v>
      </c>
      <c r="D152" s="23" t="s">
        <v>364</v>
      </c>
      <c r="E152" s="23" t="s">
        <v>889</v>
      </c>
      <c r="F152" s="35" t="s">
        <v>1654</v>
      </c>
      <c r="G152" s="25">
        <v>973.94</v>
      </c>
    </row>
    <row r="153" spans="1:7" s="3" customFormat="1" outlineLevel="2">
      <c r="A153" s="23" t="s">
        <v>94</v>
      </c>
      <c r="B153" s="82">
        <v>43098</v>
      </c>
      <c r="C153" s="24" t="s">
        <v>95</v>
      </c>
      <c r="D153" s="23" t="s">
        <v>364</v>
      </c>
      <c r="E153" s="23" t="s">
        <v>889</v>
      </c>
      <c r="F153" s="35" t="s">
        <v>1654</v>
      </c>
      <c r="G153" s="25">
        <v>915</v>
      </c>
    </row>
    <row r="154" spans="1:7" s="3" customFormat="1" outlineLevel="2">
      <c r="A154" s="23" t="s">
        <v>94</v>
      </c>
      <c r="B154" s="82">
        <v>43098</v>
      </c>
      <c r="C154" s="24" t="s">
        <v>95</v>
      </c>
      <c r="D154" s="23" t="s">
        <v>364</v>
      </c>
      <c r="E154" s="23" t="s">
        <v>889</v>
      </c>
      <c r="F154" s="35" t="s">
        <v>1654</v>
      </c>
      <c r="G154" s="25">
        <v>200</v>
      </c>
    </row>
    <row r="155" spans="1:7" s="3" customFormat="1" outlineLevel="2">
      <c r="A155" s="23" t="s">
        <v>94</v>
      </c>
      <c r="B155" s="82">
        <v>43098</v>
      </c>
      <c r="C155" s="24" t="s">
        <v>95</v>
      </c>
      <c r="D155" s="23" t="s">
        <v>364</v>
      </c>
      <c r="E155" s="23" t="s">
        <v>889</v>
      </c>
      <c r="F155" s="35" t="s">
        <v>1654</v>
      </c>
      <c r="G155" s="25">
        <v>74.989999999999995</v>
      </c>
    </row>
    <row r="156" spans="1:7" s="3" customFormat="1" outlineLevel="2">
      <c r="A156" s="23" t="s">
        <v>94</v>
      </c>
      <c r="B156" s="82">
        <v>43098</v>
      </c>
      <c r="C156" s="24" t="s">
        <v>95</v>
      </c>
      <c r="D156" s="23" t="s">
        <v>364</v>
      </c>
      <c r="E156" s="23" t="s">
        <v>889</v>
      </c>
      <c r="F156" s="35" t="s">
        <v>1654</v>
      </c>
      <c r="G156" s="25">
        <v>990</v>
      </c>
    </row>
    <row r="157" spans="1:7" s="3" customFormat="1" outlineLevel="2">
      <c r="A157" s="23" t="s">
        <v>94</v>
      </c>
      <c r="B157" s="82">
        <v>43098</v>
      </c>
      <c r="C157" s="24" t="s">
        <v>95</v>
      </c>
      <c r="D157" s="23" t="s">
        <v>364</v>
      </c>
      <c r="E157" s="23" t="s">
        <v>889</v>
      </c>
      <c r="F157" s="35" t="s">
        <v>1654</v>
      </c>
      <c r="G157" s="25">
        <v>50</v>
      </c>
    </row>
    <row r="158" spans="1:7" s="3" customFormat="1" outlineLevel="2">
      <c r="A158" s="23" t="s">
        <v>94</v>
      </c>
      <c r="B158" s="82">
        <v>43098</v>
      </c>
      <c r="C158" s="24" t="s">
        <v>95</v>
      </c>
      <c r="D158" s="23" t="s">
        <v>364</v>
      </c>
      <c r="E158" s="23" t="s">
        <v>889</v>
      </c>
      <c r="F158" s="35" t="s">
        <v>1654</v>
      </c>
      <c r="G158" s="25">
        <v>74.989999999999995</v>
      </c>
    </row>
    <row r="159" spans="1:7" s="3" customFormat="1" outlineLevel="2">
      <c r="A159" s="23" t="s">
        <v>94</v>
      </c>
      <c r="B159" s="82">
        <v>43098</v>
      </c>
      <c r="C159" s="24" t="s">
        <v>95</v>
      </c>
      <c r="D159" s="23" t="s">
        <v>364</v>
      </c>
      <c r="E159" s="23" t="s">
        <v>889</v>
      </c>
      <c r="F159" s="35" t="s">
        <v>1654</v>
      </c>
      <c r="G159" s="25">
        <v>50</v>
      </c>
    </row>
    <row r="160" spans="1:7" s="3" customFormat="1" outlineLevel="2">
      <c r="A160" s="23" t="s">
        <v>94</v>
      </c>
      <c r="B160" s="82">
        <v>43098</v>
      </c>
      <c r="C160" s="24" t="s">
        <v>95</v>
      </c>
      <c r="D160" s="23" t="s">
        <v>364</v>
      </c>
      <c r="E160" s="23" t="s">
        <v>889</v>
      </c>
      <c r="F160" s="35" t="s">
        <v>1654</v>
      </c>
      <c r="G160" s="25">
        <v>100</v>
      </c>
    </row>
    <row r="161" spans="1:7" s="3" customFormat="1" outlineLevel="2">
      <c r="A161" s="23" t="s">
        <v>94</v>
      </c>
      <c r="B161" s="82">
        <v>43098</v>
      </c>
      <c r="C161" s="24" t="s">
        <v>95</v>
      </c>
      <c r="D161" s="23" t="s">
        <v>364</v>
      </c>
      <c r="E161" s="23" t="s">
        <v>889</v>
      </c>
      <c r="F161" s="35" t="s">
        <v>1654</v>
      </c>
      <c r="G161" s="25">
        <v>74.989999999999995</v>
      </c>
    </row>
    <row r="162" spans="1:7" s="16" customFormat="1" outlineLevel="1">
      <c r="A162" s="83" t="s">
        <v>94</v>
      </c>
      <c r="B162" s="84"/>
      <c r="C162" s="85" t="s">
        <v>57</v>
      </c>
      <c r="D162" s="83" t="s">
        <v>57</v>
      </c>
      <c r="E162" s="83"/>
      <c r="F162" s="83"/>
      <c r="G162" s="86">
        <v>43292.49</v>
      </c>
    </row>
    <row r="163" spans="1:7" s="3" customFormat="1" outlineLevel="2">
      <c r="A163" s="23" t="s">
        <v>13</v>
      </c>
      <c r="B163" s="82">
        <v>42878</v>
      </c>
      <c r="C163" s="24" t="s">
        <v>365</v>
      </c>
      <c r="D163" s="23" t="s">
        <v>366</v>
      </c>
      <c r="E163" s="23" t="s">
        <v>890</v>
      </c>
      <c r="F163" s="35" t="s">
        <v>1654</v>
      </c>
      <c r="G163" s="25">
        <v>1102</v>
      </c>
    </row>
    <row r="164" spans="1:7" s="3" customFormat="1" outlineLevel="2">
      <c r="A164" s="23" t="s">
        <v>13</v>
      </c>
      <c r="B164" s="82">
        <v>42908</v>
      </c>
      <c r="C164" s="24" t="s">
        <v>367</v>
      </c>
      <c r="D164" s="23" t="s">
        <v>368</v>
      </c>
      <c r="E164" s="23">
        <v>621</v>
      </c>
      <c r="F164" s="35" t="s">
        <v>1654</v>
      </c>
      <c r="G164" s="25">
        <v>4060</v>
      </c>
    </row>
    <row r="165" spans="1:7" s="3" customFormat="1" outlineLevel="2">
      <c r="A165" s="23" t="s">
        <v>13</v>
      </c>
      <c r="B165" s="82">
        <v>42913</v>
      </c>
      <c r="C165" s="24" t="s">
        <v>365</v>
      </c>
      <c r="D165" s="23" t="s">
        <v>369</v>
      </c>
      <c r="E165" s="23" t="s">
        <v>891</v>
      </c>
      <c r="F165" s="35" t="s">
        <v>1654</v>
      </c>
      <c r="G165" s="25">
        <v>522</v>
      </c>
    </row>
    <row r="166" spans="1:7" s="3" customFormat="1" outlineLevel="2">
      <c r="A166" s="23" t="s">
        <v>13</v>
      </c>
      <c r="B166" s="82">
        <v>42913</v>
      </c>
      <c r="C166" s="24" t="s">
        <v>365</v>
      </c>
      <c r="D166" s="23" t="s">
        <v>369</v>
      </c>
      <c r="E166" s="23" t="s">
        <v>891</v>
      </c>
      <c r="F166" s="35" t="s">
        <v>1654</v>
      </c>
      <c r="G166" s="25">
        <v>1044</v>
      </c>
    </row>
    <row r="167" spans="1:7" s="3" customFormat="1" outlineLevel="2">
      <c r="A167" s="23" t="s">
        <v>13</v>
      </c>
      <c r="B167" s="82">
        <v>42941</v>
      </c>
      <c r="C167" s="24" t="s">
        <v>115</v>
      </c>
      <c r="D167" s="23" t="s">
        <v>370</v>
      </c>
      <c r="E167" s="23" t="s">
        <v>892</v>
      </c>
      <c r="F167" s="35" t="s">
        <v>1654</v>
      </c>
      <c r="G167" s="25">
        <v>3480</v>
      </c>
    </row>
    <row r="168" spans="1:7" s="3" customFormat="1" outlineLevel="2">
      <c r="A168" s="23" t="s">
        <v>13</v>
      </c>
      <c r="B168" s="82">
        <v>42996</v>
      </c>
      <c r="C168" s="24" t="s">
        <v>365</v>
      </c>
      <c r="D168" s="23" t="s">
        <v>371</v>
      </c>
      <c r="E168" s="23" t="s">
        <v>893</v>
      </c>
      <c r="F168" s="35" t="s">
        <v>1654</v>
      </c>
      <c r="G168" s="25">
        <v>522</v>
      </c>
    </row>
    <row r="169" spans="1:7" s="3" customFormat="1" outlineLevel="2">
      <c r="A169" s="23" t="s">
        <v>13</v>
      </c>
      <c r="B169" s="82">
        <v>42996</v>
      </c>
      <c r="C169" s="24" t="s">
        <v>365</v>
      </c>
      <c r="D169" s="23" t="s">
        <v>371</v>
      </c>
      <c r="E169" s="23" t="s">
        <v>893</v>
      </c>
      <c r="F169" s="35" t="s">
        <v>1654</v>
      </c>
      <c r="G169" s="25">
        <v>580</v>
      </c>
    </row>
    <row r="170" spans="1:7" s="3" customFormat="1" outlineLevel="2">
      <c r="A170" s="23" t="s">
        <v>13</v>
      </c>
      <c r="B170" s="82">
        <v>42996</v>
      </c>
      <c r="C170" s="24" t="s">
        <v>365</v>
      </c>
      <c r="D170" s="23" t="s">
        <v>371</v>
      </c>
      <c r="E170" s="23" t="s">
        <v>893</v>
      </c>
      <c r="F170" s="35" t="s">
        <v>1654</v>
      </c>
      <c r="G170" s="25">
        <v>522</v>
      </c>
    </row>
    <row r="171" spans="1:7" s="3" customFormat="1" outlineLevel="2">
      <c r="A171" s="23" t="s">
        <v>13</v>
      </c>
      <c r="B171" s="82">
        <v>42996</v>
      </c>
      <c r="C171" s="24" t="s">
        <v>367</v>
      </c>
      <c r="D171" s="23" t="s">
        <v>372</v>
      </c>
      <c r="E171" s="23">
        <v>644</v>
      </c>
      <c r="F171" s="35" t="s">
        <v>1654</v>
      </c>
      <c r="G171" s="25">
        <v>3132</v>
      </c>
    </row>
    <row r="172" spans="1:7" s="3" customFormat="1" outlineLevel="2">
      <c r="A172" s="23" t="s">
        <v>13</v>
      </c>
      <c r="B172" s="82">
        <v>43063</v>
      </c>
      <c r="C172" s="24" t="s">
        <v>373</v>
      </c>
      <c r="D172" s="23" t="s">
        <v>374</v>
      </c>
      <c r="E172" s="23">
        <v>1</v>
      </c>
      <c r="F172" s="35" t="s">
        <v>1654</v>
      </c>
      <c r="G172" s="25">
        <v>939.99</v>
      </c>
    </row>
    <row r="173" spans="1:7" s="3" customFormat="1" outlineLevel="2">
      <c r="A173" s="23" t="s">
        <v>13</v>
      </c>
      <c r="B173" s="82">
        <v>43063</v>
      </c>
      <c r="C173" s="24" t="s">
        <v>373</v>
      </c>
      <c r="D173" s="23" t="s">
        <v>374</v>
      </c>
      <c r="E173" s="23">
        <v>1</v>
      </c>
      <c r="F173" s="35" t="s">
        <v>1654</v>
      </c>
      <c r="G173" s="25">
        <v>2950.01</v>
      </c>
    </row>
    <row r="174" spans="1:7" s="3" customFormat="1" outlineLevel="2">
      <c r="A174" s="23" t="s">
        <v>13</v>
      </c>
      <c r="B174" s="82">
        <v>43098</v>
      </c>
      <c r="C174" s="24" t="s">
        <v>373</v>
      </c>
      <c r="D174" s="23" t="s">
        <v>375</v>
      </c>
      <c r="E174" s="23">
        <v>3</v>
      </c>
      <c r="F174" s="35" t="s">
        <v>1654</v>
      </c>
      <c r="G174" s="25">
        <v>2918</v>
      </c>
    </row>
    <row r="175" spans="1:7" s="3" customFormat="1" outlineLevel="2">
      <c r="A175" s="23" t="s">
        <v>13</v>
      </c>
      <c r="B175" s="82">
        <v>43098</v>
      </c>
      <c r="C175" s="24" t="s">
        <v>373</v>
      </c>
      <c r="D175" s="23" t="s">
        <v>375</v>
      </c>
      <c r="E175" s="23">
        <v>3</v>
      </c>
      <c r="F175" s="35" t="s">
        <v>1654</v>
      </c>
      <c r="G175" s="25">
        <v>900</v>
      </c>
    </row>
    <row r="176" spans="1:7" s="3" customFormat="1" outlineLevel="2">
      <c r="A176" s="23" t="s">
        <v>13</v>
      </c>
      <c r="B176" s="82">
        <v>43098</v>
      </c>
      <c r="C176" s="24" t="s">
        <v>367</v>
      </c>
      <c r="D176" s="23" t="s">
        <v>376</v>
      </c>
      <c r="E176" s="23">
        <v>672</v>
      </c>
      <c r="F176" s="35" t="s">
        <v>1654</v>
      </c>
      <c r="G176" s="25">
        <v>2320</v>
      </c>
    </row>
    <row r="177" spans="1:7" s="16" customFormat="1" outlineLevel="1">
      <c r="A177" s="83" t="s">
        <v>13</v>
      </c>
      <c r="B177" s="84"/>
      <c r="C177" s="85" t="s">
        <v>57</v>
      </c>
      <c r="D177" s="83" t="s">
        <v>57</v>
      </c>
      <c r="E177" s="83"/>
      <c r="F177" s="83"/>
      <c r="G177" s="86">
        <v>24992</v>
      </c>
    </row>
    <row r="178" spans="1:7" s="3" customFormat="1" outlineLevel="2">
      <c r="A178" s="23" t="s">
        <v>17</v>
      </c>
      <c r="B178" s="82">
        <v>42809</v>
      </c>
      <c r="C178" s="24" t="s">
        <v>18</v>
      </c>
      <c r="D178" s="23" t="s">
        <v>377</v>
      </c>
      <c r="E178" s="23" t="s">
        <v>894</v>
      </c>
      <c r="F178" s="35" t="s">
        <v>1654</v>
      </c>
      <c r="G178" s="25">
        <v>290</v>
      </c>
    </row>
    <row r="179" spans="1:7" s="3" customFormat="1" outlineLevel="2">
      <c r="A179" s="23" t="s">
        <v>17</v>
      </c>
      <c r="B179" s="82">
        <v>42809</v>
      </c>
      <c r="C179" s="24" t="s">
        <v>18</v>
      </c>
      <c r="D179" s="23" t="s">
        <v>378</v>
      </c>
      <c r="E179" s="23" t="s">
        <v>895</v>
      </c>
      <c r="F179" s="35" t="s">
        <v>1654</v>
      </c>
      <c r="G179" s="25">
        <v>290</v>
      </c>
    </row>
    <row r="180" spans="1:7" s="3" customFormat="1" outlineLevel="2">
      <c r="A180" s="23" t="s">
        <v>17</v>
      </c>
      <c r="B180" s="82">
        <v>42809</v>
      </c>
      <c r="C180" s="24" t="s">
        <v>18</v>
      </c>
      <c r="D180" s="23" t="s">
        <v>379</v>
      </c>
      <c r="E180" s="23" t="s">
        <v>896</v>
      </c>
      <c r="F180" s="35" t="s">
        <v>1654</v>
      </c>
      <c r="G180" s="25">
        <v>406</v>
      </c>
    </row>
    <row r="181" spans="1:7" s="3" customFormat="1" outlineLevel="2">
      <c r="A181" s="23" t="s">
        <v>17</v>
      </c>
      <c r="B181" s="82">
        <v>42809</v>
      </c>
      <c r="C181" s="24" t="s">
        <v>18</v>
      </c>
      <c r="D181" s="23" t="s">
        <v>380</v>
      </c>
      <c r="E181" s="23" t="s">
        <v>897</v>
      </c>
      <c r="F181" s="35" t="s">
        <v>1654</v>
      </c>
      <c r="G181" s="25">
        <v>290</v>
      </c>
    </row>
    <row r="182" spans="1:7" s="3" customFormat="1" outlineLevel="2">
      <c r="A182" s="23" t="s">
        <v>17</v>
      </c>
      <c r="B182" s="82">
        <v>42809</v>
      </c>
      <c r="C182" s="24" t="s">
        <v>18</v>
      </c>
      <c r="D182" s="23" t="s">
        <v>381</v>
      </c>
      <c r="E182" s="23" t="s">
        <v>898</v>
      </c>
      <c r="F182" s="35" t="s">
        <v>1654</v>
      </c>
      <c r="G182" s="25">
        <v>4361.6000000000004</v>
      </c>
    </row>
    <row r="183" spans="1:7" s="3" customFormat="1" outlineLevel="2">
      <c r="A183" s="23" t="s">
        <v>17</v>
      </c>
      <c r="B183" s="82">
        <v>42809</v>
      </c>
      <c r="C183" s="24" t="s">
        <v>18</v>
      </c>
      <c r="D183" s="23" t="s">
        <v>382</v>
      </c>
      <c r="E183" s="23" t="s">
        <v>899</v>
      </c>
      <c r="F183" s="35" t="s">
        <v>1654</v>
      </c>
      <c r="G183" s="25">
        <v>2784</v>
      </c>
    </row>
    <row r="184" spans="1:7" s="3" customFormat="1" outlineLevel="2">
      <c r="A184" s="23" t="s">
        <v>17</v>
      </c>
      <c r="B184" s="82">
        <v>42809</v>
      </c>
      <c r="C184" s="24" t="s">
        <v>18</v>
      </c>
      <c r="D184" s="23" t="s">
        <v>383</v>
      </c>
      <c r="E184" s="23" t="s">
        <v>900</v>
      </c>
      <c r="F184" s="35" t="s">
        <v>1654</v>
      </c>
      <c r="G184" s="25">
        <v>4235.1899999999996</v>
      </c>
    </row>
    <row r="185" spans="1:7" s="3" customFormat="1" outlineLevel="2">
      <c r="A185" s="23" t="s">
        <v>17</v>
      </c>
      <c r="B185" s="82">
        <v>42809</v>
      </c>
      <c r="C185" s="24" t="s">
        <v>18</v>
      </c>
      <c r="D185" s="23" t="s">
        <v>383</v>
      </c>
      <c r="E185" s="23" t="s">
        <v>900</v>
      </c>
      <c r="F185" s="35" t="s">
        <v>1654</v>
      </c>
      <c r="G185" s="25">
        <v>370.01</v>
      </c>
    </row>
    <row r="186" spans="1:7" s="3" customFormat="1" outlineLevel="2">
      <c r="A186" s="23" t="s">
        <v>17</v>
      </c>
      <c r="B186" s="82">
        <v>42809</v>
      </c>
      <c r="C186" s="24" t="s">
        <v>18</v>
      </c>
      <c r="D186" s="23" t="s">
        <v>384</v>
      </c>
      <c r="E186" s="23" t="s">
        <v>901</v>
      </c>
      <c r="F186" s="35" t="s">
        <v>1654</v>
      </c>
      <c r="G186" s="25">
        <v>3793.2</v>
      </c>
    </row>
    <row r="187" spans="1:7" s="3" customFormat="1" outlineLevel="2">
      <c r="A187" s="23" t="s">
        <v>17</v>
      </c>
      <c r="B187" s="82">
        <v>42809</v>
      </c>
      <c r="C187" s="24" t="s">
        <v>18</v>
      </c>
      <c r="D187" s="23" t="s">
        <v>385</v>
      </c>
      <c r="E187" s="23" t="s">
        <v>902</v>
      </c>
      <c r="F187" s="35" t="s">
        <v>1654</v>
      </c>
      <c r="G187" s="25">
        <v>3642.4</v>
      </c>
    </row>
    <row r="188" spans="1:7" s="3" customFormat="1" outlineLevel="2">
      <c r="A188" s="23" t="s">
        <v>17</v>
      </c>
      <c r="B188" s="82">
        <v>42809</v>
      </c>
      <c r="C188" s="24" t="s">
        <v>18</v>
      </c>
      <c r="D188" s="23" t="s">
        <v>386</v>
      </c>
      <c r="E188" s="23" t="s">
        <v>903</v>
      </c>
      <c r="F188" s="35" t="s">
        <v>1654</v>
      </c>
      <c r="G188" s="25">
        <v>1044</v>
      </c>
    </row>
    <row r="189" spans="1:7" s="3" customFormat="1" outlineLevel="2">
      <c r="A189" s="23" t="s">
        <v>17</v>
      </c>
      <c r="B189" s="82">
        <v>42809</v>
      </c>
      <c r="C189" s="24" t="s">
        <v>18</v>
      </c>
      <c r="D189" s="23" t="s">
        <v>387</v>
      </c>
      <c r="E189" s="23" t="s">
        <v>904</v>
      </c>
      <c r="F189" s="35" t="s">
        <v>1654</v>
      </c>
      <c r="G189" s="25">
        <v>290</v>
      </c>
    </row>
    <row r="190" spans="1:7" s="3" customFormat="1" outlineLevel="2">
      <c r="A190" s="23" t="s">
        <v>17</v>
      </c>
      <c r="B190" s="82">
        <v>42807</v>
      </c>
      <c r="C190" s="24" t="s">
        <v>95</v>
      </c>
      <c r="D190" s="23" t="s">
        <v>388</v>
      </c>
      <c r="E190" s="23" t="s">
        <v>905</v>
      </c>
      <c r="F190" s="35" t="s">
        <v>1654</v>
      </c>
      <c r="G190" s="25">
        <v>551</v>
      </c>
    </row>
    <row r="191" spans="1:7" s="3" customFormat="1" outlineLevel="2">
      <c r="A191" s="23" t="s">
        <v>17</v>
      </c>
      <c r="B191" s="82">
        <v>42818</v>
      </c>
      <c r="C191" s="24" t="s">
        <v>18</v>
      </c>
      <c r="D191" s="23" t="s">
        <v>389</v>
      </c>
      <c r="E191" s="23" t="s">
        <v>906</v>
      </c>
      <c r="F191" s="35" t="s">
        <v>1654</v>
      </c>
      <c r="G191" s="25">
        <v>371.2</v>
      </c>
    </row>
    <row r="192" spans="1:7" s="3" customFormat="1" outlineLevel="2">
      <c r="A192" s="23" t="s">
        <v>17</v>
      </c>
      <c r="B192" s="82">
        <v>42818</v>
      </c>
      <c r="C192" s="24" t="s">
        <v>18</v>
      </c>
      <c r="D192" s="23" t="s">
        <v>390</v>
      </c>
      <c r="E192" s="23" t="s">
        <v>907</v>
      </c>
      <c r="F192" s="35" t="s">
        <v>1654</v>
      </c>
      <c r="G192" s="25">
        <v>1972</v>
      </c>
    </row>
    <row r="193" spans="1:7" s="3" customFormat="1" outlineLevel="2">
      <c r="A193" s="23" t="s">
        <v>17</v>
      </c>
      <c r="B193" s="82">
        <v>42818</v>
      </c>
      <c r="C193" s="24" t="s">
        <v>18</v>
      </c>
      <c r="D193" s="23" t="s">
        <v>391</v>
      </c>
      <c r="E193" s="23" t="s">
        <v>908</v>
      </c>
      <c r="F193" s="35" t="s">
        <v>1654</v>
      </c>
      <c r="G193" s="25">
        <v>4535.6000000000004</v>
      </c>
    </row>
    <row r="194" spans="1:7" s="3" customFormat="1" outlineLevel="2">
      <c r="A194" s="23" t="s">
        <v>17</v>
      </c>
      <c r="B194" s="82">
        <v>42818</v>
      </c>
      <c r="C194" s="24" t="s">
        <v>18</v>
      </c>
      <c r="D194" s="23" t="s">
        <v>392</v>
      </c>
      <c r="E194" s="23" t="s">
        <v>909</v>
      </c>
      <c r="F194" s="35" t="s">
        <v>1654</v>
      </c>
      <c r="G194" s="25">
        <v>116</v>
      </c>
    </row>
    <row r="195" spans="1:7" s="3" customFormat="1" outlineLevel="2">
      <c r="A195" s="23" t="s">
        <v>17</v>
      </c>
      <c r="B195" s="82">
        <v>42818</v>
      </c>
      <c r="C195" s="24" t="s">
        <v>18</v>
      </c>
      <c r="D195" s="23" t="s">
        <v>393</v>
      </c>
      <c r="E195" s="23" t="s">
        <v>910</v>
      </c>
      <c r="F195" s="35" t="s">
        <v>1654</v>
      </c>
      <c r="G195" s="25">
        <v>754</v>
      </c>
    </row>
    <row r="196" spans="1:7" s="3" customFormat="1" outlineLevel="2">
      <c r="A196" s="23" t="s">
        <v>17</v>
      </c>
      <c r="B196" s="82">
        <v>42818</v>
      </c>
      <c r="C196" s="24" t="s">
        <v>18</v>
      </c>
      <c r="D196" s="23" t="s">
        <v>394</v>
      </c>
      <c r="E196" s="23" t="s">
        <v>911</v>
      </c>
      <c r="F196" s="35" t="s">
        <v>1654</v>
      </c>
      <c r="G196" s="25">
        <v>116</v>
      </c>
    </row>
    <row r="197" spans="1:7" s="3" customFormat="1" outlineLevel="2">
      <c r="A197" s="23" t="s">
        <v>17</v>
      </c>
      <c r="B197" s="82">
        <v>42818</v>
      </c>
      <c r="C197" s="24" t="s">
        <v>18</v>
      </c>
      <c r="D197" s="23" t="s">
        <v>395</v>
      </c>
      <c r="E197" s="23" t="s">
        <v>912</v>
      </c>
      <c r="F197" s="35" t="s">
        <v>1654</v>
      </c>
      <c r="G197" s="25">
        <v>1102</v>
      </c>
    </row>
    <row r="198" spans="1:7" s="3" customFormat="1" outlineLevel="2">
      <c r="A198" s="23" t="s">
        <v>17</v>
      </c>
      <c r="B198" s="82">
        <v>42818</v>
      </c>
      <c r="C198" s="24" t="s">
        <v>18</v>
      </c>
      <c r="D198" s="23" t="s">
        <v>396</v>
      </c>
      <c r="E198" s="23" t="s">
        <v>913</v>
      </c>
      <c r="F198" s="35" t="s">
        <v>1654</v>
      </c>
      <c r="G198" s="25">
        <v>174</v>
      </c>
    </row>
    <row r="199" spans="1:7" s="3" customFormat="1" outlineLevel="2">
      <c r="A199" s="23" t="s">
        <v>17</v>
      </c>
      <c r="B199" s="82">
        <v>42818</v>
      </c>
      <c r="C199" s="24" t="s">
        <v>18</v>
      </c>
      <c r="D199" s="23" t="s">
        <v>397</v>
      </c>
      <c r="E199" s="23" t="s">
        <v>914</v>
      </c>
      <c r="F199" s="35" t="s">
        <v>1654</v>
      </c>
      <c r="G199" s="25">
        <v>487.2</v>
      </c>
    </row>
    <row r="200" spans="1:7" s="3" customFormat="1" outlineLevel="2">
      <c r="A200" s="23" t="s">
        <v>17</v>
      </c>
      <c r="B200" s="82">
        <v>42818</v>
      </c>
      <c r="C200" s="24" t="s">
        <v>18</v>
      </c>
      <c r="D200" s="23" t="s">
        <v>398</v>
      </c>
      <c r="E200" s="23" t="s">
        <v>915</v>
      </c>
      <c r="F200" s="35" t="s">
        <v>1654</v>
      </c>
      <c r="G200" s="25">
        <v>487.2</v>
      </c>
    </row>
    <row r="201" spans="1:7" s="3" customFormat="1" outlineLevel="2">
      <c r="A201" s="23" t="s">
        <v>17</v>
      </c>
      <c r="B201" s="82">
        <v>42818</v>
      </c>
      <c r="C201" s="24" t="s">
        <v>18</v>
      </c>
      <c r="D201" s="23" t="s">
        <v>399</v>
      </c>
      <c r="E201" s="23" t="s">
        <v>916</v>
      </c>
      <c r="F201" s="35" t="s">
        <v>1654</v>
      </c>
      <c r="G201" s="25">
        <v>116</v>
      </c>
    </row>
    <row r="202" spans="1:7" s="3" customFormat="1" outlineLevel="2">
      <c r="A202" s="23" t="s">
        <v>17</v>
      </c>
      <c r="B202" s="82">
        <v>42818</v>
      </c>
      <c r="C202" s="24" t="s">
        <v>18</v>
      </c>
      <c r="D202" s="23" t="s">
        <v>400</v>
      </c>
      <c r="E202" s="23" t="s">
        <v>917</v>
      </c>
      <c r="F202" s="35" t="s">
        <v>1654</v>
      </c>
      <c r="G202" s="25">
        <v>2088</v>
      </c>
    </row>
    <row r="203" spans="1:7" s="3" customFormat="1" outlineLevel="2">
      <c r="A203" s="23" t="s">
        <v>17</v>
      </c>
      <c r="B203" s="82">
        <v>42818</v>
      </c>
      <c r="C203" s="24" t="s">
        <v>18</v>
      </c>
      <c r="D203" s="23" t="s">
        <v>401</v>
      </c>
      <c r="E203" s="23" t="s">
        <v>918</v>
      </c>
      <c r="F203" s="35" t="s">
        <v>1654</v>
      </c>
      <c r="G203" s="25">
        <v>986</v>
      </c>
    </row>
    <row r="204" spans="1:7" s="3" customFormat="1" outlineLevel="2">
      <c r="A204" s="23" t="s">
        <v>17</v>
      </c>
      <c r="B204" s="82">
        <v>42844</v>
      </c>
      <c r="C204" s="24" t="s">
        <v>18</v>
      </c>
      <c r="D204" s="23" t="s">
        <v>402</v>
      </c>
      <c r="E204" s="23" t="s">
        <v>919</v>
      </c>
      <c r="F204" s="35" t="s">
        <v>1654</v>
      </c>
      <c r="G204" s="25">
        <v>2412.8000000000002</v>
      </c>
    </row>
    <row r="205" spans="1:7" s="3" customFormat="1" outlineLevel="2">
      <c r="A205" s="23" t="s">
        <v>17</v>
      </c>
      <c r="B205" s="82">
        <v>42844</v>
      </c>
      <c r="C205" s="24" t="s">
        <v>18</v>
      </c>
      <c r="D205" s="23" t="s">
        <v>403</v>
      </c>
      <c r="E205" s="23" t="s">
        <v>920</v>
      </c>
      <c r="F205" s="35" t="s">
        <v>1654</v>
      </c>
      <c r="G205" s="25">
        <v>684.4</v>
      </c>
    </row>
    <row r="206" spans="1:7" s="3" customFormat="1" outlineLevel="2">
      <c r="A206" s="23" t="s">
        <v>17</v>
      </c>
      <c r="B206" s="82">
        <v>42844</v>
      </c>
      <c r="C206" s="24" t="s">
        <v>18</v>
      </c>
      <c r="D206" s="23" t="s">
        <v>404</v>
      </c>
      <c r="E206" s="23" t="s">
        <v>921</v>
      </c>
      <c r="F206" s="35" t="s">
        <v>1654</v>
      </c>
      <c r="G206" s="25">
        <v>684.4</v>
      </c>
    </row>
    <row r="207" spans="1:7" s="3" customFormat="1" outlineLevel="2">
      <c r="A207" s="23" t="s">
        <v>17</v>
      </c>
      <c r="B207" s="82">
        <v>42844</v>
      </c>
      <c r="C207" s="24" t="s">
        <v>18</v>
      </c>
      <c r="D207" s="23" t="s">
        <v>405</v>
      </c>
      <c r="E207" s="23" t="s">
        <v>922</v>
      </c>
      <c r="F207" s="35" t="s">
        <v>1654</v>
      </c>
      <c r="G207" s="25">
        <v>684.4</v>
      </c>
    </row>
    <row r="208" spans="1:7" s="3" customFormat="1" outlineLevel="2">
      <c r="A208" s="23" t="s">
        <v>17</v>
      </c>
      <c r="B208" s="82">
        <v>42844</v>
      </c>
      <c r="C208" s="24" t="s">
        <v>18</v>
      </c>
      <c r="D208" s="23" t="s">
        <v>406</v>
      </c>
      <c r="E208" s="23" t="s">
        <v>923</v>
      </c>
      <c r="F208" s="35" t="s">
        <v>1654</v>
      </c>
      <c r="G208" s="25">
        <v>2041.6</v>
      </c>
    </row>
    <row r="209" spans="1:7" s="3" customFormat="1" outlineLevel="2">
      <c r="A209" s="23" t="s">
        <v>17</v>
      </c>
      <c r="B209" s="82">
        <v>42844</v>
      </c>
      <c r="C209" s="24" t="s">
        <v>18</v>
      </c>
      <c r="D209" s="23" t="s">
        <v>407</v>
      </c>
      <c r="E209" s="23" t="s">
        <v>924</v>
      </c>
      <c r="F209" s="35" t="s">
        <v>1654</v>
      </c>
      <c r="G209" s="25">
        <v>1658.8</v>
      </c>
    </row>
    <row r="210" spans="1:7" s="3" customFormat="1" outlineLevel="2">
      <c r="A210" s="23" t="s">
        <v>17</v>
      </c>
      <c r="B210" s="82">
        <v>42844</v>
      </c>
      <c r="C210" s="24" t="s">
        <v>18</v>
      </c>
      <c r="D210" s="23" t="s">
        <v>408</v>
      </c>
      <c r="E210" s="23" t="s">
        <v>925</v>
      </c>
      <c r="F210" s="35" t="s">
        <v>1654</v>
      </c>
      <c r="G210" s="25">
        <v>684.4</v>
      </c>
    </row>
    <row r="211" spans="1:7" s="3" customFormat="1" outlineLevel="2">
      <c r="A211" s="23" t="s">
        <v>17</v>
      </c>
      <c r="B211" s="82">
        <v>42844</v>
      </c>
      <c r="C211" s="24" t="s">
        <v>18</v>
      </c>
      <c r="D211" s="23" t="s">
        <v>409</v>
      </c>
      <c r="E211" s="23" t="s">
        <v>926</v>
      </c>
      <c r="F211" s="35" t="s">
        <v>1654</v>
      </c>
      <c r="G211" s="25">
        <v>684.4</v>
      </c>
    </row>
    <row r="212" spans="1:7" s="3" customFormat="1" outlineLevel="2">
      <c r="A212" s="23" t="s">
        <v>17</v>
      </c>
      <c r="B212" s="82">
        <v>42844</v>
      </c>
      <c r="C212" s="24" t="s">
        <v>18</v>
      </c>
      <c r="D212" s="23" t="s">
        <v>410</v>
      </c>
      <c r="E212" s="23" t="s">
        <v>927</v>
      </c>
      <c r="F212" s="35" t="s">
        <v>1654</v>
      </c>
      <c r="G212" s="25">
        <v>3897.6</v>
      </c>
    </row>
    <row r="213" spans="1:7" s="3" customFormat="1" outlineLevel="2">
      <c r="A213" s="23" t="s">
        <v>17</v>
      </c>
      <c r="B213" s="82">
        <v>42844</v>
      </c>
      <c r="C213" s="24" t="s">
        <v>18</v>
      </c>
      <c r="D213" s="23" t="s">
        <v>411</v>
      </c>
      <c r="E213" s="23" t="s">
        <v>928</v>
      </c>
      <c r="F213" s="35" t="s">
        <v>1654</v>
      </c>
      <c r="G213" s="25">
        <v>2969.6</v>
      </c>
    </row>
    <row r="214" spans="1:7" s="3" customFormat="1" outlineLevel="2">
      <c r="A214" s="23" t="s">
        <v>17</v>
      </c>
      <c r="B214" s="82">
        <v>42844</v>
      </c>
      <c r="C214" s="24" t="s">
        <v>18</v>
      </c>
      <c r="D214" s="23" t="s">
        <v>412</v>
      </c>
      <c r="E214" s="23" t="s">
        <v>929</v>
      </c>
      <c r="F214" s="35" t="s">
        <v>1654</v>
      </c>
      <c r="G214" s="25">
        <v>1682</v>
      </c>
    </row>
    <row r="215" spans="1:7" s="3" customFormat="1" outlineLevel="2">
      <c r="A215" s="23" t="s">
        <v>17</v>
      </c>
      <c r="B215" s="82">
        <v>42844</v>
      </c>
      <c r="C215" s="24" t="s">
        <v>18</v>
      </c>
      <c r="D215" s="23" t="s">
        <v>413</v>
      </c>
      <c r="E215" s="23" t="s">
        <v>930</v>
      </c>
      <c r="F215" s="35" t="s">
        <v>1654</v>
      </c>
      <c r="G215" s="25">
        <v>487.2</v>
      </c>
    </row>
    <row r="216" spans="1:7" s="3" customFormat="1" outlineLevel="2">
      <c r="A216" s="23" t="s">
        <v>17</v>
      </c>
      <c r="B216" s="82">
        <v>42844</v>
      </c>
      <c r="C216" s="24" t="s">
        <v>18</v>
      </c>
      <c r="D216" s="23" t="s">
        <v>414</v>
      </c>
      <c r="E216" s="23" t="s">
        <v>931</v>
      </c>
      <c r="F216" s="35" t="s">
        <v>1654</v>
      </c>
      <c r="G216" s="25">
        <v>1519.6</v>
      </c>
    </row>
    <row r="217" spans="1:7" s="3" customFormat="1" outlineLevel="2">
      <c r="A217" s="23" t="s">
        <v>17</v>
      </c>
      <c r="B217" s="82">
        <v>42844</v>
      </c>
      <c r="C217" s="24" t="s">
        <v>18</v>
      </c>
      <c r="D217" s="23" t="s">
        <v>415</v>
      </c>
      <c r="E217" s="23" t="s">
        <v>932</v>
      </c>
      <c r="F217" s="35" t="s">
        <v>1654</v>
      </c>
      <c r="G217" s="25">
        <v>3039.2</v>
      </c>
    </row>
    <row r="218" spans="1:7" s="3" customFormat="1" outlineLevel="2">
      <c r="A218" s="23" t="s">
        <v>17</v>
      </c>
      <c r="B218" s="82">
        <v>42844</v>
      </c>
      <c r="C218" s="24" t="s">
        <v>18</v>
      </c>
      <c r="D218" s="23" t="s">
        <v>416</v>
      </c>
      <c r="E218" s="23" t="s">
        <v>933</v>
      </c>
      <c r="F218" s="35" t="s">
        <v>1654</v>
      </c>
      <c r="G218" s="25">
        <v>1299.2</v>
      </c>
    </row>
    <row r="219" spans="1:7" s="3" customFormat="1" outlineLevel="2">
      <c r="A219" s="23" t="s">
        <v>17</v>
      </c>
      <c r="B219" s="82">
        <v>42844</v>
      </c>
      <c r="C219" s="24" t="s">
        <v>18</v>
      </c>
      <c r="D219" s="23" t="s">
        <v>417</v>
      </c>
      <c r="E219" s="23" t="s">
        <v>934</v>
      </c>
      <c r="F219" s="35" t="s">
        <v>1654</v>
      </c>
      <c r="G219" s="25">
        <v>6554</v>
      </c>
    </row>
    <row r="220" spans="1:7" s="3" customFormat="1" outlineLevel="2">
      <c r="A220" s="23" t="s">
        <v>17</v>
      </c>
      <c r="B220" s="82">
        <v>42844</v>
      </c>
      <c r="C220" s="24" t="s">
        <v>18</v>
      </c>
      <c r="D220" s="23" t="s">
        <v>418</v>
      </c>
      <c r="E220" s="23" t="s">
        <v>935</v>
      </c>
      <c r="F220" s="35" t="s">
        <v>1654</v>
      </c>
      <c r="G220" s="25">
        <v>2714.4</v>
      </c>
    </row>
    <row r="221" spans="1:7" s="3" customFormat="1" outlineLevel="2">
      <c r="A221" s="23" t="s">
        <v>17</v>
      </c>
      <c r="B221" s="82">
        <v>42846</v>
      </c>
      <c r="C221" s="24" t="s">
        <v>18</v>
      </c>
      <c r="D221" s="23" t="s">
        <v>419</v>
      </c>
      <c r="E221" s="23" t="s">
        <v>936</v>
      </c>
      <c r="F221" s="35" t="s">
        <v>1654</v>
      </c>
      <c r="G221" s="25">
        <v>2227.1999999999998</v>
      </c>
    </row>
    <row r="222" spans="1:7" s="3" customFormat="1" outlineLevel="2">
      <c r="A222" s="23" t="s">
        <v>17</v>
      </c>
      <c r="B222" s="82">
        <v>42878</v>
      </c>
      <c r="C222" s="24" t="s">
        <v>18</v>
      </c>
      <c r="D222" s="23" t="s">
        <v>420</v>
      </c>
      <c r="E222" s="23" t="s">
        <v>937</v>
      </c>
      <c r="F222" s="35" t="s">
        <v>1654</v>
      </c>
      <c r="G222" s="25">
        <v>1055.5999999999999</v>
      </c>
    </row>
    <row r="223" spans="1:7" s="3" customFormat="1" outlineLevel="2">
      <c r="A223" s="23" t="s">
        <v>17</v>
      </c>
      <c r="B223" s="82">
        <v>42844</v>
      </c>
      <c r="C223" s="24" t="s">
        <v>18</v>
      </c>
      <c r="D223" s="23" t="s">
        <v>421</v>
      </c>
      <c r="E223" s="23" t="s">
        <v>938</v>
      </c>
      <c r="F223" s="35" t="s">
        <v>1654</v>
      </c>
      <c r="G223" s="25">
        <v>232</v>
      </c>
    </row>
    <row r="224" spans="1:7" s="3" customFormat="1" outlineLevel="2">
      <c r="A224" s="23" t="s">
        <v>17</v>
      </c>
      <c r="B224" s="82">
        <v>42844</v>
      </c>
      <c r="C224" s="24" t="s">
        <v>18</v>
      </c>
      <c r="D224" s="23" t="s">
        <v>174</v>
      </c>
      <c r="E224" s="23" t="s">
        <v>939</v>
      </c>
      <c r="F224" s="35" t="s">
        <v>1654</v>
      </c>
      <c r="G224" s="25">
        <v>487.2</v>
      </c>
    </row>
    <row r="225" spans="1:7" s="3" customFormat="1" outlineLevel="2">
      <c r="A225" s="23" t="s">
        <v>17</v>
      </c>
      <c r="B225" s="82">
        <v>42878</v>
      </c>
      <c r="C225" s="24" t="s">
        <v>18</v>
      </c>
      <c r="D225" s="23" t="s">
        <v>422</v>
      </c>
      <c r="E225" s="23" t="s">
        <v>940</v>
      </c>
      <c r="F225" s="35" t="s">
        <v>1654</v>
      </c>
      <c r="G225" s="25">
        <v>684.4</v>
      </c>
    </row>
    <row r="226" spans="1:7" s="3" customFormat="1" outlineLevel="2">
      <c r="A226" s="23" t="s">
        <v>17</v>
      </c>
      <c r="B226" s="82">
        <v>42878</v>
      </c>
      <c r="C226" s="24" t="s">
        <v>18</v>
      </c>
      <c r="D226" s="23" t="s">
        <v>423</v>
      </c>
      <c r="E226" s="23" t="s">
        <v>941</v>
      </c>
      <c r="F226" s="35" t="s">
        <v>1654</v>
      </c>
      <c r="G226" s="25">
        <v>684.4</v>
      </c>
    </row>
    <row r="227" spans="1:7" s="3" customFormat="1" outlineLevel="2">
      <c r="A227" s="23" t="s">
        <v>17</v>
      </c>
      <c r="B227" s="82">
        <v>42878</v>
      </c>
      <c r="C227" s="24" t="s">
        <v>18</v>
      </c>
      <c r="D227" s="23" t="s">
        <v>424</v>
      </c>
      <c r="E227" s="23" t="s">
        <v>942</v>
      </c>
      <c r="F227" s="35" t="s">
        <v>1654</v>
      </c>
      <c r="G227" s="25">
        <v>348</v>
      </c>
    </row>
    <row r="228" spans="1:7" s="3" customFormat="1" outlineLevel="2">
      <c r="A228" s="23" t="s">
        <v>17</v>
      </c>
      <c r="B228" s="82">
        <v>42878</v>
      </c>
      <c r="C228" s="24" t="s">
        <v>18</v>
      </c>
      <c r="D228" s="23" t="s">
        <v>425</v>
      </c>
      <c r="E228" s="23" t="s">
        <v>943</v>
      </c>
      <c r="F228" s="35" t="s">
        <v>1654</v>
      </c>
      <c r="G228" s="25">
        <v>638</v>
      </c>
    </row>
    <row r="229" spans="1:7" s="3" customFormat="1" outlineLevel="2">
      <c r="A229" s="23" t="s">
        <v>17</v>
      </c>
      <c r="B229" s="82">
        <v>42878</v>
      </c>
      <c r="C229" s="24" t="s">
        <v>18</v>
      </c>
      <c r="D229" s="23" t="s">
        <v>426</v>
      </c>
      <c r="E229" s="23" t="s">
        <v>944</v>
      </c>
      <c r="F229" s="35" t="s">
        <v>1654</v>
      </c>
      <c r="G229" s="25">
        <v>174</v>
      </c>
    </row>
    <row r="230" spans="1:7" s="3" customFormat="1" outlineLevel="2">
      <c r="A230" s="23" t="s">
        <v>17</v>
      </c>
      <c r="B230" s="82">
        <v>42878</v>
      </c>
      <c r="C230" s="24" t="s">
        <v>18</v>
      </c>
      <c r="D230" s="23" t="s">
        <v>427</v>
      </c>
      <c r="E230" s="23" t="s">
        <v>945</v>
      </c>
      <c r="F230" s="35" t="s">
        <v>1654</v>
      </c>
      <c r="G230" s="25">
        <v>116</v>
      </c>
    </row>
    <row r="231" spans="1:7" s="3" customFormat="1" outlineLevel="2">
      <c r="A231" s="23" t="s">
        <v>17</v>
      </c>
      <c r="B231" s="82">
        <v>42878</v>
      </c>
      <c r="C231" s="24" t="s">
        <v>18</v>
      </c>
      <c r="D231" s="23" t="s">
        <v>428</v>
      </c>
      <c r="E231" s="23" t="s">
        <v>946</v>
      </c>
      <c r="F231" s="35" t="s">
        <v>1654</v>
      </c>
      <c r="G231" s="25">
        <v>5916</v>
      </c>
    </row>
    <row r="232" spans="1:7" s="3" customFormat="1" outlineLevel="2">
      <c r="A232" s="23" t="s">
        <v>17</v>
      </c>
      <c r="B232" s="82">
        <v>42878</v>
      </c>
      <c r="C232" s="24" t="s">
        <v>18</v>
      </c>
      <c r="D232" s="23" t="s">
        <v>429</v>
      </c>
      <c r="E232" s="23" t="s">
        <v>947</v>
      </c>
      <c r="F232" s="35" t="s">
        <v>1654</v>
      </c>
      <c r="G232" s="25">
        <v>174</v>
      </c>
    </row>
    <row r="233" spans="1:7" s="3" customFormat="1" outlineLevel="2">
      <c r="A233" s="23" t="s">
        <v>17</v>
      </c>
      <c r="B233" s="82">
        <v>42878</v>
      </c>
      <c r="C233" s="24" t="s">
        <v>18</v>
      </c>
      <c r="D233" s="23" t="s">
        <v>430</v>
      </c>
      <c r="E233" s="23" t="s">
        <v>948</v>
      </c>
      <c r="F233" s="35" t="s">
        <v>1654</v>
      </c>
      <c r="G233" s="25">
        <v>638</v>
      </c>
    </row>
    <row r="234" spans="1:7" s="3" customFormat="1" outlineLevel="2">
      <c r="A234" s="23" t="s">
        <v>17</v>
      </c>
      <c r="B234" s="82">
        <v>42878</v>
      </c>
      <c r="C234" s="24" t="s">
        <v>18</v>
      </c>
      <c r="D234" s="23" t="s">
        <v>431</v>
      </c>
      <c r="E234" s="23" t="s">
        <v>949</v>
      </c>
      <c r="F234" s="35" t="s">
        <v>1654</v>
      </c>
      <c r="G234" s="25">
        <v>832</v>
      </c>
    </row>
    <row r="235" spans="1:7" s="3" customFormat="1" outlineLevel="2">
      <c r="A235" s="23" t="s">
        <v>17</v>
      </c>
      <c r="B235" s="82">
        <v>42878</v>
      </c>
      <c r="C235" s="24" t="s">
        <v>18</v>
      </c>
      <c r="D235" s="23" t="s">
        <v>431</v>
      </c>
      <c r="E235" s="23" t="s">
        <v>949</v>
      </c>
      <c r="F235" s="35" t="s">
        <v>1654</v>
      </c>
      <c r="G235" s="25">
        <v>38</v>
      </c>
    </row>
    <row r="236" spans="1:7" s="3" customFormat="1" outlineLevel="2">
      <c r="A236" s="23" t="s">
        <v>17</v>
      </c>
      <c r="B236" s="82">
        <v>42878</v>
      </c>
      <c r="C236" s="24" t="s">
        <v>18</v>
      </c>
      <c r="D236" s="23" t="s">
        <v>432</v>
      </c>
      <c r="E236" s="23" t="s">
        <v>950</v>
      </c>
      <c r="F236" s="35" t="s">
        <v>1654</v>
      </c>
      <c r="G236" s="25">
        <v>6113.2</v>
      </c>
    </row>
    <row r="237" spans="1:7" s="3" customFormat="1" outlineLevel="2">
      <c r="A237" s="23" t="s">
        <v>17</v>
      </c>
      <c r="B237" s="82">
        <v>42878</v>
      </c>
      <c r="C237" s="24" t="s">
        <v>18</v>
      </c>
      <c r="D237" s="23" t="s">
        <v>433</v>
      </c>
      <c r="E237" s="23" t="s">
        <v>951</v>
      </c>
      <c r="F237" s="35" t="s">
        <v>1654</v>
      </c>
      <c r="G237" s="25">
        <v>174</v>
      </c>
    </row>
    <row r="238" spans="1:7" s="3" customFormat="1" outlineLevel="2">
      <c r="A238" s="23" t="s">
        <v>17</v>
      </c>
      <c r="B238" s="82">
        <v>42878</v>
      </c>
      <c r="C238" s="24" t="s">
        <v>18</v>
      </c>
      <c r="D238" s="23" t="s">
        <v>434</v>
      </c>
      <c r="E238" s="23" t="s">
        <v>952</v>
      </c>
      <c r="F238" s="35" t="s">
        <v>1654</v>
      </c>
      <c r="G238" s="25">
        <v>2320</v>
      </c>
    </row>
    <row r="239" spans="1:7" s="3" customFormat="1" outlineLevel="2">
      <c r="A239" s="23" t="s">
        <v>17</v>
      </c>
      <c r="B239" s="82">
        <v>42878</v>
      </c>
      <c r="C239" s="24" t="s">
        <v>18</v>
      </c>
      <c r="D239" s="23" t="s">
        <v>435</v>
      </c>
      <c r="E239" s="23" t="s">
        <v>953</v>
      </c>
      <c r="F239" s="35" t="s">
        <v>1654</v>
      </c>
      <c r="G239" s="25">
        <v>200</v>
      </c>
    </row>
    <row r="240" spans="1:7" s="3" customFormat="1" outlineLevel="2">
      <c r="A240" s="23" t="s">
        <v>17</v>
      </c>
      <c r="B240" s="82">
        <v>42878</v>
      </c>
      <c r="C240" s="24" t="s">
        <v>18</v>
      </c>
      <c r="D240" s="23" t="s">
        <v>435</v>
      </c>
      <c r="E240" s="23" t="s">
        <v>953</v>
      </c>
      <c r="F240" s="35" t="s">
        <v>1654</v>
      </c>
      <c r="G240" s="25">
        <v>3106</v>
      </c>
    </row>
    <row r="241" spans="1:7" s="3" customFormat="1" outlineLevel="2">
      <c r="A241" s="23" t="s">
        <v>17</v>
      </c>
      <c r="B241" s="82">
        <v>42878</v>
      </c>
      <c r="C241" s="24" t="s">
        <v>18</v>
      </c>
      <c r="D241" s="23" t="s">
        <v>436</v>
      </c>
      <c r="E241" s="23" t="s">
        <v>954</v>
      </c>
      <c r="F241" s="35" t="s">
        <v>1654</v>
      </c>
      <c r="G241" s="25">
        <v>493</v>
      </c>
    </row>
    <row r="242" spans="1:7" s="3" customFormat="1" outlineLevel="2">
      <c r="A242" s="23" t="s">
        <v>17</v>
      </c>
      <c r="B242" s="82">
        <v>42878</v>
      </c>
      <c r="C242" s="24" t="s">
        <v>18</v>
      </c>
      <c r="D242" s="23" t="s">
        <v>437</v>
      </c>
      <c r="E242" s="23" t="s">
        <v>955</v>
      </c>
      <c r="F242" s="35" t="s">
        <v>1654</v>
      </c>
      <c r="G242" s="25">
        <v>2030</v>
      </c>
    </row>
    <row r="243" spans="1:7" s="3" customFormat="1" outlineLevel="2">
      <c r="A243" s="23" t="s">
        <v>17</v>
      </c>
      <c r="B243" s="82">
        <v>42878</v>
      </c>
      <c r="C243" s="24" t="s">
        <v>18</v>
      </c>
      <c r="D243" s="23" t="s">
        <v>438</v>
      </c>
      <c r="E243" s="23" t="s">
        <v>956</v>
      </c>
      <c r="F243" s="35" t="s">
        <v>1654</v>
      </c>
      <c r="G243" s="25">
        <v>870</v>
      </c>
    </row>
    <row r="244" spans="1:7" s="3" customFormat="1" outlineLevel="2">
      <c r="A244" s="23" t="s">
        <v>17</v>
      </c>
      <c r="B244" s="82">
        <v>42878</v>
      </c>
      <c r="C244" s="24" t="s">
        <v>18</v>
      </c>
      <c r="D244" s="23" t="s">
        <v>439</v>
      </c>
      <c r="E244" s="23" t="s">
        <v>957</v>
      </c>
      <c r="F244" s="35" t="s">
        <v>1654</v>
      </c>
      <c r="G244" s="25">
        <v>580</v>
      </c>
    </row>
    <row r="245" spans="1:7" s="3" customFormat="1" outlineLevel="2">
      <c r="A245" s="23" t="s">
        <v>17</v>
      </c>
      <c r="B245" s="82">
        <v>42905</v>
      </c>
      <c r="C245" s="24" t="s">
        <v>18</v>
      </c>
      <c r="D245" s="23" t="s">
        <v>440</v>
      </c>
      <c r="E245" s="23" t="s">
        <v>958</v>
      </c>
      <c r="F245" s="35" t="s">
        <v>1654</v>
      </c>
      <c r="G245" s="25">
        <v>1879.2</v>
      </c>
    </row>
    <row r="246" spans="1:7" s="3" customFormat="1" outlineLevel="2">
      <c r="A246" s="23" t="s">
        <v>17</v>
      </c>
      <c r="B246" s="82">
        <v>42878</v>
      </c>
      <c r="C246" s="24" t="s">
        <v>18</v>
      </c>
      <c r="D246" s="23" t="s">
        <v>441</v>
      </c>
      <c r="E246" s="23" t="s">
        <v>959</v>
      </c>
      <c r="F246" s="35" t="s">
        <v>1654</v>
      </c>
      <c r="G246" s="25">
        <v>174</v>
      </c>
    </row>
    <row r="247" spans="1:7" s="3" customFormat="1" outlineLevel="2">
      <c r="A247" s="23" t="s">
        <v>17</v>
      </c>
      <c r="B247" s="82">
        <v>42878</v>
      </c>
      <c r="C247" s="24" t="s">
        <v>18</v>
      </c>
      <c r="D247" s="23" t="s">
        <v>442</v>
      </c>
      <c r="E247" s="23" t="s">
        <v>960</v>
      </c>
      <c r="F247" s="35" t="s">
        <v>1654</v>
      </c>
      <c r="G247" s="25">
        <v>5684</v>
      </c>
    </row>
    <row r="248" spans="1:7" s="3" customFormat="1" outlineLevel="2">
      <c r="A248" s="23" t="s">
        <v>17</v>
      </c>
      <c r="B248" s="82">
        <v>42878</v>
      </c>
      <c r="C248" s="24" t="s">
        <v>18</v>
      </c>
      <c r="D248" s="23" t="s">
        <v>443</v>
      </c>
      <c r="E248" s="23" t="s">
        <v>961</v>
      </c>
      <c r="F248" s="35" t="s">
        <v>1654</v>
      </c>
      <c r="G248" s="25">
        <v>174</v>
      </c>
    </row>
    <row r="249" spans="1:7" s="3" customFormat="1" outlineLevel="2">
      <c r="A249" s="23" t="s">
        <v>17</v>
      </c>
      <c r="B249" s="82">
        <v>42878</v>
      </c>
      <c r="C249" s="24" t="s">
        <v>18</v>
      </c>
      <c r="D249" s="23" t="s">
        <v>444</v>
      </c>
      <c r="E249" s="23" t="s">
        <v>962</v>
      </c>
      <c r="F249" s="35" t="s">
        <v>1654</v>
      </c>
      <c r="G249" s="25">
        <v>2227.1999999999998</v>
      </c>
    </row>
    <row r="250" spans="1:7" s="3" customFormat="1" outlineLevel="2">
      <c r="A250" s="23" t="s">
        <v>17</v>
      </c>
      <c r="B250" s="82">
        <v>42878</v>
      </c>
      <c r="C250" s="24" t="s">
        <v>18</v>
      </c>
      <c r="D250" s="23" t="s">
        <v>445</v>
      </c>
      <c r="E250" s="23" t="s">
        <v>963</v>
      </c>
      <c r="F250" s="35" t="s">
        <v>1654</v>
      </c>
      <c r="G250" s="25">
        <v>870</v>
      </c>
    </row>
    <row r="251" spans="1:7" s="3" customFormat="1" outlineLevel="2">
      <c r="A251" s="23" t="s">
        <v>17</v>
      </c>
      <c r="B251" s="82">
        <v>42878</v>
      </c>
      <c r="C251" s="24" t="s">
        <v>18</v>
      </c>
      <c r="D251" s="23" t="s">
        <v>446</v>
      </c>
      <c r="E251" s="23" t="s">
        <v>964</v>
      </c>
      <c r="F251" s="35" t="s">
        <v>1654</v>
      </c>
      <c r="G251" s="25">
        <v>1856</v>
      </c>
    </row>
    <row r="252" spans="1:7" s="3" customFormat="1" outlineLevel="2">
      <c r="A252" s="23" t="s">
        <v>17</v>
      </c>
      <c r="B252" s="82">
        <v>42878</v>
      </c>
      <c r="C252" s="24" t="s">
        <v>18</v>
      </c>
      <c r="D252" s="23" t="s">
        <v>447</v>
      </c>
      <c r="E252" s="23" t="s">
        <v>965</v>
      </c>
      <c r="F252" s="35" t="s">
        <v>1654</v>
      </c>
      <c r="G252" s="25">
        <v>928</v>
      </c>
    </row>
    <row r="253" spans="1:7" s="3" customFormat="1" outlineLevel="2">
      <c r="A253" s="23" t="s">
        <v>17</v>
      </c>
      <c r="B253" s="82">
        <v>42905</v>
      </c>
      <c r="C253" s="24" t="s">
        <v>18</v>
      </c>
      <c r="D253" s="23" t="s">
        <v>448</v>
      </c>
      <c r="E253" s="23" t="s">
        <v>966</v>
      </c>
      <c r="F253" s="35" t="s">
        <v>1654</v>
      </c>
      <c r="G253" s="25">
        <v>2714.4</v>
      </c>
    </row>
    <row r="254" spans="1:7" s="3" customFormat="1" outlineLevel="2">
      <c r="A254" s="23" t="s">
        <v>17</v>
      </c>
      <c r="B254" s="82">
        <v>42905</v>
      </c>
      <c r="C254" s="24" t="s">
        <v>18</v>
      </c>
      <c r="D254" s="23" t="s">
        <v>449</v>
      </c>
      <c r="E254" s="23" t="s">
        <v>967</v>
      </c>
      <c r="F254" s="35" t="s">
        <v>1654</v>
      </c>
      <c r="G254" s="25">
        <v>928</v>
      </c>
    </row>
    <row r="255" spans="1:7" s="3" customFormat="1" outlineLevel="2">
      <c r="A255" s="23" t="s">
        <v>17</v>
      </c>
      <c r="B255" s="82">
        <v>42905</v>
      </c>
      <c r="C255" s="24" t="s">
        <v>18</v>
      </c>
      <c r="D255" s="23" t="s">
        <v>450</v>
      </c>
      <c r="E255" s="23" t="s">
        <v>968</v>
      </c>
      <c r="F255" s="35" t="s">
        <v>1654</v>
      </c>
      <c r="G255" s="25">
        <v>1044</v>
      </c>
    </row>
    <row r="256" spans="1:7" s="3" customFormat="1" outlineLevel="2">
      <c r="A256" s="23" t="s">
        <v>17</v>
      </c>
      <c r="B256" s="82">
        <v>42905</v>
      </c>
      <c r="C256" s="24" t="s">
        <v>18</v>
      </c>
      <c r="D256" s="23" t="s">
        <v>451</v>
      </c>
      <c r="E256" s="23" t="s">
        <v>969</v>
      </c>
      <c r="F256" s="35" t="s">
        <v>1654</v>
      </c>
      <c r="G256" s="25">
        <v>464</v>
      </c>
    </row>
    <row r="257" spans="1:7" s="3" customFormat="1" outlineLevel="2">
      <c r="A257" s="23" t="s">
        <v>17</v>
      </c>
      <c r="B257" s="82">
        <v>42905</v>
      </c>
      <c r="C257" s="24" t="s">
        <v>18</v>
      </c>
      <c r="D257" s="23" t="s">
        <v>452</v>
      </c>
      <c r="E257" s="23" t="s">
        <v>970</v>
      </c>
      <c r="F257" s="35" t="s">
        <v>1654</v>
      </c>
      <c r="G257" s="25">
        <v>2320</v>
      </c>
    </row>
    <row r="258" spans="1:7" s="3" customFormat="1" outlineLevel="2">
      <c r="A258" s="23" t="s">
        <v>17</v>
      </c>
      <c r="B258" s="82">
        <v>42905</v>
      </c>
      <c r="C258" s="24" t="s">
        <v>18</v>
      </c>
      <c r="D258" s="23" t="s">
        <v>453</v>
      </c>
      <c r="E258" s="23" t="s">
        <v>971</v>
      </c>
      <c r="F258" s="35" t="s">
        <v>1654</v>
      </c>
      <c r="G258" s="25">
        <v>174</v>
      </c>
    </row>
    <row r="259" spans="1:7" s="3" customFormat="1" outlineLevel="2">
      <c r="A259" s="23" t="s">
        <v>17</v>
      </c>
      <c r="B259" s="82">
        <v>42905</v>
      </c>
      <c r="C259" s="24" t="s">
        <v>18</v>
      </c>
      <c r="D259" s="23" t="s">
        <v>454</v>
      </c>
      <c r="E259" s="23" t="s">
        <v>972</v>
      </c>
      <c r="F259" s="35" t="s">
        <v>1654</v>
      </c>
      <c r="G259" s="25">
        <v>290</v>
      </c>
    </row>
    <row r="260" spans="1:7" s="3" customFormat="1" outlineLevel="2">
      <c r="A260" s="23" t="s">
        <v>17</v>
      </c>
      <c r="B260" s="82">
        <v>42905</v>
      </c>
      <c r="C260" s="24" t="s">
        <v>18</v>
      </c>
      <c r="D260" s="23" t="s">
        <v>455</v>
      </c>
      <c r="E260" s="23" t="s">
        <v>973</v>
      </c>
      <c r="F260" s="35" t="s">
        <v>1654</v>
      </c>
      <c r="G260" s="25">
        <v>364</v>
      </c>
    </row>
    <row r="261" spans="1:7" s="3" customFormat="1" outlineLevel="2">
      <c r="A261" s="23" t="s">
        <v>17</v>
      </c>
      <c r="B261" s="82">
        <v>42905</v>
      </c>
      <c r="C261" s="24" t="s">
        <v>18</v>
      </c>
      <c r="D261" s="23" t="s">
        <v>455</v>
      </c>
      <c r="E261" s="23" t="s">
        <v>973</v>
      </c>
      <c r="F261" s="35" t="s">
        <v>1654</v>
      </c>
      <c r="G261" s="25">
        <v>216</v>
      </c>
    </row>
    <row r="262" spans="1:7" s="3" customFormat="1" outlineLevel="2">
      <c r="A262" s="23" t="s">
        <v>17</v>
      </c>
      <c r="B262" s="82">
        <v>42905</v>
      </c>
      <c r="C262" s="24" t="s">
        <v>18</v>
      </c>
      <c r="D262" s="23" t="s">
        <v>456</v>
      </c>
      <c r="E262" s="23" t="s">
        <v>974</v>
      </c>
      <c r="F262" s="35" t="s">
        <v>1654</v>
      </c>
      <c r="G262" s="25">
        <v>986</v>
      </c>
    </row>
    <row r="263" spans="1:7" s="3" customFormat="1" outlineLevel="2">
      <c r="A263" s="23" t="s">
        <v>17</v>
      </c>
      <c r="B263" s="82">
        <v>42905</v>
      </c>
      <c r="C263" s="24" t="s">
        <v>18</v>
      </c>
      <c r="D263" s="23" t="s">
        <v>457</v>
      </c>
      <c r="E263" s="23" t="s">
        <v>975</v>
      </c>
      <c r="F263" s="35" t="s">
        <v>1654</v>
      </c>
      <c r="G263" s="25">
        <v>174</v>
      </c>
    </row>
    <row r="264" spans="1:7" s="3" customFormat="1" outlineLevel="2">
      <c r="A264" s="23" t="s">
        <v>17</v>
      </c>
      <c r="B264" s="82">
        <v>42905</v>
      </c>
      <c r="C264" s="24" t="s">
        <v>18</v>
      </c>
      <c r="D264" s="23" t="s">
        <v>458</v>
      </c>
      <c r="E264" s="23" t="s">
        <v>976</v>
      </c>
      <c r="F264" s="35" t="s">
        <v>1654</v>
      </c>
      <c r="G264" s="25">
        <v>1879.2</v>
      </c>
    </row>
    <row r="265" spans="1:7" s="3" customFormat="1" outlineLevel="2">
      <c r="A265" s="23" t="s">
        <v>17</v>
      </c>
      <c r="B265" s="82">
        <v>42905</v>
      </c>
      <c r="C265" s="24" t="s">
        <v>18</v>
      </c>
      <c r="D265" s="23" t="s">
        <v>459</v>
      </c>
      <c r="E265" s="23" t="s">
        <v>977</v>
      </c>
      <c r="F265" s="35" t="s">
        <v>1654</v>
      </c>
      <c r="G265" s="25">
        <v>684.4</v>
      </c>
    </row>
    <row r="266" spans="1:7" s="3" customFormat="1" outlineLevel="2">
      <c r="A266" s="23" t="s">
        <v>17</v>
      </c>
      <c r="B266" s="82">
        <v>42905</v>
      </c>
      <c r="C266" s="24" t="s">
        <v>18</v>
      </c>
      <c r="D266" s="23" t="s">
        <v>460</v>
      </c>
      <c r="E266" s="23" t="s">
        <v>978</v>
      </c>
      <c r="F266" s="35" t="s">
        <v>1654</v>
      </c>
      <c r="G266" s="25">
        <v>1334</v>
      </c>
    </row>
    <row r="267" spans="1:7" s="3" customFormat="1" outlineLevel="2">
      <c r="A267" s="23" t="s">
        <v>17</v>
      </c>
      <c r="B267" s="82">
        <v>42905</v>
      </c>
      <c r="C267" s="24" t="s">
        <v>18</v>
      </c>
      <c r="D267" s="23" t="s">
        <v>461</v>
      </c>
      <c r="E267" s="23" t="s">
        <v>979</v>
      </c>
      <c r="F267" s="35" t="s">
        <v>1654</v>
      </c>
      <c r="G267" s="25">
        <v>4547.2</v>
      </c>
    </row>
    <row r="268" spans="1:7" s="3" customFormat="1" outlineLevel="2">
      <c r="A268" s="23" t="s">
        <v>17</v>
      </c>
      <c r="B268" s="82">
        <v>42905</v>
      </c>
      <c r="C268" s="24" t="s">
        <v>18</v>
      </c>
      <c r="D268" s="23" t="s">
        <v>462</v>
      </c>
      <c r="E268" s="23" t="s">
        <v>980</v>
      </c>
      <c r="F268" s="35" t="s">
        <v>1654</v>
      </c>
      <c r="G268" s="25">
        <v>1334</v>
      </c>
    </row>
    <row r="269" spans="1:7" s="3" customFormat="1" outlineLevel="2">
      <c r="A269" s="23" t="s">
        <v>17</v>
      </c>
      <c r="B269" s="82">
        <v>42905</v>
      </c>
      <c r="C269" s="24" t="s">
        <v>18</v>
      </c>
      <c r="D269" s="23" t="s">
        <v>463</v>
      </c>
      <c r="E269" s="23" t="s">
        <v>981</v>
      </c>
      <c r="F269" s="35" t="s">
        <v>1654</v>
      </c>
      <c r="G269" s="25">
        <v>348</v>
      </c>
    </row>
    <row r="270" spans="1:7" s="3" customFormat="1" outlineLevel="2">
      <c r="A270" s="23" t="s">
        <v>17</v>
      </c>
      <c r="B270" s="82">
        <v>42905</v>
      </c>
      <c r="C270" s="24" t="s">
        <v>18</v>
      </c>
      <c r="D270" s="23" t="s">
        <v>464</v>
      </c>
      <c r="E270" s="23" t="s">
        <v>982</v>
      </c>
      <c r="F270" s="35" t="s">
        <v>1654</v>
      </c>
      <c r="G270" s="25">
        <v>2958</v>
      </c>
    </row>
    <row r="271" spans="1:7" s="3" customFormat="1" outlineLevel="2">
      <c r="A271" s="23" t="s">
        <v>17</v>
      </c>
      <c r="B271" s="82">
        <v>42905</v>
      </c>
      <c r="C271" s="24" t="s">
        <v>18</v>
      </c>
      <c r="D271" s="23" t="s">
        <v>465</v>
      </c>
      <c r="E271" s="23" t="s">
        <v>983</v>
      </c>
      <c r="F271" s="35" t="s">
        <v>1654</v>
      </c>
      <c r="G271" s="25">
        <v>928</v>
      </c>
    </row>
    <row r="272" spans="1:7" s="3" customFormat="1" outlineLevel="2">
      <c r="A272" s="23" t="s">
        <v>17</v>
      </c>
      <c r="B272" s="82">
        <v>42905</v>
      </c>
      <c r="C272" s="24" t="s">
        <v>18</v>
      </c>
      <c r="D272" s="23" t="s">
        <v>466</v>
      </c>
      <c r="E272" s="23" t="s">
        <v>984</v>
      </c>
      <c r="F272" s="35" t="s">
        <v>1654</v>
      </c>
      <c r="G272" s="25">
        <v>638</v>
      </c>
    </row>
    <row r="273" spans="1:7" s="3" customFormat="1" outlineLevel="2">
      <c r="A273" s="23" t="s">
        <v>17</v>
      </c>
      <c r="B273" s="82">
        <v>42913</v>
      </c>
      <c r="C273" s="24" t="s">
        <v>18</v>
      </c>
      <c r="D273" s="23" t="s">
        <v>467</v>
      </c>
      <c r="E273" s="23" t="s">
        <v>985</v>
      </c>
      <c r="F273" s="35" t="s">
        <v>1654</v>
      </c>
      <c r="G273" s="25">
        <v>1508</v>
      </c>
    </row>
    <row r="274" spans="1:7" s="3" customFormat="1" outlineLevel="2">
      <c r="A274" s="23" t="s">
        <v>17</v>
      </c>
      <c r="B274" s="82">
        <v>42915</v>
      </c>
      <c r="C274" s="24" t="s">
        <v>22</v>
      </c>
      <c r="D274" s="23" t="s">
        <v>468</v>
      </c>
      <c r="E274" s="23" t="s">
        <v>986</v>
      </c>
      <c r="F274" s="35" t="s">
        <v>1654</v>
      </c>
      <c r="G274" s="25">
        <v>2900</v>
      </c>
    </row>
    <row r="275" spans="1:7" s="3" customFormat="1" outlineLevel="2">
      <c r="A275" s="23" t="s">
        <v>17</v>
      </c>
      <c r="B275" s="82">
        <v>42915</v>
      </c>
      <c r="C275" s="24" t="s">
        <v>22</v>
      </c>
      <c r="D275" s="23" t="s">
        <v>469</v>
      </c>
      <c r="E275" s="23" t="s">
        <v>987</v>
      </c>
      <c r="F275" s="35" t="s">
        <v>1654</v>
      </c>
      <c r="G275" s="25">
        <v>1020.8</v>
      </c>
    </row>
    <row r="276" spans="1:7" s="3" customFormat="1" outlineLevel="2">
      <c r="A276" s="23" t="s">
        <v>17</v>
      </c>
      <c r="B276" s="82">
        <v>42913</v>
      </c>
      <c r="C276" s="24" t="s">
        <v>95</v>
      </c>
      <c r="D276" s="23" t="s">
        <v>470</v>
      </c>
      <c r="E276" s="23" t="s">
        <v>988</v>
      </c>
      <c r="F276" s="35" t="s">
        <v>1654</v>
      </c>
      <c r="G276" s="25">
        <v>694.55</v>
      </c>
    </row>
    <row r="277" spans="1:7" s="3" customFormat="1" outlineLevel="2">
      <c r="A277" s="23" t="s">
        <v>17</v>
      </c>
      <c r="B277" s="82">
        <v>42913</v>
      </c>
      <c r="C277" s="24" t="s">
        <v>95</v>
      </c>
      <c r="D277" s="23" t="s">
        <v>471</v>
      </c>
      <c r="E277" s="23" t="s">
        <v>989</v>
      </c>
      <c r="F277" s="35" t="s">
        <v>1654</v>
      </c>
      <c r="G277" s="25">
        <v>551</v>
      </c>
    </row>
    <row r="278" spans="1:7" s="3" customFormat="1" outlineLevel="2">
      <c r="A278" s="23" t="s">
        <v>17</v>
      </c>
      <c r="B278" s="82">
        <v>42913</v>
      </c>
      <c r="C278" s="24" t="s">
        <v>18</v>
      </c>
      <c r="D278" s="23" t="s">
        <v>472</v>
      </c>
      <c r="E278" s="23" t="s">
        <v>990</v>
      </c>
      <c r="F278" s="35" t="s">
        <v>1654</v>
      </c>
      <c r="G278" s="25">
        <v>1948.8</v>
      </c>
    </row>
    <row r="279" spans="1:7" s="3" customFormat="1" outlineLevel="2">
      <c r="A279" s="23" t="s">
        <v>17</v>
      </c>
      <c r="B279" s="82">
        <v>42915</v>
      </c>
      <c r="C279" s="24" t="s">
        <v>22</v>
      </c>
      <c r="D279" s="23" t="s">
        <v>473</v>
      </c>
      <c r="E279" s="23" t="s">
        <v>991</v>
      </c>
      <c r="F279" s="35" t="s">
        <v>1654</v>
      </c>
      <c r="G279" s="25">
        <v>1670.4</v>
      </c>
    </row>
    <row r="280" spans="1:7" s="3" customFormat="1" outlineLevel="2">
      <c r="A280" s="23" t="s">
        <v>17</v>
      </c>
      <c r="B280" s="82">
        <v>42915</v>
      </c>
      <c r="C280" s="24" t="s">
        <v>22</v>
      </c>
      <c r="D280" s="23" t="s">
        <v>474</v>
      </c>
      <c r="E280" s="23" t="s">
        <v>992</v>
      </c>
      <c r="F280" s="35" t="s">
        <v>1654</v>
      </c>
      <c r="G280" s="25">
        <v>3271.2</v>
      </c>
    </row>
    <row r="281" spans="1:7" s="3" customFormat="1" outlineLevel="2">
      <c r="A281" s="23" t="s">
        <v>17</v>
      </c>
      <c r="B281" s="82">
        <v>42915</v>
      </c>
      <c r="C281" s="24" t="s">
        <v>22</v>
      </c>
      <c r="D281" s="23" t="s">
        <v>475</v>
      </c>
      <c r="E281" s="23" t="s">
        <v>993</v>
      </c>
      <c r="F281" s="35" t="s">
        <v>1654</v>
      </c>
      <c r="G281" s="25">
        <v>673</v>
      </c>
    </row>
    <row r="282" spans="1:7" s="3" customFormat="1" outlineLevel="2">
      <c r="A282" s="23" t="s">
        <v>17</v>
      </c>
      <c r="B282" s="82">
        <v>42915</v>
      </c>
      <c r="C282" s="24" t="s">
        <v>22</v>
      </c>
      <c r="D282" s="23" t="s">
        <v>475</v>
      </c>
      <c r="E282" s="23" t="s">
        <v>993</v>
      </c>
      <c r="F282" s="35" t="s">
        <v>1654</v>
      </c>
      <c r="G282" s="25">
        <v>2368.52</v>
      </c>
    </row>
    <row r="283" spans="1:7" s="3" customFormat="1" outlineLevel="2">
      <c r="A283" s="23" t="s">
        <v>17</v>
      </c>
      <c r="B283" s="82">
        <v>42915</v>
      </c>
      <c r="C283" s="24" t="s">
        <v>22</v>
      </c>
      <c r="D283" s="23" t="s">
        <v>476</v>
      </c>
      <c r="E283" s="23" t="s">
        <v>994</v>
      </c>
      <c r="F283" s="35" t="s">
        <v>1654</v>
      </c>
      <c r="G283" s="25">
        <v>2644.8</v>
      </c>
    </row>
    <row r="284" spans="1:7" s="3" customFormat="1" outlineLevel="2">
      <c r="A284" s="23" t="s">
        <v>17</v>
      </c>
      <c r="B284" s="82">
        <v>42915</v>
      </c>
      <c r="C284" s="24" t="s">
        <v>22</v>
      </c>
      <c r="D284" s="23" t="s">
        <v>477</v>
      </c>
      <c r="E284" s="23" t="s">
        <v>995</v>
      </c>
      <c r="F284" s="35" t="s">
        <v>1654</v>
      </c>
      <c r="G284" s="25">
        <v>2081.04</v>
      </c>
    </row>
    <row r="285" spans="1:7" s="3" customFormat="1" outlineLevel="2">
      <c r="A285" s="23" t="s">
        <v>17</v>
      </c>
      <c r="B285" s="82">
        <v>42915</v>
      </c>
      <c r="C285" s="24" t="s">
        <v>22</v>
      </c>
      <c r="D285" s="23" t="s">
        <v>478</v>
      </c>
      <c r="E285" s="23" t="s">
        <v>996</v>
      </c>
      <c r="F285" s="35" t="s">
        <v>1654</v>
      </c>
      <c r="G285" s="25">
        <v>1289.92</v>
      </c>
    </row>
    <row r="286" spans="1:7" s="3" customFormat="1" outlineLevel="2">
      <c r="A286" s="23" t="s">
        <v>17</v>
      </c>
      <c r="B286" s="82">
        <v>42920</v>
      </c>
      <c r="C286" s="24" t="s">
        <v>18</v>
      </c>
      <c r="D286" s="23" t="s">
        <v>479</v>
      </c>
      <c r="E286" s="23" t="s">
        <v>997</v>
      </c>
      <c r="F286" s="35" t="s">
        <v>1654</v>
      </c>
      <c r="G286" s="25">
        <v>928</v>
      </c>
    </row>
    <row r="287" spans="1:7" s="3" customFormat="1" outlineLevel="2">
      <c r="A287" s="23" t="s">
        <v>17</v>
      </c>
      <c r="B287" s="82">
        <v>42920</v>
      </c>
      <c r="C287" s="24" t="s">
        <v>18</v>
      </c>
      <c r="D287" s="23" t="s">
        <v>480</v>
      </c>
      <c r="E287" s="23" t="s">
        <v>998</v>
      </c>
      <c r="F287" s="35" t="s">
        <v>1654</v>
      </c>
      <c r="G287" s="25">
        <v>1960.4</v>
      </c>
    </row>
    <row r="288" spans="1:7" s="3" customFormat="1" outlineLevel="2">
      <c r="A288" s="23" t="s">
        <v>17</v>
      </c>
      <c r="B288" s="82">
        <v>42941</v>
      </c>
      <c r="C288" s="24" t="s">
        <v>95</v>
      </c>
      <c r="D288" s="23" t="s">
        <v>481</v>
      </c>
      <c r="E288" s="23" t="s">
        <v>999</v>
      </c>
      <c r="F288" s="35" t="s">
        <v>1654</v>
      </c>
      <c r="G288" s="25">
        <v>4013.39</v>
      </c>
    </row>
    <row r="289" spans="1:7" s="3" customFormat="1" outlineLevel="2">
      <c r="A289" s="23" t="s">
        <v>17</v>
      </c>
      <c r="B289" s="82">
        <v>42941</v>
      </c>
      <c r="C289" s="24" t="s">
        <v>18</v>
      </c>
      <c r="D289" s="23" t="s">
        <v>482</v>
      </c>
      <c r="E289" s="23" t="s">
        <v>1000</v>
      </c>
      <c r="F289" s="35" t="s">
        <v>1654</v>
      </c>
      <c r="G289" s="25">
        <v>1867.6</v>
      </c>
    </row>
    <row r="290" spans="1:7" s="3" customFormat="1" outlineLevel="2">
      <c r="A290" s="23" t="s">
        <v>17</v>
      </c>
      <c r="B290" s="82">
        <v>42941</v>
      </c>
      <c r="C290" s="24" t="s">
        <v>18</v>
      </c>
      <c r="D290" s="23" t="s">
        <v>483</v>
      </c>
      <c r="E290" s="23" t="s">
        <v>1001</v>
      </c>
      <c r="F290" s="35" t="s">
        <v>1654</v>
      </c>
      <c r="G290" s="25">
        <v>2227.1999999999998</v>
      </c>
    </row>
    <row r="291" spans="1:7" s="3" customFormat="1" outlineLevel="2">
      <c r="A291" s="23" t="s">
        <v>17</v>
      </c>
      <c r="B291" s="82">
        <v>42941</v>
      </c>
      <c r="C291" s="24" t="s">
        <v>18</v>
      </c>
      <c r="D291" s="23" t="s">
        <v>484</v>
      </c>
      <c r="E291" s="23" t="s">
        <v>1002</v>
      </c>
      <c r="F291" s="35" t="s">
        <v>1654</v>
      </c>
      <c r="G291" s="25">
        <v>1450</v>
      </c>
    </row>
    <row r="292" spans="1:7" s="3" customFormat="1" outlineLevel="2">
      <c r="A292" s="23" t="s">
        <v>17</v>
      </c>
      <c r="B292" s="82">
        <v>42941</v>
      </c>
      <c r="C292" s="24" t="s">
        <v>18</v>
      </c>
      <c r="D292" s="23" t="s">
        <v>485</v>
      </c>
      <c r="E292" s="23" t="s">
        <v>1003</v>
      </c>
      <c r="F292" s="35" t="s">
        <v>1654</v>
      </c>
      <c r="G292" s="25">
        <v>522</v>
      </c>
    </row>
    <row r="293" spans="1:7" s="3" customFormat="1" outlineLevel="2">
      <c r="A293" s="23" t="s">
        <v>17</v>
      </c>
      <c r="B293" s="82">
        <v>42941</v>
      </c>
      <c r="C293" s="24" t="s">
        <v>18</v>
      </c>
      <c r="D293" s="23" t="s">
        <v>486</v>
      </c>
      <c r="E293" s="23" t="s">
        <v>1004</v>
      </c>
      <c r="F293" s="35" t="s">
        <v>1654</v>
      </c>
      <c r="G293" s="25">
        <v>116</v>
      </c>
    </row>
    <row r="294" spans="1:7" s="3" customFormat="1" outlineLevel="2">
      <c r="A294" s="23" t="s">
        <v>17</v>
      </c>
      <c r="B294" s="82">
        <v>42942</v>
      </c>
      <c r="C294" s="24" t="s">
        <v>18</v>
      </c>
      <c r="D294" s="23" t="s">
        <v>487</v>
      </c>
      <c r="E294" s="23" t="s">
        <v>1005</v>
      </c>
      <c r="F294" s="35" t="s">
        <v>1654</v>
      </c>
      <c r="G294" s="25">
        <v>116</v>
      </c>
    </row>
    <row r="295" spans="1:7" s="3" customFormat="1" outlineLevel="2">
      <c r="A295" s="23" t="s">
        <v>17</v>
      </c>
      <c r="B295" s="82">
        <v>42941</v>
      </c>
      <c r="C295" s="24" t="s">
        <v>22</v>
      </c>
      <c r="D295" s="23" t="s">
        <v>488</v>
      </c>
      <c r="E295" s="23" t="s">
        <v>1006</v>
      </c>
      <c r="F295" s="35" t="s">
        <v>1654</v>
      </c>
      <c r="G295" s="25">
        <v>147.96</v>
      </c>
    </row>
    <row r="296" spans="1:7" s="3" customFormat="1" outlineLevel="2">
      <c r="A296" s="23" t="s">
        <v>17</v>
      </c>
      <c r="B296" s="82">
        <v>42941</v>
      </c>
      <c r="C296" s="24" t="s">
        <v>22</v>
      </c>
      <c r="D296" s="23" t="s">
        <v>488</v>
      </c>
      <c r="E296" s="23" t="s">
        <v>1006</v>
      </c>
      <c r="F296" s="35" t="s">
        <v>1654</v>
      </c>
      <c r="G296" s="25">
        <v>1628</v>
      </c>
    </row>
    <row r="297" spans="1:7" s="3" customFormat="1" outlineLevel="2">
      <c r="A297" s="23" t="s">
        <v>17</v>
      </c>
      <c r="B297" s="82">
        <v>42941</v>
      </c>
      <c r="C297" s="24" t="s">
        <v>18</v>
      </c>
      <c r="D297" s="23" t="s">
        <v>489</v>
      </c>
      <c r="E297" s="23" t="s">
        <v>1007</v>
      </c>
      <c r="F297" s="35" t="s">
        <v>1654</v>
      </c>
      <c r="G297" s="25">
        <v>1061.4000000000001</v>
      </c>
    </row>
    <row r="298" spans="1:7" s="3" customFormat="1" outlineLevel="2">
      <c r="A298" s="23" t="s">
        <v>17</v>
      </c>
      <c r="B298" s="82">
        <v>42941</v>
      </c>
      <c r="C298" s="24" t="s">
        <v>18</v>
      </c>
      <c r="D298" s="23" t="s">
        <v>490</v>
      </c>
      <c r="E298" s="23" t="s">
        <v>1008</v>
      </c>
      <c r="F298" s="35" t="s">
        <v>1654</v>
      </c>
      <c r="G298" s="25">
        <v>580</v>
      </c>
    </row>
    <row r="299" spans="1:7" s="3" customFormat="1" outlineLevel="2">
      <c r="A299" s="23" t="s">
        <v>17</v>
      </c>
      <c r="B299" s="82">
        <v>42941</v>
      </c>
      <c r="C299" s="24" t="s">
        <v>18</v>
      </c>
      <c r="D299" s="23" t="s">
        <v>491</v>
      </c>
      <c r="E299" s="23" t="s">
        <v>1009</v>
      </c>
      <c r="F299" s="35" t="s">
        <v>1654</v>
      </c>
      <c r="G299" s="25">
        <v>174</v>
      </c>
    </row>
    <row r="300" spans="1:7" s="3" customFormat="1" outlineLevel="2">
      <c r="A300" s="23" t="s">
        <v>17</v>
      </c>
      <c r="B300" s="82">
        <v>42941</v>
      </c>
      <c r="C300" s="24" t="s">
        <v>22</v>
      </c>
      <c r="D300" s="23" t="s">
        <v>492</v>
      </c>
      <c r="E300" s="23" t="s">
        <v>1010</v>
      </c>
      <c r="F300" s="35" t="s">
        <v>1654</v>
      </c>
      <c r="G300" s="25">
        <v>324.8</v>
      </c>
    </row>
    <row r="301" spans="1:7" s="3" customFormat="1" outlineLevel="2">
      <c r="A301" s="23" t="s">
        <v>17</v>
      </c>
      <c r="B301" s="82">
        <v>42941</v>
      </c>
      <c r="C301" s="24" t="s">
        <v>18</v>
      </c>
      <c r="D301" s="23" t="s">
        <v>493</v>
      </c>
      <c r="E301" s="23" t="s">
        <v>1011</v>
      </c>
      <c r="F301" s="35" t="s">
        <v>1654</v>
      </c>
      <c r="G301" s="25">
        <v>4524</v>
      </c>
    </row>
    <row r="302" spans="1:7" s="3" customFormat="1" outlineLevel="2">
      <c r="A302" s="23" t="s">
        <v>17</v>
      </c>
      <c r="B302" s="82">
        <v>42941</v>
      </c>
      <c r="C302" s="24" t="s">
        <v>18</v>
      </c>
      <c r="D302" s="23" t="s">
        <v>494</v>
      </c>
      <c r="E302" s="23" t="s">
        <v>1012</v>
      </c>
      <c r="F302" s="35" t="s">
        <v>1654</v>
      </c>
      <c r="G302" s="25">
        <v>580</v>
      </c>
    </row>
    <row r="303" spans="1:7" s="3" customFormat="1" outlineLevel="2">
      <c r="A303" s="23" t="s">
        <v>17</v>
      </c>
      <c r="B303" s="82">
        <v>42941</v>
      </c>
      <c r="C303" s="24" t="s">
        <v>18</v>
      </c>
      <c r="D303" s="23" t="s">
        <v>495</v>
      </c>
      <c r="E303" s="23" t="s">
        <v>1013</v>
      </c>
      <c r="F303" s="35" t="s">
        <v>1654</v>
      </c>
      <c r="G303" s="25">
        <v>487.2</v>
      </c>
    </row>
    <row r="304" spans="1:7" s="3" customFormat="1" outlineLevel="2">
      <c r="A304" s="23" t="s">
        <v>17</v>
      </c>
      <c r="B304" s="82">
        <v>42941</v>
      </c>
      <c r="C304" s="24" t="s">
        <v>18</v>
      </c>
      <c r="D304" s="23" t="s">
        <v>496</v>
      </c>
      <c r="E304" s="23" t="s">
        <v>1014</v>
      </c>
      <c r="F304" s="35" t="s">
        <v>1654</v>
      </c>
      <c r="G304" s="25">
        <v>116</v>
      </c>
    </row>
    <row r="305" spans="1:7" s="3" customFormat="1" outlineLevel="2">
      <c r="A305" s="23" t="s">
        <v>17</v>
      </c>
      <c r="B305" s="82">
        <v>42941</v>
      </c>
      <c r="C305" s="24" t="s">
        <v>18</v>
      </c>
      <c r="D305" s="23" t="s">
        <v>497</v>
      </c>
      <c r="E305" s="23" t="s">
        <v>1015</v>
      </c>
      <c r="F305" s="35" t="s">
        <v>1654</v>
      </c>
      <c r="G305" s="25">
        <v>464</v>
      </c>
    </row>
    <row r="306" spans="1:7" s="3" customFormat="1" outlineLevel="2">
      <c r="A306" s="23" t="s">
        <v>17</v>
      </c>
      <c r="B306" s="82">
        <v>42941</v>
      </c>
      <c r="C306" s="24" t="s">
        <v>18</v>
      </c>
      <c r="D306" s="23" t="s">
        <v>498</v>
      </c>
      <c r="E306" s="23" t="s">
        <v>1016</v>
      </c>
      <c r="F306" s="35" t="s">
        <v>1654</v>
      </c>
      <c r="G306" s="25">
        <v>2320</v>
      </c>
    </row>
    <row r="307" spans="1:7" s="3" customFormat="1" outlineLevel="2">
      <c r="A307" s="23" t="s">
        <v>17</v>
      </c>
      <c r="B307" s="82">
        <v>42941</v>
      </c>
      <c r="C307" s="24" t="s">
        <v>18</v>
      </c>
      <c r="D307" s="23" t="s">
        <v>499</v>
      </c>
      <c r="E307" s="23" t="s">
        <v>1017</v>
      </c>
      <c r="F307" s="35" t="s">
        <v>1654</v>
      </c>
      <c r="G307" s="25">
        <v>116</v>
      </c>
    </row>
    <row r="308" spans="1:7" s="3" customFormat="1" outlineLevel="2">
      <c r="A308" s="23" t="s">
        <v>17</v>
      </c>
      <c r="B308" s="82">
        <v>42941</v>
      </c>
      <c r="C308" s="24" t="s">
        <v>22</v>
      </c>
      <c r="D308" s="23" t="s">
        <v>500</v>
      </c>
      <c r="E308" s="23" t="s">
        <v>1018</v>
      </c>
      <c r="F308" s="35" t="s">
        <v>1654</v>
      </c>
      <c r="G308" s="25">
        <v>139.19999999999999</v>
      </c>
    </row>
    <row r="309" spans="1:7" s="3" customFormat="1" outlineLevel="2">
      <c r="A309" s="23" t="s">
        <v>17</v>
      </c>
      <c r="B309" s="82">
        <v>42941</v>
      </c>
      <c r="C309" s="24" t="s">
        <v>22</v>
      </c>
      <c r="D309" s="23" t="s">
        <v>501</v>
      </c>
      <c r="E309" s="23" t="s">
        <v>1019</v>
      </c>
      <c r="F309" s="35" t="s">
        <v>1654</v>
      </c>
      <c r="G309" s="25">
        <v>4761.8</v>
      </c>
    </row>
    <row r="310" spans="1:7" s="3" customFormat="1" outlineLevel="2">
      <c r="A310" s="23" t="s">
        <v>17</v>
      </c>
      <c r="B310" s="82">
        <v>42941</v>
      </c>
      <c r="C310" s="24" t="s">
        <v>22</v>
      </c>
      <c r="D310" s="23" t="s">
        <v>502</v>
      </c>
      <c r="E310" s="23" t="s">
        <v>1020</v>
      </c>
      <c r="F310" s="35" t="s">
        <v>1654</v>
      </c>
      <c r="G310" s="25">
        <v>893.2</v>
      </c>
    </row>
    <row r="311" spans="1:7" s="3" customFormat="1" outlineLevel="2">
      <c r="A311" s="23" t="s">
        <v>17</v>
      </c>
      <c r="B311" s="82">
        <v>42941</v>
      </c>
      <c r="C311" s="24" t="s">
        <v>22</v>
      </c>
      <c r="D311" s="23" t="s">
        <v>503</v>
      </c>
      <c r="E311" s="23" t="s">
        <v>1021</v>
      </c>
      <c r="F311" s="35" t="s">
        <v>1654</v>
      </c>
      <c r="G311" s="25">
        <v>427</v>
      </c>
    </row>
    <row r="312" spans="1:7" s="3" customFormat="1" outlineLevel="2">
      <c r="A312" s="23" t="s">
        <v>17</v>
      </c>
      <c r="B312" s="82">
        <v>42941</v>
      </c>
      <c r="C312" s="24" t="s">
        <v>22</v>
      </c>
      <c r="D312" s="23" t="s">
        <v>503</v>
      </c>
      <c r="E312" s="23" t="s">
        <v>1021</v>
      </c>
      <c r="F312" s="35" t="s">
        <v>1654</v>
      </c>
      <c r="G312" s="25">
        <v>1661</v>
      </c>
    </row>
    <row r="313" spans="1:7" s="3" customFormat="1" outlineLevel="2">
      <c r="A313" s="23" t="s">
        <v>17</v>
      </c>
      <c r="B313" s="82">
        <v>42958</v>
      </c>
      <c r="C313" s="24" t="s">
        <v>18</v>
      </c>
      <c r="D313" s="23" t="s">
        <v>504</v>
      </c>
      <c r="E313" s="23" t="s">
        <v>1022</v>
      </c>
      <c r="F313" s="35" t="s">
        <v>1654</v>
      </c>
      <c r="G313" s="25">
        <v>638</v>
      </c>
    </row>
    <row r="314" spans="1:7" s="3" customFormat="1" outlineLevel="2">
      <c r="A314" s="23" t="s">
        <v>17</v>
      </c>
      <c r="B314" s="82">
        <v>42958</v>
      </c>
      <c r="C314" s="24" t="s">
        <v>18</v>
      </c>
      <c r="D314" s="23" t="s">
        <v>505</v>
      </c>
      <c r="E314" s="23" t="s">
        <v>1023</v>
      </c>
      <c r="F314" s="35" t="s">
        <v>1654</v>
      </c>
      <c r="G314" s="25">
        <v>638</v>
      </c>
    </row>
    <row r="315" spans="1:7" s="3" customFormat="1" outlineLevel="2">
      <c r="A315" s="23" t="s">
        <v>17</v>
      </c>
      <c r="B315" s="82">
        <v>42958</v>
      </c>
      <c r="C315" s="24" t="s">
        <v>18</v>
      </c>
      <c r="D315" s="23" t="s">
        <v>506</v>
      </c>
      <c r="E315" s="23" t="s">
        <v>1024</v>
      </c>
      <c r="F315" s="35" t="s">
        <v>1654</v>
      </c>
      <c r="G315" s="25">
        <v>5260.6</v>
      </c>
    </row>
    <row r="316" spans="1:7" s="3" customFormat="1" outlineLevel="2">
      <c r="A316" s="23" t="s">
        <v>17</v>
      </c>
      <c r="B316" s="82">
        <v>42958</v>
      </c>
      <c r="C316" s="24" t="s">
        <v>18</v>
      </c>
      <c r="D316" s="23" t="s">
        <v>507</v>
      </c>
      <c r="E316" s="23" t="s">
        <v>1025</v>
      </c>
      <c r="F316" s="35" t="s">
        <v>1654</v>
      </c>
      <c r="G316" s="25">
        <v>812</v>
      </c>
    </row>
    <row r="317" spans="1:7" s="3" customFormat="1" outlineLevel="2">
      <c r="A317" s="23" t="s">
        <v>17</v>
      </c>
      <c r="B317" s="82">
        <v>42958</v>
      </c>
      <c r="C317" s="24" t="s">
        <v>18</v>
      </c>
      <c r="D317" s="23" t="s">
        <v>508</v>
      </c>
      <c r="E317" s="23" t="s">
        <v>1026</v>
      </c>
      <c r="F317" s="35" t="s">
        <v>1654</v>
      </c>
      <c r="G317" s="25">
        <v>116</v>
      </c>
    </row>
    <row r="318" spans="1:7" s="3" customFormat="1" outlineLevel="2">
      <c r="A318" s="23" t="s">
        <v>17</v>
      </c>
      <c r="B318" s="82">
        <v>42958</v>
      </c>
      <c r="C318" s="24" t="s">
        <v>18</v>
      </c>
      <c r="D318" s="23" t="s">
        <v>509</v>
      </c>
      <c r="E318" s="23" t="s">
        <v>1027</v>
      </c>
      <c r="F318" s="35" t="s">
        <v>1654</v>
      </c>
      <c r="G318" s="25">
        <v>1484.8</v>
      </c>
    </row>
    <row r="319" spans="1:7" s="3" customFormat="1" outlineLevel="2">
      <c r="A319" s="23" t="s">
        <v>17</v>
      </c>
      <c r="B319" s="82">
        <v>42958</v>
      </c>
      <c r="C319" s="24" t="s">
        <v>18</v>
      </c>
      <c r="D319" s="23" t="s">
        <v>510</v>
      </c>
      <c r="E319" s="23" t="s">
        <v>1028</v>
      </c>
      <c r="F319" s="35" t="s">
        <v>1654</v>
      </c>
      <c r="G319" s="25">
        <v>290</v>
      </c>
    </row>
    <row r="320" spans="1:7" s="3" customFormat="1" outlineLevel="2">
      <c r="A320" s="23" t="s">
        <v>17</v>
      </c>
      <c r="B320" s="82">
        <v>42996</v>
      </c>
      <c r="C320" s="24" t="s">
        <v>18</v>
      </c>
      <c r="D320" s="23" t="s">
        <v>511</v>
      </c>
      <c r="E320" s="23" t="s">
        <v>1029</v>
      </c>
      <c r="F320" s="35" t="s">
        <v>1654</v>
      </c>
      <c r="G320" s="25">
        <v>116</v>
      </c>
    </row>
    <row r="321" spans="1:7" s="3" customFormat="1" outlineLevel="2">
      <c r="A321" s="23" t="s">
        <v>17</v>
      </c>
      <c r="B321" s="82">
        <v>42965</v>
      </c>
      <c r="C321" s="24" t="s">
        <v>22</v>
      </c>
      <c r="D321" s="23" t="s">
        <v>512</v>
      </c>
      <c r="E321" s="23" t="s">
        <v>1030</v>
      </c>
      <c r="F321" s="35" t="s">
        <v>1654</v>
      </c>
      <c r="G321" s="25">
        <v>406</v>
      </c>
    </row>
    <row r="322" spans="1:7" s="3" customFormat="1" outlineLevel="2">
      <c r="A322" s="23" t="s">
        <v>17</v>
      </c>
      <c r="B322" s="82">
        <v>42996</v>
      </c>
      <c r="C322" s="24" t="s">
        <v>18</v>
      </c>
      <c r="D322" s="23" t="s">
        <v>513</v>
      </c>
      <c r="E322" s="23" t="s">
        <v>1031</v>
      </c>
      <c r="F322" s="35" t="s">
        <v>1654</v>
      </c>
      <c r="G322" s="25">
        <v>3016</v>
      </c>
    </row>
    <row r="323" spans="1:7" s="3" customFormat="1" outlineLevel="2">
      <c r="A323" s="23" t="s">
        <v>17</v>
      </c>
      <c r="B323" s="82">
        <v>42996</v>
      </c>
      <c r="C323" s="24" t="s">
        <v>18</v>
      </c>
      <c r="D323" s="23" t="s">
        <v>514</v>
      </c>
      <c r="E323" s="23" t="s">
        <v>1032</v>
      </c>
      <c r="F323" s="35" t="s">
        <v>1654</v>
      </c>
      <c r="G323" s="25">
        <v>116</v>
      </c>
    </row>
    <row r="324" spans="1:7" s="3" customFormat="1" outlineLevel="2">
      <c r="A324" s="23" t="s">
        <v>17</v>
      </c>
      <c r="B324" s="82">
        <v>42983</v>
      </c>
      <c r="C324" s="24" t="s">
        <v>22</v>
      </c>
      <c r="D324" s="23" t="s">
        <v>515</v>
      </c>
      <c r="E324" s="23" t="s">
        <v>1033</v>
      </c>
      <c r="F324" s="35" t="s">
        <v>1654</v>
      </c>
      <c r="G324" s="25">
        <v>2598.4</v>
      </c>
    </row>
    <row r="325" spans="1:7" s="3" customFormat="1" outlineLevel="2">
      <c r="A325" s="23" t="s">
        <v>17</v>
      </c>
      <c r="B325" s="82">
        <v>42983</v>
      </c>
      <c r="C325" s="24" t="s">
        <v>22</v>
      </c>
      <c r="D325" s="23" t="s">
        <v>516</v>
      </c>
      <c r="E325" s="23" t="s">
        <v>1034</v>
      </c>
      <c r="F325" s="35" t="s">
        <v>1654</v>
      </c>
      <c r="G325" s="25">
        <v>928</v>
      </c>
    </row>
    <row r="326" spans="1:7" s="3" customFormat="1" outlineLevel="2">
      <c r="A326" s="23" t="s">
        <v>17</v>
      </c>
      <c r="B326" s="82">
        <v>42996</v>
      </c>
      <c r="C326" s="24" t="s">
        <v>18</v>
      </c>
      <c r="D326" s="23" t="s">
        <v>517</v>
      </c>
      <c r="E326" s="23" t="s">
        <v>1035</v>
      </c>
      <c r="F326" s="35" t="s">
        <v>1654</v>
      </c>
      <c r="G326" s="25">
        <v>614.79999999999995</v>
      </c>
    </row>
    <row r="327" spans="1:7" s="3" customFormat="1" outlineLevel="2">
      <c r="A327" s="23" t="s">
        <v>17</v>
      </c>
      <c r="B327" s="82">
        <v>42996</v>
      </c>
      <c r="C327" s="24" t="s">
        <v>18</v>
      </c>
      <c r="D327" s="23" t="s">
        <v>518</v>
      </c>
      <c r="E327" s="23" t="s">
        <v>1036</v>
      </c>
      <c r="F327" s="35" t="s">
        <v>1654</v>
      </c>
      <c r="G327" s="25">
        <v>684.4</v>
      </c>
    </row>
    <row r="328" spans="1:7" s="3" customFormat="1" outlineLevel="2">
      <c r="A328" s="23" t="s">
        <v>17</v>
      </c>
      <c r="B328" s="82">
        <v>42996</v>
      </c>
      <c r="C328" s="24" t="s">
        <v>18</v>
      </c>
      <c r="D328" s="23" t="s">
        <v>519</v>
      </c>
      <c r="E328" s="23" t="s">
        <v>1037</v>
      </c>
      <c r="F328" s="35" t="s">
        <v>1654</v>
      </c>
      <c r="G328" s="25">
        <v>116</v>
      </c>
    </row>
    <row r="329" spans="1:7" s="3" customFormat="1" outlineLevel="2">
      <c r="A329" s="23" t="s">
        <v>17</v>
      </c>
      <c r="B329" s="82">
        <v>42996</v>
      </c>
      <c r="C329" s="24" t="s">
        <v>18</v>
      </c>
      <c r="D329" s="23" t="s">
        <v>520</v>
      </c>
      <c r="E329" s="23" t="s">
        <v>1038</v>
      </c>
      <c r="F329" s="35" t="s">
        <v>1654</v>
      </c>
      <c r="G329" s="25">
        <v>116</v>
      </c>
    </row>
    <row r="330" spans="1:7" s="3" customFormat="1" outlineLevel="2">
      <c r="A330" s="23" t="s">
        <v>17</v>
      </c>
      <c r="B330" s="82">
        <v>42996</v>
      </c>
      <c r="C330" s="24" t="s">
        <v>18</v>
      </c>
      <c r="D330" s="23" t="s">
        <v>521</v>
      </c>
      <c r="E330" s="23" t="s">
        <v>1039</v>
      </c>
      <c r="F330" s="35" t="s">
        <v>1654</v>
      </c>
      <c r="G330" s="25">
        <v>1299.2</v>
      </c>
    </row>
    <row r="331" spans="1:7" s="3" customFormat="1" outlineLevel="2">
      <c r="A331" s="23" t="s">
        <v>17</v>
      </c>
      <c r="B331" s="82">
        <v>42996</v>
      </c>
      <c r="C331" s="24" t="s">
        <v>18</v>
      </c>
      <c r="D331" s="23" t="s">
        <v>522</v>
      </c>
      <c r="E331" s="23" t="s">
        <v>1040</v>
      </c>
      <c r="F331" s="35" t="s">
        <v>1654</v>
      </c>
      <c r="G331" s="25">
        <v>4872</v>
      </c>
    </row>
    <row r="332" spans="1:7" s="3" customFormat="1" outlineLevel="2">
      <c r="A332" s="23" t="s">
        <v>17</v>
      </c>
      <c r="B332" s="82">
        <v>42996</v>
      </c>
      <c r="C332" s="24" t="s">
        <v>18</v>
      </c>
      <c r="D332" s="23" t="s">
        <v>523</v>
      </c>
      <c r="E332" s="23" t="s">
        <v>1041</v>
      </c>
      <c r="F332" s="35" t="s">
        <v>1654</v>
      </c>
      <c r="G332" s="25">
        <v>1102</v>
      </c>
    </row>
    <row r="333" spans="1:7" s="3" customFormat="1" outlineLevel="2">
      <c r="A333" s="23" t="s">
        <v>17</v>
      </c>
      <c r="B333" s="82">
        <v>42996</v>
      </c>
      <c r="C333" s="24" t="s">
        <v>18</v>
      </c>
      <c r="D333" s="23" t="s">
        <v>524</v>
      </c>
      <c r="E333" s="23" t="s">
        <v>1042</v>
      </c>
      <c r="F333" s="35" t="s">
        <v>1654</v>
      </c>
      <c r="G333" s="25">
        <v>360.4</v>
      </c>
    </row>
    <row r="334" spans="1:7" s="3" customFormat="1" outlineLevel="2">
      <c r="A334" s="23" t="s">
        <v>17</v>
      </c>
      <c r="B334" s="82">
        <v>42996</v>
      </c>
      <c r="C334" s="24" t="s">
        <v>18</v>
      </c>
      <c r="D334" s="23" t="s">
        <v>524</v>
      </c>
      <c r="E334" s="23" t="s">
        <v>1042</v>
      </c>
      <c r="F334" s="35" t="s">
        <v>1654</v>
      </c>
      <c r="G334" s="25">
        <v>335.6</v>
      </c>
    </row>
    <row r="335" spans="1:7" s="3" customFormat="1" outlineLevel="2">
      <c r="A335" s="23" t="s">
        <v>17</v>
      </c>
      <c r="B335" s="82">
        <v>42996</v>
      </c>
      <c r="C335" s="24" t="s">
        <v>18</v>
      </c>
      <c r="D335" s="23" t="s">
        <v>525</v>
      </c>
      <c r="E335" s="23" t="s">
        <v>1043</v>
      </c>
      <c r="F335" s="35" t="s">
        <v>1654</v>
      </c>
      <c r="G335" s="25">
        <v>174</v>
      </c>
    </row>
    <row r="336" spans="1:7" s="3" customFormat="1" outlineLevel="2">
      <c r="A336" s="23" t="s">
        <v>17</v>
      </c>
      <c r="B336" s="82">
        <v>42996</v>
      </c>
      <c r="C336" s="24" t="s">
        <v>18</v>
      </c>
      <c r="D336" s="23" t="s">
        <v>526</v>
      </c>
      <c r="E336" s="23" t="s">
        <v>1044</v>
      </c>
      <c r="F336" s="35" t="s">
        <v>1654</v>
      </c>
      <c r="G336" s="25">
        <v>464</v>
      </c>
    </row>
    <row r="337" spans="1:7" s="3" customFormat="1" outlineLevel="2">
      <c r="A337" s="23" t="s">
        <v>17</v>
      </c>
      <c r="B337" s="82">
        <v>42996</v>
      </c>
      <c r="C337" s="24" t="s">
        <v>18</v>
      </c>
      <c r="D337" s="23" t="s">
        <v>527</v>
      </c>
      <c r="E337" s="23" t="s">
        <v>1045</v>
      </c>
      <c r="F337" s="35" t="s">
        <v>1654</v>
      </c>
      <c r="G337" s="25">
        <v>696</v>
      </c>
    </row>
    <row r="338" spans="1:7" s="3" customFormat="1" outlineLevel="2">
      <c r="A338" s="23" t="s">
        <v>17</v>
      </c>
      <c r="B338" s="82">
        <v>42996</v>
      </c>
      <c r="C338" s="24" t="s">
        <v>18</v>
      </c>
      <c r="D338" s="23" t="s">
        <v>528</v>
      </c>
      <c r="E338" s="23" t="s">
        <v>1046</v>
      </c>
      <c r="F338" s="35" t="s">
        <v>1654</v>
      </c>
      <c r="G338" s="25">
        <v>928</v>
      </c>
    </row>
    <row r="339" spans="1:7" s="3" customFormat="1" outlineLevel="2">
      <c r="A339" s="23" t="s">
        <v>17</v>
      </c>
      <c r="B339" s="82">
        <v>42996</v>
      </c>
      <c r="C339" s="24" t="s">
        <v>95</v>
      </c>
      <c r="D339" s="23" t="s">
        <v>529</v>
      </c>
      <c r="E339" s="23" t="s">
        <v>1047</v>
      </c>
      <c r="F339" s="35" t="s">
        <v>1654</v>
      </c>
      <c r="G339" s="25">
        <v>522</v>
      </c>
    </row>
    <row r="340" spans="1:7" s="3" customFormat="1" outlineLevel="2">
      <c r="A340" s="23" t="s">
        <v>17</v>
      </c>
      <c r="B340" s="82">
        <v>42996</v>
      </c>
      <c r="C340" s="24" t="s">
        <v>18</v>
      </c>
      <c r="D340" s="23" t="s">
        <v>530</v>
      </c>
      <c r="E340" s="23" t="s">
        <v>1048</v>
      </c>
      <c r="F340" s="35" t="s">
        <v>1654</v>
      </c>
      <c r="G340" s="25">
        <v>580</v>
      </c>
    </row>
    <row r="341" spans="1:7" s="3" customFormat="1" outlineLevel="2">
      <c r="A341" s="23" t="s">
        <v>17</v>
      </c>
      <c r="B341" s="82">
        <v>42996</v>
      </c>
      <c r="C341" s="24" t="s">
        <v>18</v>
      </c>
      <c r="D341" s="23" t="s">
        <v>531</v>
      </c>
      <c r="E341" s="23" t="s">
        <v>1049</v>
      </c>
      <c r="F341" s="35" t="s">
        <v>1654</v>
      </c>
      <c r="G341" s="25">
        <v>2447.6</v>
      </c>
    </row>
    <row r="342" spans="1:7" s="3" customFormat="1" outlineLevel="2">
      <c r="A342" s="23" t="s">
        <v>17</v>
      </c>
      <c r="B342" s="82">
        <v>42996</v>
      </c>
      <c r="C342" s="24" t="s">
        <v>18</v>
      </c>
      <c r="D342" s="23" t="s">
        <v>532</v>
      </c>
      <c r="E342" s="23" t="s">
        <v>1050</v>
      </c>
      <c r="F342" s="35" t="s">
        <v>1654</v>
      </c>
      <c r="G342" s="25">
        <v>684.4</v>
      </c>
    </row>
    <row r="343" spans="1:7" s="3" customFormat="1" outlineLevel="2">
      <c r="A343" s="23" t="s">
        <v>17</v>
      </c>
      <c r="B343" s="82">
        <v>42996</v>
      </c>
      <c r="C343" s="24" t="s">
        <v>18</v>
      </c>
      <c r="D343" s="23" t="s">
        <v>533</v>
      </c>
      <c r="E343" s="23" t="s">
        <v>1051</v>
      </c>
      <c r="F343" s="35" t="s">
        <v>1654</v>
      </c>
      <c r="G343" s="25">
        <v>754</v>
      </c>
    </row>
    <row r="344" spans="1:7" s="3" customFormat="1" outlineLevel="2">
      <c r="A344" s="23" t="s">
        <v>17</v>
      </c>
      <c r="B344" s="82">
        <v>43004</v>
      </c>
      <c r="C344" s="24" t="s">
        <v>22</v>
      </c>
      <c r="D344" s="23" t="s">
        <v>534</v>
      </c>
      <c r="E344" s="23" t="s">
        <v>1052</v>
      </c>
      <c r="F344" s="35" t="s">
        <v>1654</v>
      </c>
      <c r="G344" s="25">
        <v>348</v>
      </c>
    </row>
    <row r="345" spans="1:7" s="3" customFormat="1" outlineLevel="2">
      <c r="A345" s="23" t="s">
        <v>17</v>
      </c>
      <c r="B345" s="82">
        <v>43004</v>
      </c>
      <c r="C345" s="24" t="s">
        <v>22</v>
      </c>
      <c r="D345" s="23" t="s">
        <v>535</v>
      </c>
      <c r="E345" s="23" t="s">
        <v>1053</v>
      </c>
      <c r="F345" s="35" t="s">
        <v>1654</v>
      </c>
      <c r="G345" s="25">
        <v>2577.52</v>
      </c>
    </row>
    <row r="346" spans="1:7" s="3" customFormat="1" outlineLevel="2">
      <c r="A346" s="23" t="s">
        <v>17</v>
      </c>
      <c r="B346" s="82">
        <v>43004</v>
      </c>
      <c r="C346" s="24" t="s">
        <v>22</v>
      </c>
      <c r="D346" s="23" t="s">
        <v>536</v>
      </c>
      <c r="E346" s="23" t="s">
        <v>1054</v>
      </c>
      <c r="F346" s="35" t="s">
        <v>1654</v>
      </c>
      <c r="G346" s="25">
        <v>348</v>
      </c>
    </row>
    <row r="347" spans="1:7" s="3" customFormat="1" outlineLevel="2">
      <c r="A347" s="23" t="s">
        <v>17</v>
      </c>
      <c r="B347" s="82">
        <v>43004</v>
      </c>
      <c r="C347" s="24" t="s">
        <v>22</v>
      </c>
      <c r="D347" s="23" t="s">
        <v>537</v>
      </c>
      <c r="E347" s="23" t="s">
        <v>1055</v>
      </c>
      <c r="F347" s="35" t="s">
        <v>1654</v>
      </c>
      <c r="G347" s="25">
        <v>1803.12</v>
      </c>
    </row>
    <row r="348" spans="1:7" s="3" customFormat="1" outlineLevel="2">
      <c r="A348" s="23" t="s">
        <v>17</v>
      </c>
      <c r="B348" s="82">
        <v>43004</v>
      </c>
      <c r="C348" s="24" t="s">
        <v>22</v>
      </c>
      <c r="D348" s="23" t="s">
        <v>537</v>
      </c>
      <c r="E348" s="23" t="s">
        <v>1055</v>
      </c>
      <c r="F348" s="35" t="s">
        <v>1654</v>
      </c>
      <c r="G348" s="25">
        <v>32</v>
      </c>
    </row>
    <row r="349" spans="1:7" s="3" customFormat="1" outlineLevel="2">
      <c r="A349" s="23" t="s">
        <v>17</v>
      </c>
      <c r="B349" s="82">
        <v>43004</v>
      </c>
      <c r="C349" s="24" t="s">
        <v>22</v>
      </c>
      <c r="D349" s="23" t="s">
        <v>538</v>
      </c>
      <c r="E349" s="23" t="s">
        <v>1056</v>
      </c>
      <c r="F349" s="35" t="s">
        <v>1654</v>
      </c>
      <c r="G349" s="25">
        <v>4403.3599999999997</v>
      </c>
    </row>
    <row r="350" spans="1:7" s="3" customFormat="1" outlineLevel="2">
      <c r="A350" s="23" t="s">
        <v>17</v>
      </c>
      <c r="B350" s="82">
        <v>43004</v>
      </c>
      <c r="C350" s="24" t="s">
        <v>22</v>
      </c>
      <c r="D350" s="23" t="s">
        <v>539</v>
      </c>
      <c r="E350" s="23" t="s">
        <v>1057</v>
      </c>
      <c r="F350" s="35" t="s">
        <v>1654</v>
      </c>
      <c r="G350" s="25">
        <v>696</v>
      </c>
    </row>
    <row r="351" spans="1:7" s="3" customFormat="1" outlineLevel="2">
      <c r="A351" s="23" t="s">
        <v>17</v>
      </c>
      <c r="B351" s="82">
        <v>43004</v>
      </c>
      <c r="C351" s="24" t="s">
        <v>22</v>
      </c>
      <c r="D351" s="23" t="s">
        <v>540</v>
      </c>
      <c r="E351" s="23" t="s">
        <v>1058</v>
      </c>
      <c r="F351" s="35" t="s">
        <v>1654</v>
      </c>
      <c r="G351" s="25">
        <v>1289.92</v>
      </c>
    </row>
    <row r="352" spans="1:7" s="3" customFormat="1" outlineLevel="2">
      <c r="A352" s="23" t="s">
        <v>17</v>
      </c>
      <c r="B352" s="82">
        <v>43004</v>
      </c>
      <c r="C352" s="24" t="s">
        <v>22</v>
      </c>
      <c r="D352" s="23" t="s">
        <v>541</v>
      </c>
      <c r="E352" s="23" t="s">
        <v>1059</v>
      </c>
      <c r="F352" s="35" t="s">
        <v>1654</v>
      </c>
      <c r="G352" s="25">
        <v>232</v>
      </c>
    </row>
    <row r="353" spans="1:7" s="3" customFormat="1" outlineLevel="2">
      <c r="A353" s="23" t="s">
        <v>17</v>
      </c>
      <c r="B353" s="82">
        <v>43004</v>
      </c>
      <c r="C353" s="24" t="s">
        <v>22</v>
      </c>
      <c r="D353" s="23" t="s">
        <v>542</v>
      </c>
      <c r="E353" s="23" t="s">
        <v>1060</v>
      </c>
      <c r="F353" s="35" t="s">
        <v>1654</v>
      </c>
      <c r="G353" s="25">
        <v>116</v>
      </c>
    </row>
    <row r="354" spans="1:7" s="3" customFormat="1" outlineLevel="2">
      <c r="A354" s="23" t="s">
        <v>17</v>
      </c>
      <c r="B354" s="82">
        <v>43004</v>
      </c>
      <c r="C354" s="24" t="s">
        <v>22</v>
      </c>
      <c r="D354" s="23" t="s">
        <v>543</v>
      </c>
      <c r="E354" s="23" t="s">
        <v>1061</v>
      </c>
      <c r="F354" s="35" t="s">
        <v>1654</v>
      </c>
      <c r="G354" s="25">
        <v>290</v>
      </c>
    </row>
    <row r="355" spans="1:7" s="3" customFormat="1" outlineLevel="2">
      <c r="A355" s="23" t="s">
        <v>17</v>
      </c>
      <c r="B355" s="82">
        <v>43021</v>
      </c>
      <c r="C355" s="24" t="s">
        <v>18</v>
      </c>
      <c r="D355" s="23" t="s">
        <v>544</v>
      </c>
      <c r="E355" s="23" t="s">
        <v>1062</v>
      </c>
      <c r="F355" s="35" t="s">
        <v>1654</v>
      </c>
      <c r="G355" s="25">
        <v>684.4</v>
      </c>
    </row>
    <row r="356" spans="1:7" s="3" customFormat="1" outlineLevel="2">
      <c r="A356" s="23" t="s">
        <v>17</v>
      </c>
      <c r="B356" s="82">
        <v>43021</v>
      </c>
      <c r="C356" s="24" t="s">
        <v>18</v>
      </c>
      <c r="D356" s="23" t="s">
        <v>545</v>
      </c>
      <c r="E356" s="23" t="s">
        <v>1063</v>
      </c>
      <c r="F356" s="35" t="s">
        <v>1654</v>
      </c>
      <c r="G356" s="25">
        <v>684.4</v>
      </c>
    </row>
    <row r="357" spans="1:7" s="3" customFormat="1" outlineLevel="2">
      <c r="A357" s="23" t="s">
        <v>17</v>
      </c>
      <c r="B357" s="82">
        <v>43004</v>
      </c>
      <c r="C357" s="24" t="s">
        <v>22</v>
      </c>
      <c r="D357" s="23" t="s">
        <v>546</v>
      </c>
      <c r="E357" s="23" t="s">
        <v>1064</v>
      </c>
      <c r="F357" s="35" t="s">
        <v>1654</v>
      </c>
      <c r="G357" s="25">
        <v>812</v>
      </c>
    </row>
    <row r="358" spans="1:7" s="3" customFormat="1" outlineLevel="2">
      <c r="A358" s="23" t="s">
        <v>17</v>
      </c>
      <c r="B358" s="82">
        <v>43063</v>
      </c>
      <c r="C358" s="24" t="s">
        <v>18</v>
      </c>
      <c r="D358" s="23" t="s">
        <v>547</v>
      </c>
      <c r="E358" s="23" t="s">
        <v>1065</v>
      </c>
      <c r="F358" s="35" t="s">
        <v>1654</v>
      </c>
      <c r="G358" s="25">
        <v>5982</v>
      </c>
    </row>
    <row r="359" spans="1:7" s="3" customFormat="1" outlineLevel="2">
      <c r="A359" s="23" t="s">
        <v>17</v>
      </c>
      <c r="B359" s="82">
        <v>43063</v>
      </c>
      <c r="C359" s="24" t="s">
        <v>18</v>
      </c>
      <c r="D359" s="23" t="s">
        <v>547</v>
      </c>
      <c r="E359" s="23" t="s">
        <v>1065</v>
      </c>
      <c r="F359" s="35" t="s">
        <v>1654</v>
      </c>
      <c r="G359" s="25">
        <v>8750</v>
      </c>
    </row>
    <row r="360" spans="1:7" s="3" customFormat="1" outlineLevel="2">
      <c r="A360" s="23" t="s">
        <v>17</v>
      </c>
      <c r="B360" s="82">
        <v>43063</v>
      </c>
      <c r="C360" s="24" t="s">
        <v>18</v>
      </c>
      <c r="D360" s="23" t="s">
        <v>548</v>
      </c>
      <c r="E360" s="23" t="s">
        <v>1066</v>
      </c>
      <c r="F360" s="35" t="s">
        <v>1654</v>
      </c>
      <c r="G360" s="25">
        <v>232</v>
      </c>
    </row>
    <row r="361" spans="1:7" s="3" customFormat="1" outlineLevel="2">
      <c r="A361" s="23" t="s">
        <v>17</v>
      </c>
      <c r="B361" s="82">
        <v>43063</v>
      </c>
      <c r="C361" s="24" t="s">
        <v>18</v>
      </c>
      <c r="D361" s="23" t="s">
        <v>549</v>
      </c>
      <c r="E361" s="23" t="s">
        <v>1067</v>
      </c>
      <c r="F361" s="35" t="s">
        <v>1654</v>
      </c>
      <c r="G361" s="25">
        <v>2789.8</v>
      </c>
    </row>
    <row r="362" spans="1:7" s="3" customFormat="1" outlineLevel="2">
      <c r="A362" s="23" t="s">
        <v>17</v>
      </c>
      <c r="B362" s="82">
        <v>43063</v>
      </c>
      <c r="C362" s="24" t="s">
        <v>18</v>
      </c>
      <c r="D362" s="23" t="s">
        <v>550</v>
      </c>
      <c r="E362" s="23" t="s">
        <v>1068</v>
      </c>
      <c r="F362" s="35" t="s">
        <v>1654</v>
      </c>
      <c r="G362" s="25">
        <v>439.64</v>
      </c>
    </row>
    <row r="363" spans="1:7" s="3" customFormat="1" outlineLevel="2">
      <c r="A363" s="23" t="s">
        <v>17</v>
      </c>
      <c r="B363" s="82">
        <v>43021</v>
      </c>
      <c r="C363" s="24" t="s">
        <v>22</v>
      </c>
      <c r="D363" s="23" t="s">
        <v>551</v>
      </c>
      <c r="E363" s="23" t="s">
        <v>1069</v>
      </c>
      <c r="F363" s="35" t="s">
        <v>1654</v>
      </c>
      <c r="G363" s="25">
        <v>1102</v>
      </c>
    </row>
    <row r="364" spans="1:7" s="3" customFormat="1" outlineLevel="2">
      <c r="A364" s="23" t="s">
        <v>17</v>
      </c>
      <c r="B364" s="82">
        <v>43021</v>
      </c>
      <c r="C364" s="24" t="s">
        <v>22</v>
      </c>
      <c r="D364" s="23" t="s">
        <v>552</v>
      </c>
      <c r="E364" s="23" t="s">
        <v>1070</v>
      </c>
      <c r="F364" s="35" t="s">
        <v>1654</v>
      </c>
      <c r="G364" s="25">
        <v>2888.4</v>
      </c>
    </row>
    <row r="365" spans="1:7" s="3" customFormat="1" outlineLevel="2">
      <c r="A365" s="23" t="s">
        <v>17</v>
      </c>
      <c r="B365" s="82">
        <v>43021</v>
      </c>
      <c r="C365" s="24" t="s">
        <v>245</v>
      </c>
      <c r="D365" s="23" t="s">
        <v>553</v>
      </c>
      <c r="E365" s="23">
        <v>21088</v>
      </c>
      <c r="F365" s="35" t="s">
        <v>1654</v>
      </c>
      <c r="G365" s="25">
        <v>2088</v>
      </c>
    </row>
    <row r="366" spans="1:7" s="3" customFormat="1" outlineLevel="2">
      <c r="A366" s="23" t="s">
        <v>17</v>
      </c>
      <c r="B366" s="82">
        <v>43021</v>
      </c>
      <c r="C366" s="24" t="s">
        <v>245</v>
      </c>
      <c r="D366" s="23" t="s">
        <v>553</v>
      </c>
      <c r="E366" s="23">
        <v>21088</v>
      </c>
      <c r="F366" s="35" t="s">
        <v>1654</v>
      </c>
      <c r="G366" s="25">
        <v>522</v>
      </c>
    </row>
    <row r="367" spans="1:7" s="3" customFormat="1" outlineLevel="2">
      <c r="A367" s="23" t="s">
        <v>17</v>
      </c>
      <c r="B367" s="82">
        <v>43063</v>
      </c>
      <c r="C367" s="24" t="s">
        <v>18</v>
      </c>
      <c r="D367" s="23" t="s">
        <v>554</v>
      </c>
      <c r="E367" s="23" t="s">
        <v>1071</v>
      </c>
      <c r="F367" s="35" t="s">
        <v>1654</v>
      </c>
      <c r="G367" s="25">
        <v>870</v>
      </c>
    </row>
    <row r="368" spans="1:7" s="3" customFormat="1" outlineLevel="2">
      <c r="A368" s="23" t="s">
        <v>17</v>
      </c>
      <c r="B368" s="82">
        <v>43063</v>
      </c>
      <c r="C368" s="24" t="s">
        <v>18</v>
      </c>
      <c r="D368" s="23" t="s">
        <v>555</v>
      </c>
      <c r="E368" s="23" t="s">
        <v>1072</v>
      </c>
      <c r="F368" s="35" t="s">
        <v>1654</v>
      </c>
      <c r="G368" s="25">
        <v>464</v>
      </c>
    </row>
    <row r="369" spans="1:7" s="3" customFormat="1" outlineLevel="2">
      <c r="A369" s="23" t="s">
        <v>17</v>
      </c>
      <c r="B369" s="82">
        <v>43063</v>
      </c>
      <c r="C369" s="24" t="s">
        <v>18</v>
      </c>
      <c r="D369" s="23" t="s">
        <v>556</v>
      </c>
      <c r="E369" s="23" t="s">
        <v>1073</v>
      </c>
      <c r="F369" s="35" t="s">
        <v>1654</v>
      </c>
      <c r="G369" s="25">
        <v>951.2</v>
      </c>
    </row>
    <row r="370" spans="1:7" s="3" customFormat="1" outlineLevel="2">
      <c r="A370" s="23" t="s">
        <v>17</v>
      </c>
      <c r="B370" s="82">
        <v>43063</v>
      </c>
      <c r="C370" s="24" t="s">
        <v>18</v>
      </c>
      <c r="D370" s="23" t="s">
        <v>557</v>
      </c>
      <c r="E370" s="23" t="s">
        <v>1074</v>
      </c>
      <c r="F370" s="35" t="s">
        <v>1654</v>
      </c>
      <c r="G370" s="25">
        <v>4350</v>
      </c>
    </row>
    <row r="371" spans="1:7" s="3" customFormat="1" outlineLevel="2">
      <c r="A371" s="23" t="s">
        <v>17</v>
      </c>
      <c r="B371" s="82">
        <v>43063</v>
      </c>
      <c r="C371" s="24" t="s">
        <v>18</v>
      </c>
      <c r="D371" s="23" t="s">
        <v>558</v>
      </c>
      <c r="E371" s="23" t="s">
        <v>1075</v>
      </c>
      <c r="F371" s="35" t="s">
        <v>1654</v>
      </c>
      <c r="G371" s="25">
        <v>121.8</v>
      </c>
    </row>
    <row r="372" spans="1:7" s="3" customFormat="1" outlineLevel="2">
      <c r="A372" s="23" t="s">
        <v>17</v>
      </c>
      <c r="B372" s="82">
        <v>43032</v>
      </c>
      <c r="C372" s="24" t="s">
        <v>22</v>
      </c>
      <c r="D372" s="23" t="s">
        <v>559</v>
      </c>
      <c r="E372" s="23" t="s">
        <v>1076</v>
      </c>
      <c r="F372" s="35" t="s">
        <v>1654</v>
      </c>
      <c r="G372" s="25">
        <v>5597</v>
      </c>
    </row>
    <row r="373" spans="1:7" s="3" customFormat="1" outlineLevel="2">
      <c r="A373" s="23" t="s">
        <v>17</v>
      </c>
      <c r="B373" s="82">
        <v>43063</v>
      </c>
      <c r="C373" s="24" t="s">
        <v>18</v>
      </c>
      <c r="D373" s="23" t="s">
        <v>560</v>
      </c>
      <c r="E373" s="23" t="s">
        <v>1077</v>
      </c>
      <c r="F373" s="35" t="s">
        <v>1654</v>
      </c>
      <c r="G373" s="25">
        <v>684.4</v>
      </c>
    </row>
    <row r="374" spans="1:7" s="3" customFormat="1" outlineLevel="2">
      <c r="A374" s="23" t="s">
        <v>17</v>
      </c>
      <c r="B374" s="82">
        <v>43063</v>
      </c>
      <c r="C374" s="24" t="s">
        <v>18</v>
      </c>
      <c r="D374" s="23" t="s">
        <v>561</v>
      </c>
      <c r="E374" s="23" t="s">
        <v>1078</v>
      </c>
      <c r="F374" s="35" t="s">
        <v>1654</v>
      </c>
      <c r="G374" s="25">
        <v>684.4</v>
      </c>
    </row>
    <row r="375" spans="1:7" s="3" customFormat="1" outlineLevel="2">
      <c r="A375" s="23" t="s">
        <v>17</v>
      </c>
      <c r="B375" s="82">
        <v>43063</v>
      </c>
      <c r="C375" s="24" t="s">
        <v>18</v>
      </c>
      <c r="D375" s="23" t="s">
        <v>562</v>
      </c>
      <c r="E375" s="23" t="s">
        <v>1079</v>
      </c>
      <c r="F375" s="35" t="s">
        <v>1654</v>
      </c>
      <c r="G375" s="25">
        <v>469.8</v>
      </c>
    </row>
    <row r="376" spans="1:7" s="3" customFormat="1" outlineLevel="2">
      <c r="A376" s="23" t="s">
        <v>17</v>
      </c>
      <c r="B376" s="82">
        <v>43063</v>
      </c>
      <c r="C376" s="24" t="s">
        <v>18</v>
      </c>
      <c r="D376" s="23" t="s">
        <v>330</v>
      </c>
      <c r="E376" s="23" t="s">
        <v>1080</v>
      </c>
      <c r="F376" s="35" t="s">
        <v>1654</v>
      </c>
      <c r="G376" s="25">
        <v>696</v>
      </c>
    </row>
    <row r="377" spans="1:7" s="3" customFormat="1" outlineLevel="2">
      <c r="A377" s="23" t="s">
        <v>17</v>
      </c>
      <c r="B377" s="82">
        <v>43063</v>
      </c>
      <c r="C377" s="24" t="s">
        <v>18</v>
      </c>
      <c r="D377" s="23" t="s">
        <v>563</v>
      </c>
      <c r="E377" s="23" t="s">
        <v>1081</v>
      </c>
      <c r="F377" s="35" t="s">
        <v>1654</v>
      </c>
      <c r="G377" s="25">
        <v>4512.3999999999996</v>
      </c>
    </row>
    <row r="378" spans="1:7" s="3" customFormat="1" outlineLevel="2">
      <c r="A378" s="23" t="s">
        <v>17</v>
      </c>
      <c r="B378" s="82">
        <v>43056</v>
      </c>
      <c r="C378" s="24" t="s">
        <v>22</v>
      </c>
      <c r="D378" s="23" t="s">
        <v>564</v>
      </c>
      <c r="E378" s="23" t="s">
        <v>1082</v>
      </c>
      <c r="F378" s="35" t="s">
        <v>1654</v>
      </c>
      <c r="G378" s="25">
        <v>580</v>
      </c>
    </row>
    <row r="379" spans="1:7" s="3" customFormat="1" outlineLevel="2">
      <c r="A379" s="23" t="s">
        <v>17</v>
      </c>
      <c r="B379" s="82">
        <v>43056</v>
      </c>
      <c r="C379" s="24" t="s">
        <v>22</v>
      </c>
      <c r="D379" s="23" t="s">
        <v>565</v>
      </c>
      <c r="E379" s="23" t="s">
        <v>1083</v>
      </c>
      <c r="F379" s="35" t="s">
        <v>1654</v>
      </c>
      <c r="G379" s="25">
        <v>858.4</v>
      </c>
    </row>
    <row r="380" spans="1:7" s="3" customFormat="1" outlineLevel="2">
      <c r="A380" s="23" t="s">
        <v>17</v>
      </c>
      <c r="B380" s="82">
        <v>43063</v>
      </c>
      <c r="C380" s="24" t="s">
        <v>18</v>
      </c>
      <c r="D380" s="23" t="s">
        <v>566</v>
      </c>
      <c r="E380" s="23" t="s">
        <v>1084</v>
      </c>
      <c r="F380" s="35" t="s">
        <v>1654</v>
      </c>
      <c r="G380" s="25">
        <v>754</v>
      </c>
    </row>
    <row r="381" spans="1:7" s="3" customFormat="1" outlineLevel="2">
      <c r="A381" s="23" t="s">
        <v>17</v>
      </c>
      <c r="B381" s="82">
        <v>43063</v>
      </c>
      <c r="C381" s="24" t="s">
        <v>18</v>
      </c>
      <c r="D381" s="23" t="s">
        <v>567</v>
      </c>
      <c r="E381" s="23" t="s">
        <v>1085</v>
      </c>
      <c r="F381" s="35" t="s">
        <v>1654</v>
      </c>
      <c r="G381" s="25">
        <v>684.4</v>
      </c>
    </row>
    <row r="382" spans="1:7" s="3" customFormat="1" outlineLevel="2">
      <c r="A382" s="23" t="s">
        <v>17</v>
      </c>
      <c r="B382" s="82">
        <v>43063</v>
      </c>
      <c r="C382" s="24" t="s">
        <v>18</v>
      </c>
      <c r="D382" s="23" t="s">
        <v>568</v>
      </c>
      <c r="E382" s="23" t="s">
        <v>1086</v>
      </c>
      <c r="F382" s="35" t="s">
        <v>1654</v>
      </c>
      <c r="G382" s="25">
        <v>1044</v>
      </c>
    </row>
    <row r="383" spans="1:7" s="3" customFormat="1" outlineLevel="2">
      <c r="A383" s="23" t="s">
        <v>17</v>
      </c>
      <c r="B383" s="82">
        <v>43063</v>
      </c>
      <c r="C383" s="24" t="s">
        <v>18</v>
      </c>
      <c r="D383" s="23" t="s">
        <v>569</v>
      </c>
      <c r="E383" s="23" t="s">
        <v>1087</v>
      </c>
      <c r="F383" s="35" t="s">
        <v>1654</v>
      </c>
      <c r="G383" s="25">
        <v>1682</v>
      </c>
    </row>
    <row r="384" spans="1:7" s="3" customFormat="1" outlineLevel="2">
      <c r="A384" s="23" t="s">
        <v>17</v>
      </c>
      <c r="B384" s="82">
        <v>43056</v>
      </c>
      <c r="C384" s="24" t="s">
        <v>22</v>
      </c>
      <c r="D384" s="23" t="s">
        <v>570</v>
      </c>
      <c r="E384" s="23" t="s">
        <v>1088</v>
      </c>
      <c r="F384" s="35" t="s">
        <v>1654</v>
      </c>
      <c r="G384" s="25">
        <v>903.64</v>
      </c>
    </row>
    <row r="385" spans="1:7" s="3" customFormat="1" outlineLevel="2">
      <c r="A385" s="23" t="s">
        <v>17</v>
      </c>
      <c r="B385" s="82">
        <v>43056</v>
      </c>
      <c r="C385" s="24" t="s">
        <v>22</v>
      </c>
      <c r="D385" s="23" t="s">
        <v>571</v>
      </c>
      <c r="E385" s="23" t="s">
        <v>1089</v>
      </c>
      <c r="F385" s="35" t="s">
        <v>1654</v>
      </c>
      <c r="G385" s="25">
        <v>1740</v>
      </c>
    </row>
    <row r="386" spans="1:7" s="3" customFormat="1" outlineLevel="2">
      <c r="A386" s="23" t="s">
        <v>17</v>
      </c>
      <c r="B386" s="82">
        <v>43056</v>
      </c>
      <c r="C386" s="24" t="s">
        <v>22</v>
      </c>
      <c r="D386" s="23" t="s">
        <v>572</v>
      </c>
      <c r="E386" s="23" t="s">
        <v>1090</v>
      </c>
      <c r="F386" s="35" t="s">
        <v>1654</v>
      </c>
      <c r="G386" s="25">
        <v>8922.7199999999993</v>
      </c>
    </row>
    <row r="387" spans="1:7" s="3" customFormat="1" outlineLevel="2">
      <c r="A387" s="23" t="s">
        <v>17</v>
      </c>
      <c r="B387" s="82">
        <v>43056</v>
      </c>
      <c r="C387" s="24" t="s">
        <v>22</v>
      </c>
      <c r="D387" s="23" t="s">
        <v>573</v>
      </c>
      <c r="E387" s="23" t="s">
        <v>1091</v>
      </c>
      <c r="F387" s="35" t="s">
        <v>1654</v>
      </c>
      <c r="G387" s="25">
        <v>2238.8000000000002</v>
      </c>
    </row>
    <row r="388" spans="1:7" s="3" customFormat="1" outlineLevel="2">
      <c r="A388" s="23" t="s">
        <v>17</v>
      </c>
      <c r="B388" s="82">
        <v>43056</v>
      </c>
      <c r="C388" s="24" t="s">
        <v>22</v>
      </c>
      <c r="D388" s="23" t="s">
        <v>574</v>
      </c>
      <c r="E388" s="23" t="s">
        <v>1092</v>
      </c>
      <c r="F388" s="35" t="s">
        <v>1654</v>
      </c>
      <c r="G388" s="25">
        <v>522</v>
      </c>
    </row>
    <row r="389" spans="1:7" s="3" customFormat="1" outlineLevel="2">
      <c r="A389" s="23" t="s">
        <v>17</v>
      </c>
      <c r="B389" s="82">
        <v>43063</v>
      </c>
      <c r="C389" s="24" t="s">
        <v>18</v>
      </c>
      <c r="D389" s="23" t="s">
        <v>575</v>
      </c>
      <c r="E389" s="23" t="s">
        <v>1093</v>
      </c>
      <c r="F389" s="35" t="s">
        <v>1654</v>
      </c>
      <c r="G389" s="25">
        <v>348</v>
      </c>
    </row>
    <row r="390" spans="1:7" s="3" customFormat="1" outlineLevel="2">
      <c r="A390" s="23" t="s">
        <v>17</v>
      </c>
      <c r="B390" s="82">
        <v>43063</v>
      </c>
      <c r="C390" s="24" t="s">
        <v>18</v>
      </c>
      <c r="D390" s="23" t="s">
        <v>576</v>
      </c>
      <c r="E390" s="23" t="s">
        <v>1094</v>
      </c>
      <c r="F390" s="35" t="s">
        <v>1654</v>
      </c>
      <c r="G390" s="25">
        <v>348</v>
      </c>
    </row>
    <row r="391" spans="1:7" s="3" customFormat="1" outlineLevel="2">
      <c r="A391" s="23" t="s">
        <v>17</v>
      </c>
      <c r="B391" s="82">
        <v>43063</v>
      </c>
      <c r="C391" s="24" t="s">
        <v>18</v>
      </c>
      <c r="D391" s="23" t="s">
        <v>577</v>
      </c>
      <c r="E391" s="23" t="s">
        <v>1095</v>
      </c>
      <c r="F391" s="35" t="s">
        <v>1654</v>
      </c>
      <c r="G391" s="25">
        <v>406</v>
      </c>
    </row>
    <row r="392" spans="1:7" s="3" customFormat="1" outlineLevel="2">
      <c r="A392" s="23" t="s">
        <v>17</v>
      </c>
      <c r="B392" s="82">
        <v>43063</v>
      </c>
      <c r="C392" s="24" t="s">
        <v>18</v>
      </c>
      <c r="D392" s="23" t="s">
        <v>578</v>
      </c>
      <c r="E392" s="23" t="s">
        <v>1096</v>
      </c>
      <c r="F392" s="35" t="s">
        <v>1654</v>
      </c>
      <c r="G392" s="25">
        <v>406</v>
      </c>
    </row>
    <row r="393" spans="1:7" s="3" customFormat="1" outlineLevel="2">
      <c r="A393" s="23" t="s">
        <v>17</v>
      </c>
      <c r="B393" s="82">
        <v>43063</v>
      </c>
      <c r="C393" s="24" t="s">
        <v>95</v>
      </c>
      <c r="D393" s="23" t="s">
        <v>579</v>
      </c>
      <c r="E393" s="23" t="s">
        <v>1097</v>
      </c>
      <c r="F393" s="35" t="s">
        <v>1654</v>
      </c>
      <c r="G393" s="25">
        <v>522</v>
      </c>
    </row>
    <row r="394" spans="1:7" s="3" customFormat="1" outlineLevel="2">
      <c r="A394" s="23" t="s">
        <v>17</v>
      </c>
      <c r="B394" s="82">
        <v>43056</v>
      </c>
      <c r="C394" s="24" t="s">
        <v>22</v>
      </c>
      <c r="D394" s="23" t="s">
        <v>580</v>
      </c>
      <c r="E394" s="23" t="s">
        <v>1098</v>
      </c>
      <c r="F394" s="35" t="s">
        <v>1654</v>
      </c>
      <c r="G394" s="25">
        <v>1883.84</v>
      </c>
    </row>
    <row r="395" spans="1:7" s="3" customFormat="1" outlineLevel="2">
      <c r="A395" s="23" t="s">
        <v>17</v>
      </c>
      <c r="B395" s="82">
        <v>43056</v>
      </c>
      <c r="C395" s="24" t="s">
        <v>22</v>
      </c>
      <c r="D395" s="23" t="s">
        <v>581</v>
      </c>
      <c r="E395" s="23" t="s">
        <v>1099</v>
      </c>
      <c r="F395" s="35" t="s">
        <v>1654</v>
      </c>
      <c r="G395" s="25">
        <v>2974.24</v>
      </c>
    </row>
    <row r="396" spans="1:7" s="3" customFormat="1" outlineLevel="2">
      <c r="A396" s="23" t="s">
        <v>17</v>
      </c>
      <c r="B396" s="82">
        <v>43056</v>
      </c>
      <c r="C396" s="24" t="s">
        <v>22</v>
      </c>
      <c r="D396" s="23" t="s">
        <v>582</v>
      </c>
      <c r="E396" s="23" t="s">
        <v>1100</v>
      </c>
      <c r="F396" s="35" t="s">
        <v>1654</v>
      </c>
      <c r="G396" s="25">
        <v>2777.04</v>
      </c>
    </row>
    <row r="397" spans="1:7" s="3" customFormat="1" outlineLevel="2">
      <c r="A397" s="23" t="s">
        <v>17</v>
      </c>
      <c r="B397" s="82">
        <v>43063</v>
      </c>
      <c r="C397" s="24" t="s">
        <v>18</v>
      </c>
      <c r="D397" s="23" t="s">
        <v>583</v>
      </c>
      <c r="E397" s="23" t="s">
        <v>1101</v>
      </c>
      <c r="F397" s="35" t="s">
        <v>1654</v>
      </c>
      <c r="G397" s="25">
        <v>144.88</v>
      </c>
    </row>
    <row r="398" spans="1:7" s="3" customFormat="1" outlineLevel="2">
      <c r="A398" s="23" t="s">
        <v>17</v>
      </c>
      <c r="B398" s="82">
        <v>43063</v>
      </c>
      <c r="C398" s="24" t="s">
        <v>18</v>
      </c>
      <c r="D398" s="23" t="s">
        <v>583</v>
      </c>
      <c r="E398" s="23" t="s">
        <v>1101</v>
      </c>
      <c r="F398" s="35" t="s">
        <v>1654</v>
      </c>
      <c r="G398" s="25">
        <v>145.12</v>
      </c>
    </row>
    <row r="399" spans="1:7" s="3" customFormat="1" outlineLevel="2">
      <c r="A399" s="23" t="s">
        <v>17</v>
      </c>
      <c r="B399" s="82">
        <v>43063</v>
      </c>
      <c r="C399" s="24" t="s">
        <v>18</v>
      </c>
      <c r="D399" s="23" t="s">
        <v>584</v>
      </c>
      <c r="E399" s="23" t="s">
        <v>1102</v>
      </c>
      <c r="F399" s="35" t="s">
        <v>1654</v>
      </c>
      <c r="G399" s="25">
        <v>533.6</v>
      </c>
    </row>
    <row r="400" spans="1:7" s="3" customFormat="1" outlineLevel="2">
      <c r="A400" s="23" t="s">
        <v>17</v>
      </c>
      <c r="B400" s="82">
        <v>43063</v>
      </c>
      <c r="C400" s="24" t="s">
        <v>18</v>
      </c>
      <c r="D400" s="23" t="s">
        <v>585</v>
      </c>
      <c r="E400" s="23" t="s">
        <v>1103</v>
      </c>
      <c r="F400" s="35" t="s">
        <v>1654</v>
      </c>
      <c r="G400" s="25">
        <v>202</v>
      </c>
    </row>
    <row r="401" spans="1:7" s="3" customFormat="1" outlineLevel="2">
      <c r="A401" s="23" t="s">
        <v>17</v>
      </c>
      <c r="B401" s="82">
        <v>43063</v>
      </c>
      <c r="C401" s="24" t="s">
        <v>18</v>
      </c>
      <c r="D401" s="23" t="s">
        <v>585</v>
      </c>
      <c r="E401" s="23" t="s">
        <v>1103</v>
      </c>
      <c r="F401" s="35" t="s">
        <v>1654</v>
      </c>
      <c r="G401" s="25">
        <v>30</v>
      </c>
    </row>
    <row r="402" spans="1:7" s="3" customFormat="1" outlineLevel="2">
      <c r="A402" s="23" t="s">
        <v>17</v>
      </c>
      <c r="B402" s="82">
        <v>43063</v>
      </c>
      <c r="C402" s="24" t="s">
        <v>18</v>
      </c>
      <c r="D402" s="23" t="s">
        <v>586</v>
      </c>
      <c r="E402" s="23" t="s">
        <v>1104</v>
      </c>
      <c r="F402" s="35" t="s">
        <v>1654</v>
      </c>
      <c r="G402" s="25">
        <v>116</v>
      </c>
    </row>
    <row r="403" spans="1:7" s="3" customFormat="1" outlineLevel="2">
      <c r="A403" s="23" t="s">
        <v>17</v>
      </c>
      <c r="B403" s="82">
        <v>43063</v>
      </c>
      <c r="C403" s="24" t="s">
        <v>18</v>
      </c>
      <c r="D403" s="23" t="s">
        <v>587</v>
      </c>
      <c r="E403" s="23" t="s">
        <v>1105</v>
      </c>
      <c r="F403" s="35" t="s">
        <v>1654</v>
      </c>
      <c r="G403" s="25">
        <v>116</v>
      </c>
    </row>
    <row r="404" spans="1:7" s="3" customFormat="1" outlineLevel="2">
      <c r="A404" s="23" t="s">
        <v>17</v>
      </c>
      <c r="B404" s="82">
        <v>43063</v>
      </c>
      <c r="C404" s="24" t="s">
        <v>18</v>
      </c>
      <c r="D404" s="23" t="s">
        <v>588</v>
      </c>
      <c r="E404" s="23" t="s">
        <v>1106</v>
      </c>
      <c r="F404" s="35" t="s">
        <v>1654</v>
      </c>
      <c r="G404" s="25">
        <v>3155.2</v>
      </c>
    </row>
    <row r="405" spans="1:7" s="3" customFormat="1" outlineLevel="2">
      <c r="A405" s="23" t="s">
        <v>17</v>
      </c>
      <c r="B405" s="82">
        <v>43063</v>
      </c>
      <c r="C405" s="24" t="s">
        <v>18</v>
      </c>
      <c r="D405" s="23" t="s">
        <v>589</v>
      </c>
      <c r="E405" s="23" t="s">
        <v>1107</v>
      </c>
      <c r="F405" s="35" t="s">
        <v>1654</v>
      </c>
      <c r="G405" s="25">
        <v>2238.8000000000002</v>
      </c>
    </row>
    <row r="406" spans="1:7" s="3" customFormat="1" outlineLevel="2">
      <c r="A406" s="23" t="s">
        <v>17</v>
      </c>
      <c r="B406" s="82">
        <v>43063</v>
      </c>
      <c r="C406" s="24" t="s">
        <v>18</v>
      </c>
      <c r="D406" s="23" t="s">
        <v>590</v>
      </c>
      <c r="E406" s="23" t="s">
        <v>1108</v>
      </c>
      <c r="F406" s="35" t="s">
        <v>1654</v>
      </c>
      <c r="G406" s="25">
        <v>5278</v>
      </c>
    </row>
    <row r="407" spans="1:7" s="3" customFormat="1" outlineLevel="2">
      <c r="A407" s="23" t="s">
        <v>17</v>
      </c>
      <c r="B407" s="82">
        <v>43063</v>
      </c>
      <c r="C407" s="24" t="s">
        <v>18</v>
      </c>
      <c r="D407" s="23" t="s">
        <v>591</v>
      </c>
      <c r="E407" s="23" t="s">
        <v>1109</v>
      </c>
      <c r="F407" s="35" t="s">
        <v>1654</v>
      </c>
      <c r="G407" s="25">
        <v>116</v>
      </c>
    </row>
    <row r="408" spans="1:7" s="3" customFormat="1" outlineLevel="2">
      <c r="A408" s="23" t="s">
        <v>17</v>
      </c>
      <c r="B408" s="82">
        <v>43063</v>
      </c>
      <c r="C408" s="24" t="s">
        <v>18</v>
      </c>
      <c r="D408" s="23" t="s">
        <v>592</v>
      </c>
      <c r="E408" s="23" t="s">
        <v>1110</v>
      </c>
      <c r="F408" s="35" t="s">
        <v>1654</v>
      </c>
      <c r="G408" s="25">
        <v>1009.2</v>
      </c>
    </row>
    <row r="409" spans="1:7" s="3" customFormat="1" outlineLevel="2">
      <c r="A409" s="23" t="s">
        <v>17</v>
      </c>
      <c r="B409" s="82">
        <v>43063</v>
      </c>
      <c r="C409" s="24" t="s">
        <v>22</v>
      </c>
      <c r="D409" s="23" t="s">
        <v>593</v>
      </c>
      <c r="E409" s="23" t="s">
        <v>1111</v>
      </c>
      <c r="F409" s="35" t="s">
        <v>1654</v>
      </c>
      <c r="G409" s="25">
        <v>2283.7600000000002</v>
      </c>
    </row>
    <row r="410" spans="1:7" s="3" customFormat="1" outlineLevel="2">
      <c r="A410" s="23" t="s">
        <v>17</v>
      </c>
      <c r="B410" s="82">
        <v>43063</v>
      </c>
      <c r="C410" s="24" t="s">
        <v>22</v>
      </c>
      <c r="D410" s="23" t="s">
        <v>593</v>
      </c>
      <c r="E410" s="23" t="s">
        <v>1111</v>
      </c>
      <c r="F410" s="35" t="s">
        <v>1654</v>
      </c>
      <c r="G410" s="25">
        <v>890</v>
      </c>
    </row>
    <row r="411" spans="1:7" s="3" customFormat="1" outlineLevel="2">
      <c r="A411" s="23" t="s">
        <v>17</v>
      </c>
      <c r="B411" s="82">
        <v>43063</v>
      </c>
      <c r="C411" s="24" t="s">
        <v>22</v>
      </c>
      <c r="D411" s="23" t="s">
        <v>594</v>
      </c>
      <c r="E411" s="23" t="s">
        <v>1112</v>
      </c>
      <c r="F411" s="35" t="s">
        <v>1654</v>
      </c>
      <c r="G411" s="25">
        <v>290</v>
      </c>
    </row>
    <row r="412" spans="1:7" s="3" customFormat="1" outlineLevel="2">
      <c r="A412" s="23" t="s">
        <v>17</v>
      </c>
      <c r="B412" s="82">
        <v>43063</v>
      </c>
      <c r="C412" s="24" t="s">
        <v>18</v>
      </c>
      <c r="D412" s="23" t="s">
        <v>595</v>
      </c>
      <c r="E412" s="23" t="s">
        <v>1113</v>
      </c>
      <c r="F412" s="35" t="s">
        <v>1654</v>
      </c>
      <c r="G412" s="25">
        <v>870</v>
      </c>
    </row>
    <row r="413" spans="1:7" s="3" customFormat="1" outlineLevel="2">
      <c r="A413" s="23" t="s">
        <v>17</v>
      </c>
      <c r="B413" s="82">
        <v>43098</v>
      </c>
      <c r="C413" s="24" t="s">
        <v>245</v>
      </c>
      <c r="D413" s="23" t="s">
        <v>596</v>
      </c>
      <c r="E413" s="23">
        <v>21789</v>
      </c>
      <c r="F413" s="35" t="s">
        <v>1654</v>
      </c>
      <c r="G413" s="25">
        <v>1566</v>
      </c>
    </row>
    <row r="414" spans="1:7" s="16" customFormat="1" outlineLevel="1">
      <c r="A414" s="83" t="s">
        <v>17</v>
      </c>
      <c r="B414" s="84"/>
      <c r="C414" s="85" t="s">
        <v>57</v>
      </c>
      <c r="D414" s="83" t="s">
        <v>57</v>
      </c>
      <c r="E414" s="83"/>
      <c r="F414" s="83"/>
      <c r="G414" s="86">
        <v>334088.78000000003</v>
      </c>
    </row>
    <row r="415" spans="1:7" s="3" customFormat="1" outlineLevel="2">
      <c r="A415" s="23" t="s">
        <v>306</v>
      </c>
      <c r="B415" s="82">
        <v>42878</v>
      </c>
      <c r="C415" s="24" t="s">
        <v>307</v>
      </c>
      <c r="D415" s="23" t="s">
        <v>597</v>
      </c>
      <c r="E415" s="23" t="s">
        <v>1114</v>
      </c>
      <c r="F415" s="35" t="s">
        <v>1654</v>
      </c>
      <c r="G415" s="25">
        <v>201352.89</v>
      </c>
    </row>
    <row r="416" spans="1:7" s="3" customFormat="1" outlineLevel="2">
      <c r="A416" s="23" t="s">
        <v>306</v>
      </c>
      <c r="B416" s="82">
        <v>42878</v>
      </c>
      <c r="C416" s="24" t="s">
        <v>307</v>
      </c>
      <c r="D416" s="23" t="s">
        <v>598</v>
      </c>
      <c r="E416" s="23" t="s">
        <v>1115</v>
      </c>
      <c r="F416" s="35" t="s">
        <v>1654</v>
      </c>
      <c r="G416" s="25">
        <v>201352.89</v>
      </c>
    </row>
    <row r="417" spans="1:7" s="3" customFormat="1" outlineLevel="2">
      <c r="A417" s="88" t="s">
        <v>306</v>
      </c>
      <c r="B417" s="89">
        <v>42878</v>
      </c>
      <c r="C417" s="90" t="s">
        <v>307</v>
      </c>
      <c r="D417" s="88" t="s">
        <v>599</v>
      </c>
      <c r="E417" s="88" t="s">
        <v>1116</v>
      </c>
      <c r="F417" s="35" t="s">
        <v>1654</v>
      </c>
      <c r="G417" s="91">
        <v>17294.22</v>
      </c>
    </row>
    <row r="418" spans="1:7" s="16" customFormat="1" outlineLevel="1">
      <c r="A418" s="17" t="s">
        <v>306</v>
      </c>
      <c r="B418" s="80"/>
      <c r="C418" s="15" t="s">
        <v>57</v>
      </c>
      <c r="D418" s="17" t="s">
        <v>57</v>
      </c>
      <c r="E418" s="17"/>
      <c r="F418" s="17"/>
      <c r="G418" s="14">
        <v>420000</v>
      </c>
    </row>
    <row r="419" spans="1:7" s="3" customFormat="1">
      <c r="A419" s="9" t="s">
        <v>57</v>
      </c>
      <c r="B419" s="81"/>
      <c r="C419" s="4" t="s">
        <v>57</v>
      </c>
      <c r="D419" s="9" t="s">
        <v>57</v>
      </c>
      <c r="E419" s="9"/>
      <c r="F419" s="9"/>
      <c r="G419" s="18">
        <f>+G50+G55+G59+G162+G177+G414+G418</f>
        <v>2285547.69</v>
      </c>
    </row>
    <row r="420" spans="1:7">
      <c r="A420" s="156" t="s">
        <v>1666</v>
      </c>
      <c r="B420" s="128"/>
      <c r="D420" s="128"/>
      <c r="G420" s="10"/>
    </row>
    <row r="421" spans="1:7" s="3" customFormat="1">
      <c r="A421" s="8"/>
      <c r="B421" s="8"/>
      <c r="D421" s="8"/>
      <c r="E421" s="8"/>
      <c r="F421" s="8"/>
      <c r="G421" s="5"/>
    </row>
    <row r="422" spans="1:7" s="3" customFormat="1">
      <c r="A422" s="8"/>
      <c r="B422" s="8"/>
      <c r="D422" s="8"/>
      <c r="E422" s="8"/>
      <c r="F422" s="8"/>
      <c r="G422" s="5"/>
    </row>
    <row r="423" spans="1:7" s="3" customFormat="1">
      <c r="A423" s="8"/>
      <c r="B423" s="8"/>
      <c r="D423" s="8"/>
      <c r="E423" s="8"/>
      <c r="F423" s="8"/>
      <c r="G423" s="5"/>
    </row>
    <row r="424" spans="1:7" s="3" customFormat="1">
      <c r="A424" s="8"/>
      <c r="B424" s="8"/>
      <c r="D424" s="8"/>
      <c r="E424" s="8"/>
      <c r="F424" s="8"/>
      <c r="G424" s="5"/>
    </row>
    <row r="425" spans="1:7" s="3" customFormat="1">
      <c r="A425" s="8"/>
      <c r="B425" s="8"/>
      <c r="D425" s="8"/>
      <c r="E425" s="8"/>
      <c r="F425" s="8"/>
      <c r="G425" s="5"/>
    </row>
    <row r="426" spans="1:7" s="3" customFormat="1">
      <c r="A426" s="8"/>
      <c r="B426" s="8"/>
      <c r="D426" s="8"/>
      <c r="E426" s="8"/>
      <c r="F426" s="8"/>
      <c r="G426" s="5"/>
    </row>
    <row r="427" spans="1:7" s="3" customFormat="1">
      <c r="A427" s="8"/>
      <c r="B427" s="8"/>
      <c r="D427" s="8"/>
      <c r="E427" s="8"/>
      <c r="F427" s="8"/>
      <c r="G427" s="5"/>
    </row>
    <row r="428" spans="1:7" s="3" customFormat="1">
      <c r="A428" s="8"/>
      <c r="B428" s="8"/>
      <c r="D428" s="8"/>
      <c r="E428" s="8"/>
      <c r="F428" s="8"/>
      <c r="G428" s="5"/>
    </row>
    <row r="429" spans="1:7" s="3" customFormat="1">
      <c r="A429" s="8"/>
      <c r="B429" s="8"/>
      <c r="D429" s="8"/>
      <c r="E429" s="8"/>
      <c r="F429" s="8"/>
      <c r="G429" s="5"/>
    </row>
    <row r="430" spans="1:7" s="3" customFormat="1">
      <c r="A430" s="8"/>
      <c r="B430" s="8"/>
      <c r="D430" s="8"/>
      <c r="E430" s="8"/>
      <c r="F430" s="8"/>
      <c r="G430" s="5"/>
    </row>
    <row r="431" spans="1:7" s="3" customFormat="1">
      <c r="A431" s="8"/>
      <c r="B431" s="8"/>
      <c r="D431" s="8"/>
      <c r="E431" s="8"/>
      <c r="F431" s="8"/>
      <c r="G431" s="5"/>
    </row>
    <row r="432" spans="1:7" s="3" customFormat="1">
      <c r="A432" s="8"/>
      <c r="B432" s="8"/>
      <c r="D432" s="8"/>
      <c r="E432" s="8"/>
      <c r="F432" s="8"/>
      <c r="G432" s="5"/>
    </row>
    <row r="433" spans="1:7" s="3" customFormat="1">
      <c r="A433" s="8"/>
      <c r="B433" s="8"/>
      <c r="D433" s="8"/>
      <c r="E433" s="8"/>
      <c r="F433" s="8"/>
      <c r="G433" s="5"/>
    </row>
    <row r="434" spans="1:7" s="3" customFormat="1">
      <c r="A434" s="8"/>
      <c r="B434" s="8"/>
      <c r="D434" s="8"/>
      <c r="E434" s="8"/>
      <c r="F434" s="8"/>
      <c r="G434" s="5"/>
    </row>
    <row r="435" spans="1:7" s="3" customFormat="1">
      <c r="A435" s="8"/>
      <c r="B435" s="8"/>
      <c r="D435" s="8"/>
      <c r="E435" s="8"/>
      <c r="F435" s="8"/>
      <c r="G435" s="5"/>
    </row>
    <row r="436" spans="1:7" s="3" customFormat="1">
      <c r="A436" s="8"/>
      <c r="B436" s="8"/>
      <c r="D436" s="8"/>
      <c r="E436" s="8"/>
      <c r="F436" s="8"/>
      <c r="G436" s="5"/>
    </row>
    <row r="437" spans="1:7" s="3" customFormat="1">
      <c r="A437" s="8"/>
      <c r="B437" s="8"/>
      <c r="D437" s="8"/>
      <c r="E437" s="8"/>
      <c r="F437" s="8"/>
      <c r="G437" s="5"/>
    </row>
    <row r="438" spans="1:7" s="3" customFormat="1">
      <c r="A438" s="8"/>
      <c r="B438" s="8"/>
      <c r="D438" s="8"/>
      <c r="E438" s="8"/>
      <c r="F438" s="8"/>
      <c r="G438" s="5"/>
    </row>
    <row r="439" spans="1:7" s="3" customFormat="1">
      <c r="A439" s="8"/>
      <c r="B439" s="8"/>
      <c r="D439" s="8"/>
      <c r="E439" s="8"/>
      <c r="F439" s="8"/>
      <c r="G439" s="5"/>
    </row>
    <row r="440" spans="1:7" s="3" customFormat="1">
      <c r="A440" s="8"/>
      <c r="B440" s="8"/>
      <c r="D440" s="8"/>
      <c r="E440" s="8"/>
      <c r="F440" s="8"/>
      <c r="G440" s="5"/>
    </row>
    <row r="441" spans="1:7" s="3" customFormat="1">
      <c r="A441" s="8"/>
      <c r="B441" s="8"/>
      <c r="D441" s="8"/>
      <c r="E441" s="8"/>
      <c r="F441" s="8"/>
      <c r="G441" s="5"/>
    </row>
    <row r="442" spans="1:7" s="3" customFormat="1">
      <c r="A442" s="8"/>
      <c r="B442" s="8"/>
      <c r="D442" s="8"/>
      <c r="E442" s="8"/>
      <c r="F442" s="8"/>
      <c r="G442" s="5"/>
    </row>
    <row r="443" spans="1:7" s="3" customFormat="1">
      <c r="A443" s="8"/>
      <c r="B443" s="8"/>
      <c r="D443" s="8"/>
      <c r="E443" s="8"/>
      <c r="F443" s="8"/>
      <c r="G443" s="5"/>
    </row>
    <row r="444" spans="1:7" s="3" customFormat="1">
      <c r="A444" s="8"/>
      <c r="B444" s="8"/>
      <c r="D444" s="8"/>
      <c r="E444" s="8"/>
      <c r="F444" s="8"/>
      <c r="G444" s="5"/>
    </row>
    <row r="445" spans="1:7" s="3" customFormat="1">
      <c r="A445" s="8"/>
      <c r="B445" s="8"/>
      <c r="D445" s="8"/>
      <c r="E445" s="8"/>
      <c r="F445" s="8"/>
      <c r="G445" s="5"/>
    </row>
  </sheetData>
  <mergeCells count="4">
    <mergeCell ref="A1:G1"/>
    <mergeCell ref="A2:G2"/>
    <mergeCell ref="A3:G3"/>
    <mergeCell ref="A4:G4"/>
  </mergeCells>
  <printOptions horizontalCentered="1"/>
  <pageMargins left="0" right="0" top="0.39370078740157483" bottom="0.39370078740157483" header="0.51181102362204722" footer="0.31496062992125984"/>
  <pageSetup scale="95" orientation="portrait" r:id="rId1"/>
  <headerFooter alignWithMargins="0">
    <oddFooter>&amp;R&amp;7Página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63"/>
  <sheetViews>
    <sheetView topLeftCell="A328" workbookViewId="0">
      <selection activeCell="B360" sqref="B360"/>
    </sheetView>
  </sheetViews>
  <sheetFormatPr baseColWidth="10" defaultColWidth="11.42578125" defaultRowHeight="12.75" outlineLevelRow="2"/>
  <cols>
    <col min="1" max="1" width="7.140625" style="6" customWidth="1"/>
    <col min="2" max="2" width="10.5703125" style="6" customWidth="1"/>
    <col min="3" max="3" width="43" style="1" customWidth="1"/>
    <col min="4" max="4" width="12.28515625" style="1" customWidth="1"/>
    <col min="5" max="5" width="15" style="1" bestFit="1" customWidth="1"/>
    <col min="6" max="6" width="6.140625" style="1" bestFit="1" customWidth="1"/>
    <col min="7" max="7" width="13.7109375" style="1" bestFit="1" customWidth="1"/>
    <col min="8" max="16384" width="11.42578125" style="1"/>
  </cols>
  <sheetData>
    <row r="1" spans="1:8">
      <c r="A1" s="161" t="s">
        <v>1574</v>
      </c>
      <c r="B1" s="161"/>
      <c r="C1" s="161"/>
      <c r="D1" s="161"/>
      <c r="E1" s="161"/>
      <c r="F1" s="161"/>
      <c r="G1" s="161"/>
    </row>
    <row r="2" spans="1:8">
      <c r="A2" s="161" t="s">
        <v>1575</v>
      </c>
      <c r="B2" s="161"/>
      <c r="C2" s="161"/>
      <c r="D2" s="161"/>
      <c r="E2" s="161"/>
      <c r="F2" s="161"/>
      <c r="G2" s="161"/>
    </row>
    <row r="3" spans="1:8">
      <c r="A3" s="161" t="s">
        <v>1576</v>
      </c>
      <c r="B3" s="161"/>
      <c r="C3" s="161"/>
      <c r="D3" s="161"/>
      <c r="E3" s="161"/>
      <c r="F3" s="161"/>
      <c r="G3" s="161"/>
    </row>
    <row r="4" spans="1:8">
      <c r="A4" s="162" t="s">
        <v>1577</v>
      </c>
      <c r="B4" s="162"/>
      <c r="C4" s="162"/>
      <c r="D4" s="162"/>
      <c r="E4" s="162"/>
      <c r="F4" s="162"/>
      <c r="G4" s="162"/>
    </row>
    <row r="5" spans="1:8" s="22" customFormat="1" ht="23.25" customHeight="1">
      <c r="A5" s="19" t="s">
        <v>1573</v>
      </c>
      <c r="B5" s="20" t="s">
        <v>0</v>
      </c>
      <c r="C5" s="20" t="s">
        <v>1</v>
      </c>
      <c r="D5" s="53" t="s">
        <v>1664</v>
      </c>
      <c r="E5" s="20" t="s">
        <v>2</v>
      </c>
      <c r="F5" s="155" t="s">
        <v>1665</v>
      </c>
      <c r="G5" s="21" t="s">
        <v>3</v>
      </c>
    </row>
    <row r="6" spans="1:8" outlineLevel="2">
      <c r="A6" s="31" t="s">
        <v>4</v>
      </c>
      <c r="B6" s="32">
        <v>42520</v>
      </c>
      <c r="C6" s="33" t="s">
        <v>5</v>
      </c>
      <c r="D6" s="31" t="s">
        <v>58</v>
      </c>
      <c r="E6" s="31" t="s">
        <v>1117</v>
      </c>
      <c r="F6" s="31" t="s">
        <v>1654</v>
      </c>
      <c r="G6" s="34">
        <v>32636</v>
      </c>
    </row>
    <row r="7" spans="1:8" outlineLevel="2">
      <c r="A7" s="31" t="s">
        <v>4</v>
      </c>
      <c r="B7" s="32">
        <v>42551</v>
      </c>
      <c r="C7" s="33" t="s">
        <v>5</v>
      </c>
      <c r="D7" s="31" t="s">
        <v>59</v>
      </c>
      <c r="E7" s="31" t="s">
        <v>1118</v>
      </c>
      <c r="F7" s="31" t="s">
        <v>1654</v>
      </c>
      <c r="G7" s="34">
        <v>8833.75</v>
      </c>
    </row>
    <row r="8" spans="1:8" outlineLevel="2">
      <c r="A8" s="31" t="s">
        <v>4</v>
      </c>
      <c r="B8" s="32">
        <v>42650</v>
      </c>
      <c r="C8" s="33" t="s">
        <v>5</v>
      </c>
      <c r="D8" s="31" t="s">
        <v>60</v>
      </c>
      <c r="E8" s="31" t="s">
        <v>1119</v>
      </c>
      <c r="F8" s="31" t="s">
        <v>1654</v>
      </c>
      <c r="G8" s="34">
        <v>8486.42</v>
      </c>
    </row>
    <row r="9" spans="1:8" outlineLevel="2">
      <c r="A9" s="31" t="s">
        <v>4</v>
      </c>
      <c r="B9" s="32">
        <v>42661</v>
      </c>
      <c r="C9" s="33" t="s">
        <v>5</v>
      </c>
      <c r="D9" s="31" t="s">
        <v>61</v>
      </c>
      <c r="E9" s="31" t="s">
        <v>1120</v>
      </c>
      <c r="F9" s="31" t="s">
        <v>1654</v>
      </c>
      <c r="G9" s="34">
        <v>8833.75</v>
      </c>
    </row>
    <row r="10" spans="1:8" outlineLevel="2">
      <c r="A10" s="31" t="s">
        <v>4</v>
      </c>
      <c r="B10" s="32">
        <v>42661</v>
      </c>
      <c r="C10" s="33" t="s">
        <v>5</v>
      </c>
      <c r="D10" s="31" t="s">
        <v>62</v>
      </c>
      <c r="E10" s="31" t="s">
        <v>1121</v>
      </c>
      <c r="F10" s="31" t="s">
        <v>1654</v>
      </c>
      <c r="G10" s="34">
        <v>8833.75</v>
      </c>
    </row>
    <row r="11" spans="1:8" outlineLevel="2">
      <c r="A11" s="31" t="s">
        <v>4</v>
      </c>
      <c r="B11" s="32">
        <v>42668</v>
      </c>
      <c r="C11" s="33" t="s">
        <v>5</v>
      </c>
      <c r="D11" s="31" t="s">
        <v>63</v>
      </c>
      <c r="E11" s="31" t="s">
        <v>1122</v>
      </c>
      <c r="F11" s="31" t="s">
        <v>1654</v>
      </c>
      <c r="G11" s="34">
        <v>8833.75</v>
      </c>
    </row>
    <row r="12" spans="1:8" outlineLevel="1">
      <c r="A12" s="26" t="s">
        <v>9</v>
      </c>
      <c r="B12" s="27"/>
      <c r="C12" s="28"/>
      <c r="D12" s="29"/>
      <c r="E12" s="28"/>
      <c r="F12" s="28"/>
      <c r="G12" s="30">
        <f>SUM(G6:G11)</f>
        <v>76457.42</v>
      </c>
    </row>
    <row r="13" spans="1:8" s="7" customFormat="1" outlineLevel="2">
      <c r="A13" s="35" t="s">
        <v>64</v>
      </c>
      <c r="B13" s="36">
        <v>42734</v>
      </c>
      <c r="C13" s="37" t="s">
        <v>65</v>
      </c>
      <c r="D13" s="31" t="s">
        <v>66</v>
      </c>
      <c r="E13" s="35">
        <v>314</v>
      </c>
      <c r="F13" s="31" t="s">
        <v>1654</v>
      </c>
      <c r="G13" s="38">
        <v>2465000</v>
      </c>
    </row>
    <row r="14" spans="1:8" s="7" customFormat="1" outlineLevel="2">
      <c r="A14" s="35" t="s">
        <v>64</v>
      </c>
      <c r="B14" s="36">
        <v>42734</v>
      </c>
      <c r="C14" s="37" t="s">
        <v>67</v>
      </c>
      <c r="D14" s="31" t="s">
        <v>68</v>
      </c>
      <c r="E14" s="35">
        <v>146</v>
      </c>
      <c r="F14" s="31" t="s">
        <v>1654</v>
      </c>
      <c r="G14" s="38">
        <v>2151800</v>
      </c>
    </row>
    <row r="15" spans="1:8" outlineLevel="2">
      <c r="A15" s="35" t="s">
        <v>64</v>
      </c>
      <c r="B15" s="36">
        <v>42734</v>
      </c>
      <c r="C15" s="37" t="s">
        <v>67</v>
      </c>
      <c r="D15" s="31" t="s">
        <v>69</v>
      </c>
      <c r="E15" s="35">
        <v>148</v>
      </c>
      <c r="F15" s="31" t="s">
        <v>1654</v>
      </c>
      <c r="G15" s="38">
        <v>2649440</v>
      </c>
      <c r="H15" s="7"/>
    </row>
    <row r="16" spans="1:8" s="7" customFormat="1" outlineLevel="2">
      <c r="A16" s="35" t="s">
        <v>64</v>
      </c>
      <c r="B16" s="36">
        <v>42734</v>
      </c>
      <c r="C16" s="37" t="s">
        <v>65</v>
      </c>
      <c r="D16" s="31" t="s">
        <v>70</v>
      </c>
      <c r="E16" s="35">
        <v>315</v>
      </c>
      <c r="F16" s="31" t="s">
        <v>1654</v>
      </c>
      <c r="G16" s="38">
        <v>2629720</v>
      </c>
    </row>
    <row r="17" spans="1:8" s="7" customFormat="1" outlineLevel="2">
      <c r="A17" s="26" t="s">
        <v>1346</v>
      </c>
      <c r="B17" s="27"/>
      <c r="C17" s="28"/>
      <c r="D17" s="29"/>
      <c r="E17" s="29"/>
      <c r="F17" s="29"/>
      <c r="G17" s="30">
        <f>SUM(G13:G16)</f>
        <v>9895960</v>
      </c>
      <c r="H17" s="1"/>
    </row>
    <row r="18" spans="1:8" s="7" customFormat="1" ht="15" outlineLevel="2">
      <c r="A18" s="35">
        <v>333021</v>
      </c>
      <c r="B18" s="36">
        <v>42551</v>
      </c>
      <c r="C18" s="37" t="s">
        <v>72</v>
      </c>
      <c r="D18" s="39" t="s">
        <v>73</v>
      </c>
      <c r="E18" s="35" t="s">
        <v>1123</v>
      </c>
      <c r="F18" s="31" t="s">
        <v>1654</v>
      </c>
      <c r="G18" s="38">
        <v>3206240</v>
      </c>
    </row>
    <row r="19" spans="1:8" s="7" customFormat="1" ht="15" outlineLevel="2">
      <c r="A19" s="35" t="s">
        <v>71</v>
      </c>
      <c r="B19" s="36">
        <v>42734</v>
      </c>
      <c r="C19" s="37" t="s">
        <v>67</v>
      </c>
      <c r="D19" s="39">
        <v>7100005981</v>
      </c>
      <c r="E19" s="35">
        <v>147</v>
      </c>
      <c r="F19" s="31" t="s">
        <v>1654</v>
      </c>
      <c r="G19" s="38">
        <v>3358200</v>
      </c>
    </row>
    <row r="20" spans="1:8" s="7" customFormat="1" ht="15" outlineLevel="2">
      <c r="A20" s="35" t="s">
        <v>71</v>
      </c>
      <c r="B20" s="36">
        <v>42734</v>
      </c>
      <c r="C20" s="37" t="s">
        <v>67</v>
      </c>
      <c r="D20" s="39">
        <v>7100005982</v>
      </c>
      <c r="E20" s="35">
        <v>144</v>
      </c>
      <c r="F20" s="31" t="s">
        <v>1654</v>
      </c>
      <c r="G20" s="38">
        <v>2720200</v>
      </c>
    </row>
    <row r="21" spans="1:8" s="7" customFormat="1" ht="15" outlineLevel="2">
      <c r="A21" s="35" t="s">
        <v>71</v>
      </c>
      <c r="B21" s="36">
        <v>42734</v>
      </c>
      <c r="C21" s="37" t="s">
        <v>67</v>
      </c>
      <c r="D21" s="39">
        <v>7100005984</v>
      </c>
      <c r="E21" s="35">
        <v>145</v>
      </c>
      <c r="F21" s="31" t="s">
        <v>1654</v>
      </c>
      <c r="G21" s="38">
        <v>2302600</v>
      </c>
    </row>
    <row r="22" spans="1:8" ht="15" outlineLevel="2">
      <c r="A22" s="35" t="s">
        <v>71</v>
      </c>
      <c r="B22" s="36">
        <v>42734</v>
      </c>
      <c r="C22" s="37" t="s">
        <v>67</v>
      </c>
      <c r="D22" s="39">
        <v>7100005986</v>
      </c>
      <c r="E22" s="35">
        <v>150</v>
      </c>
      <c r="F22" s="31" t="s">
        <v>1654</v>
      </c>
      <c r="G22" s="38">
        <v>2997440</v>
      </c>
      <c r="H22" s="7"/>
    </row>
    <row r="23" spans="1:8" ht="15" outlineLevel="1">
      <c r="A23" s="35" t="s">
        <v>71</v>
      </c>
      <c r="B23" s="36">
        <v>42734</v>
      </c>
      <c r="C23" s="37" t="s">
        <v>65</v>
      </c>
      <c r="D23" s="39">
        <v>7100005990</v>
      </c>
      <c r="E23" s="35">
        <v>313</v>
      </c>
      <c r="F23" s="31" t="s">
        <v>1654</v>
      </c>
      <c r="G23" s="38">
        <v>2640160</v>
      </c>
      <c r="H23" s="7"/>
    </row>
    <row r="24" spans="1:8" outlineLevel="1">
      <c r="A24" s="26" t="s">
        <v>1347</v>
      </c>
      <c r="B24" s="27"/>
      <c r="C24" s="28"/>
      <c r="D24" s="29"/>
      <c r="E24" s="28"/>
      <c r="F24" s="28"/>
      <c r="G24" s="30">
        <f>SUM(G18:G23)</f>
        <v>17224840</v>
      </c>
    </row>
    <row r="25" spans="1:8" outlineLevel="2">
      <c r="A25" s="31">
        <v>338011</v>
      </c>
      <c r="B25" s="32">
        <v>42678</v>
      </c>
      <c r="C25" s="158" t="s">
        <v>75</v>
      </c>
      <c r="D25" s="31" t="s">
        <v>76</v>
      </c>
      <c r="E25" s="31">
        <v>1166</v>
      </c>
      <c r="F25" s="31" t="s">
        <v>1654</v>
      </c>
      <c r="G25" s="34">
        <v>46510.15</v>
      </c>
    </row>
    <row r="26" spans="1:8" outlineLevel="2">
      <c r="A26" s="31" t="s">
        <v>74</v>
      </c>
      <c r="B26" s="32">
        <v>42711</v>
      </c>
      <c r="C26" s="37" t="s">
        <v>77</v>
      </c>
      <c r="D26" s="31" t="s">
        <v>78</v>
      </c>
      <c r="E26" s="31">
        <v>6509</v>
      </c>
      <c r="F26" s="31" t="s">
        <v>1654</v>
      </c>
      <c r="G26" s="34">
        <v>13324.14</v>
      </c>
    </row>
    <row r="27" spans="1:8" outlineLevel="2">
      <c r="A27" s="31" t="s">
        <v>74</v>
      </c>
      <c r="B27" s="32">
        <v>42711</v>
      </c>
      <c r="C27" s="37" t="s">
        <v>77</v>
      </c>
      <c r="D27" s="31" t="s">
        <v>79</v>
      </c>
      <c r="E27" s="31">
        <v>6510</v>
      </c>
      <c r="F27" s="31" t="s">
        <v>1654</v>
      </c>
      <c r="G27" s="34">
        <v>26648.29</v>
      </c>
    </row>
    <row r="28" spans="1:8" outlineLevel="1">
      <c r="A28" s="31" t="s">
        <v>74</v>
      </c>
      <c r="B28" s="32">
        <v>42711</v>
      </c>
      <c r="C28" s="37" t="s">
        <v>77</v>
      </c>
      <c r="D28" s="31" t="s">
        <v>80</v>
      </c>
      <c r="E28" s="31">
        <v>6511</v>
      </c>
      <c r="F28" s="31" t="s">
        <v>1654</v>
      </c>
      <c r="G28" s="34">
        <v>26648.29</v>
      </c>
    </row>
    <row r="29" spans="1:8" outlineLevel="2">
      <c r="A29" s="31" t="s">
        <v>74</v>
      </c>
      <c r="B29" s="32">
        <v>42711</v>
      </c>
      <c r="C29" s="37" t="s">
        <v>77</v>
      </c>
      <c r="D29" s="31" t="s">
        <v>81</v>
      </c>
      <c r="E29" s="31">
        <v>6512</v>
      </c>
      <c r="F29" s="31" t="s">
        <v>1654</v>
      </c>
      <c r="G29" s="34">
        <v>26648.29</v>
      </c>
    </row>
    <row r="30" spans="1:8" outlineLevel="2">
      <c r="A30" s="31" t="s">
        <v>74</v>
      </c>
      <c r="B30" s="32">
        <v>42711</v>
      </c>
      <c r="C30" s="37" t="s">
        <v>77</v>
      </c>
      <c r="D30" s="31" t="s">
        <v>82</v>
      </c>
      <c r="E30" s="31">
        <v>6513</v>
      </c>
      <c r="F30" s="31" t="s">
        <v>1654</v>
      </c>
      <c r="G30" s="34">
        <v>26678.45</v>
      </c>
    </row>
    <row r="31" spans="1:8" outlineLevel="2">
      <c r="A31" s="31" t="s">
        <v>74</v>
      </c>
      <c r="B31" s="32">
        <v>42711</v>
      </c>
      <c r="C31" s="37" t="s">
        <v>77</v>
      </c>
      <c r="D31" s="31" t="s">
        <v>83</v>
      </c>
      <c r="E31" s="31">
        <v>6514</v>
      </c>
      <c r="F31" s="31" t="s">
        <v>1654</v>
      </c>
      <c r="G31" s="34">
        <v>26648.29</v>
      </c>
    </row>
    <row r="32" spans="1:8" outlineLevel="2">
      <c r="A32" s="31" t="s">
        <v>74</v>
      </c>
      <c r="B32" s="32">
        <v>42711</v>
      </c>
      <c r="C32" s="37" t="s">
        <v>77</v>
      </c>
      <c r="D32" s="31" t="s">
        <v>84</v>
      </c>
      <c r="E32" s="31">
        <v>6515</v>
      </c>
      <c r="F32" s="31" t="s">
        <v>1654</v>
      </c>
      <c r="G32" s="34">
        <v>26648.29</v>
      </c>
    </row>
    <row r="33" spans="1:7" outlineLevel="1">
      <c r="A33" s="31" t="s">
        <v>74</v>
      </c>
      <c r="B33" s="32">
        <v>42711</v>
      </c>
      <c r="C33" s="37" t="s">
        <v>77</v>
      </c>
      <c r="D33" s="31" t="s">
        <v>85</v>
      </c>
      <c r="E33" s="31">
        <v>6610</v>
      </c>
      <c r="F33" s="31" t="s">
        <v>1654</v>
      </c>
      <c r="G33" s="34">
        <v>26648.29</v>
      </c>
    </row>
    <row r="34" spans="1:7" outlineLevel="2">
      <c r="A34" s="26" t="s">
        <v>1348</v>
      </c>
      <c r="B34" s="27"/>
      <c r="C34" s="28"/>
      <c r="D34" s="29"/>
      <c r="E34" s="28"/>
      <c r="F34" s="28"/>
      <c r="G34" s="30">
        <f>SUM(G25:G33)</f>
        <v>246402.48000000004</v>
      </c>
    </row>
    <row r="35" spans="1:7" ht="25.5" outlineLevel="2">
      <c r="A35" s="150">
        <v>341011</v>
      </c>
      <c r="B35" s="151">
        <v>42550</v>
      </c>
      <c r="C35" s="146" t="s">
        <v>1656</v>
      </c>
      <c r="D35" s="150" t="s">
        <v>86</v>
      </c>
      <c r="E35" s="150">
        <v>20160630</v>
      </c>
      <c r="F35" s="31" t="s">
        <v>1654</v>
      </c>
      <c r="G35" s="152">
        <v>488063.41</v>
      </c>
    </row>
    <row r="36" spans="1:7" ht="25.5" outlineLevel="2">
      <c r="A36" s="150" t="s">
        <v>10</v>
      </c>
      <c r="B36" s="151">
        <v>42643</v>
      </c>
      <c r="C36" s="146" t="s">
        <v>1656</v>
      </c>
      <c r="D36" s="150" t="s">
        <v>87</v>
      </c>
      <c r="E36" s="150" t="s">
        <v>1124</v>
      </c>
      <c r="F36" s="31" t="s">
        <v>1654</v>
      </c>
      <c r="G36" s="152">
        <v>217207.05</v>
      </c>
    </row>
    <row r="37" spans="1:7" ht="25.5" outlineLevel="2">
      <c r="A37" s="150" t="s">
        <v>10</v>
      </c>
      <c r="B37" s="151">
        <v>42734</v>
      </c>
      <c r="C37" s="146" t="s">
        <v>1656</v>
      </c>
      <c r="D37" s="150" t="s">
        <v>88</v>
      </c>
      <c r="E37" s="150" t="s">
        <v>1125</v>
      </c>
      <c r="F37" s="31" t="s">
        <v>1654</v>
      </c>
      <c r="G37" s="152">
        <v>217207.05</v>
      </c>
    </row>
    <row r="38" spans="1:7" outlineLevel="2">
      <c r="A38" s="26" t="s">
        <v>12</v>
      </c>
      <c r="B38" s="27"/>
      <c r="C38" s="28"/>
      <c r="D38" s="29"/>
      <c r="E38" s="28"/>
      <c r="F38" s="28"/>
      <c r="G38" s="30">
        <f>SUM(G35:G37)</f>
        <v>922477.51</v>
      </c>
    </row>
    <row r="39" spans="1:7" outlineLevel="2">
      <c r="A39" s="31" t="s">
        <v>10</v>
      </c>
      <c r="B39" s="32">
        <v>42551</v>
      </c>
      <c r="C39" s="37" t="s">
        <v>90</v>
      </c>
      <c r="D39" s="31" t="s">
        <v>91</v>
      </c>
      <c r="E39" s="31" t="s">
        <v>1126</v>
      </c>
      <c r="F39" s="31" t="s">
        <v>1654</v>
      </c>
      <c r="G39" s="34">
        <v>40606.36</v>
      </c>
    </row>
    <row r="40" spans="1:7" outlineLevel="2">
      <c r="A40" s="31" t="s">
        <v>89</v>
      </c>
      <c r="B40" s="32">
        <v>42551</v>
      </c>
      <c r="C40" s="37" t="s">
        <v>90</v>
      </c>
      <c r="D40" s="31" t="s">
        <v>92</v>
      </c>
      <c r="E40" s="31" t="s">
        <v>1127</v>
      </c>
      <c r="F40" s="31" t="s">
        <v>1654</v>
      </c>
      <c r="G40" s="34">
        <v>36754.639999999999</v>
      </c>
    </row>
    <row r="41" spans="1:7" outlineLevel="2">
      <c r="A41" s="31" t="s">
        <v>89</v>
      </c>
      <c r="B41" s="32">
        <v>42734</v>
      </c>
      <c r="C41" s="37" t="s">
        <v>90</v>
      </c>
      <c r="D41" s="31" t="s">
        <v>93</v>
      </c>
      <c r="E41" s="31" t="s">
        <v>1128</v>
      </c>
      <c r="F41" s="31" t="s">
        <v>1654</v>
      </c>
      <c r="G41" s="34">
        <v>279399.51</v>
      </c>
    </row>
    <row r="42" spans="1:7" outlineLevel="2">
      <c r="A42" s="26" t="s">
        <v>1349</v>
      </c>
      <c r="B42" s="27"/>
      <c r="C42" s="28"/>
      <c r="D42" s="29"/>
      <c r="E42" s="28"/>
      <c r="F42" s="28"/>
      <c r="G42" s="30">
        <f>SUM(G39:G41)</f>
        <v>356760.51</v>
      </c>
    </row>
    <row r="43" spans="1:7" outlineLevel="2">
      <c r="A43" s="31">
        <v>348011</v>
      </c>
      <c r="B43" s="32">
        <v>42516</v>
      </c>
      <c r="C43" s="37" t="s">
        <v>95</v>
      </c>
      <c r="D43" s="31" t="s">
        <v>96</v>
      </c>
      <c r="E43" s="31" t="s">
        <v>1129</v>
      </c>
      <c r="F43" s="31" t="s">
        <v>1654</v>
      </c>
      <c r="G43" s="34">
        <v>400</v>
      </c>
    </row>
    <row r="44" spans="1:7" outlineLevel="2">
      <c r="A44" s="31" t="s">
        <v>94</v>
      </c>
      <c r="B44" s="32">
        <v>42516</v>
      </c>
      <c r="C44" s="37" t="s">
        <v>95</v>
      </c>
      <c r="D44" s="31" t="s">
        <v>96</v>
      </c>
      <c r="E44" s="31" t="s">
        <v>1129</v>
      </c>
      <c r="F44" s="31" t="s">
        <v>1654</v>
      </c>
      <c r="G44" s="34">
        <v>300</v>
      </c>
    </row>
    <row r="45" spans="1:7" outlineLevel="2">
      <c r="A45" s="31" t="s">
        <v>94</v>
      </c>
      <c r="B45" s="32">
        <v>42516</v>
      </c>
      <c r="C45" s="37" t="s">
        <v>95</v>
      </c>
      <c r="D45" s="31" t="s">
        <v>96</v>
      </c>
      <c r="E45" s="31" t="s">
        <v>1129</v>
      </c>
      <c r="F45" s="31" t="s">
        <v>1654</v>
      </c>
      <c r="G45" s="34">
        <v>200</v>
      </c>
    </row>
    <row r="46" spans="1:7" outlineLevel="2">
      <c r="A46" s="31" t="s">
        <v>94</v>
      </c>
      <c r="B46" s="32">
        <v>42516</v>
      </c>
      <c r="C46" s="37" t="s">
        <v>95</v>
      </c>
      <c r="D46" s="31" t="s">
        <v>96</v>
      </c>
      <c r="E46" s="31" t="s">
        <v>1129</v>
      </c>
      <c r="F46" s="31" t="s">
        <v>1654</v>
      </c>
      <c r="G46" s="34">
        <v>200</v>
      </c>
    </row>
    <row r="47" spans="1:7" outlineLevel="2">
      <c r="A47" s="31" t="s">
        <v>94</v>
      </c>
      <c r="B47" s="32">
        <v>42516</v>
      </c>
      <c r="C47" s="37" t="s">
        <v>95</v>
      </c>
      <c r="D47" s="31" t="s">
        <v>96</v>
      </c>
      <c r="E47" s="31" t="s">
        <v>1129</v>
      </c>
      <c r="F47" s="31" t="s">
        <v>1654</v>
      </c>
      <c r="G47" s="34">
        <v>499.99</v>
      </c>
    </row>
    <row r="48" spans="1:7" outlineLevel="2">
      <c r="A48" s="31" t="s">
        <v>94</v>
      </c>
      <c r="B48" s="32">
        <v>42516</v>
      </c>
      <c r="C48" s="37" t="s">
        <v>95</v>
      </c>
      <c r="D48" s="31" t="s">
        <v>96</v>
      </c>
      <c r="E48" s="31" t="s">
        <v>1129</v>
      </c>
      <c r="F48" s="31" t="s">
        <v>1654</v>
      </c>
      <c r="G48" s="34">
        <v>200</v>
      </c>
    </row>
    <row r="49" spans="1:7" outlineLevel="2">
      <c r="A49" s="31" t="s">
        <v>94</v>
      </c>
      <c r="B49" s="32">
        <v>42516</v>
      </c>
      <c r="C49" s="37" t="s">
        <v>95</v>
      </c>
      <c r="D49" s="31" t="s">
        <v>96</v>
      </c>
      <c r="E49" s="31" t="s">
        <v>1129</v>
      </c>
      <c r="F49" s="31" t="s">
        <v>1654</v>
      </c>
      <c r="G49" s="34">
        <v>166.49</v>
      </c>
    </row>
    <row r="50" spans="1:7" outlineLevel="2">
      <c r="A50" s="31" t="s">
        <v>94</v>
      </c>
      <c r="B50" s="32">
        <v>42516</v>
      </c>
      <c r="C50" s="37" t="s">
        <v>95</v>
      </c>
      <c r="D50" s="31" t="s">
        <v>96</v>
      </c>
      <c r="E50" s="31" t="s">
        <v>1129</v>
      </c>
      <c r="F50" s="31" t="s">
        <v>1654</v>
      </c>
      <c r="G50" s="34">
        <v>200</v>
      </c>
    </row>
    <row r="51" spans="1:7" outlineLevel="2">
      <c r="A51" s="31" t="s">
        <v>94</v>
      </c>
      <c r="B51" s="32">
        <v>42516</v>
      </c>
      <c r="C51" s="37" t="s">
        <v>95</v>
      </c>
      <c r="D51" s="31" t="s">
        <v>96</v>
      </c>
      <c r="E51" s="31" t="s">
        <v>1129</v>
      </c>
      <c r="F51" s="31" t="s">
        <v>1654</v>
      </c>
      <c r="G51" s="34">
        <v>295.12</v>
      </c>
    </row>
    <row r="52" spans="1:7" outlineLevel="2">
      <c r="A52" s="31" t="s">
        <v>94</v>
      </c>
      <c r="B52" s="32">
        <v>42516</v>
      </c>
      <c r="C52" s="37" t="s">
        <v>95</v>
      </c>
      <c r="D52" s="31" t="s">
        <v>97</v>
      </c>
      <c r="E52" s="31" t="s">
        <v>1130</v>
      </c>
      <c r="F52" s="31" t="s">
        <v>1654</v>
      </c>
      <c r="G52" s="34">
        <v>200</v>
      </c>
    </row>
    <row r="53" spans="1:7" outlineLevel="2">
      <c r="A53" s="31" t="s">
        <v>94</v>
      </c>
      <c r="B53" s="32">
        <v>42516</v>
      </c>
      <c r="C53" s="37" t="s">
        <v>95</v>
      </c>
      <c r="D53" s="31" t="s">
        <v>97</v>
      </c>
      <c r="E53" s="31" t="s">
        <v>1130</v>
      </c>
      <c r="F53" s="31" t="s">
        <v>1654</v>
      </c>
      <c r="G53" s="34">
        <v>300</v>
      </c>
    </row>
    <row r="54" spans="1:7" outlineLevel="2">
      <c r="A54" s="31" t="s">
        <v>94</v>
      </c>
      <c r="B54" s="32">
        <v>42516</v>
      </c>
      <c r="C54" s="37" t="s">
        <v>95</v>
      </c>
      <c r="D54" s="31" t="s">
        <v>97</v>
      </c>
      <c r="E54" s="31" t="s">
        <v>1130</v>
      </c>
      <c r="F54" s="31" t="s">
        <v>1654</v>
      </c>
      <c r="G54" s="34">
        <v>83.2</v>
      </c>
    </row>
    <row r="55" spans="1:7" outlineLevel="2">
      <c r="A55" s="31" t="s">
        <v>94</v>
      </c>
      <c r="B55" s="32">
        <v>42516</v>
      </c>
      <c r="C55" s="37" t="s">
        <v>95</v>
      </c>
      <c r="D55" s="31" t="s">
        <v>97</v>
      </c>
      <c r="E55" s="31" t="s">
        <v>1130</v>
      </c>
      <c r="F55" s="31" t="s">
        <v>1654</v>
      </c>
      <c r="G55" s="34">
        <v>230</v>
      </c>
    </row>
    <row r="56" spans="1:7" outlineLevel="2">
      <c r="A56" s="31" t="s">
        <v>94</v>
      </c>
      <c r="B56" s="32">
        <v>42516</v>
      </c>
      <c r="C56" s="37" t="s">
        <v>95</v>
      </c>
      <c r="D56" s="31" t="s">
        <v>97</v>
      </c>
      <c r="E56" s="31" t="s">
        <v>1130</v>
      </c>
      <c r="F56" s="31" t="s">
        <v>1654</v>
      </c>
      <c r="G56" s="34">
        <v>100</v>
      </c>
    </row>
    <row r="57" spans="1:7" outlineLevel="2">
      <c r="A57" s="31" t="s">
        <v>94</v>
      </c>
      <c r="B57" s="32">
        <v>42516</v>
      </c>
      <c r="C57" s="37" t="s">
        <v>95</v>
      </c>
      <c r="D57" s="31" t="s">
        <v>97</v>
      </c>
      <c r="E57" s="31" t="s">
        <v>1130</v>
      </c>
      <c r="F57" s="31" t="s">
        <v>1654</v>
      </c>
      <c r="G57" s="34">
        <v>100</v>
      </c>
    </row>
    <row r="58" spans="1:7" outlineLevel="2">
      <c r="A58" s="31" t="s">
        <v>94</v>
      </c>
      <c r="B58" s="32">
        <v>42516</v>
      </c>
      <c r="C58" s="37" t="s">
        <v>95</v>
      </c>
      <c r="D58" s="31" t="s">
        <v>98</v>
      </c>
      <c r="E58" s="31" t="s">
        <v>1131</v>
      </c>
      <c r="F58" s="31" t="s">
        <v>1654</v>
      </c>
      <c r="G58" s="34">
        <v>48.75</v>
      </c>
    </row>
    <row r="59" spans="1:7" outlineLevel="2">
      <c r="A59" s="31" t="s">
        <v>94</v>
      </c>
      <c r="B59" s="32">
        <v>42516</v>
      </c>
      <c r="C59" s="37" t="s">
        <v>95</v>
      </c>
      <c r="D59" s="31" t="s">
        <v>98</v>
      </c>
      <c r="E59" s="31" t="s">
        <v>1131</v>
      </c>
      <c r="F59" s="31" t="s">
        <v>1654</v>
      </c>
      <c r="G59" s="34">
        <v>531.65</v>
      </c>
    </row>
    <row r="60" spans="1:7" outlineLevel="2">
      <c r="A60" s="31" t="s">
        <v>94</v>
      </c>
      <c r="B60" s="32">
        <v>42516</v>
      </c>
      <c r="C60" s="37" t="s">
        <v>95</v>
      </c>
      <c r="D60" s="31" t="s">
        <v>98</v>
      </c>
      <c r="E60" s="31" t="s">
        <v>1131</v>
      </c>
      <c r="F60" s="31" t="s">
        <v>1654</v>
      </c>
      <c r="G60" s="34">
        <v>100.25</v>
      </c>
    </row>
    <row r="61" spans="1:7" outlineLevel="2">
      <c r="A61" s="31" t="s">
        <v>94</v>
      </c>
      <c r="B61" s="32">
        <v>42516</v>
      </c>
      <c r="C61" s="37" t="s">
        <v>95</v>
      </c>
      <c r="D61" s="31" t="s">
        <v>98</v>
      </c>
      <c r="E61" s="31" t="s">
        <v>1131</v>
      </c>
      <c r="F61" s="31" t="s">
        <v>1654</v>
      </c>
      <c r="G61" s="34">
        <v>125.11</v>
      </c>
    </row>
    <row r="62" spans="1:7" outlineLevel="2">
      <c r="A62" s="31" t="s">
        <v>94</v>
      </c>
      <c r="B62" s="32">
        <v>42516</v>
      </c>
      <c r="C62" s="37" t="s">
        <v>95</v>
      </c>
      <c r="D62" s="31" t="s">
        <v>98</v>
      </c>
      <c r="E62" s="31" t="s">
        <v>1131</v>
      </c>
      <c r="F62" s="31" t="s">
        <v>1654</v>
      </c>
      <c r="G62" s="34">
        <v>98.21</v>
      </c>
    </row>
    <row r="63" spans="1:7" outlineLevel="2">
      <c r="A63" s="31" t="s">
        <v>94</v>
      </c>
      <c r="B63" s="32">
        <v>42516</v>
      </c>
      <c r="C63" s="37" t="s">
        <v>95</v>
      </c>
      <c r="D63" s="31" t="s">
        <v>98</v>
      </c>
      <c r="E63" s="31" t="s">
        <v>1131</v>
      </c>
      <c r="F63" s="31" t="s">
        <v>1654</v>
      </c>
      <c r="G63" s="34">
        <v>219.7</v>
      </c>
    </row>
    <row r="64" spans="1:7" outlineLevel="2">
      <c r="A64" s="31" t="s">
        <v>94</v>
      </c>
      <c r="B64" s="32">
        <v>42475</v>
      </c>
      <c r="C64" s="37" t="s">
        <v>99</v>
      </c>
      <c r="D64" s="31" t="s">
        <v>100</v>
      </c>
      <c r="E64" s="31" t="s">
        <v>1132</v>
      </c>
      <c r="F64" s="31" t="s">
        <v>1654</v>
      </c>
      <c r="G64" s="34">
        <v>499.99</v>
      </c>
    </row>
    <row r="65" spans="1:7" outlineLevel="2">
      <c r="A65" s="31" t="s">
        <v>94</v>
      </c>
      <c r="B65" s="32">
        <v>42475</v>
      </c>
      <c r="C65" s="37" t="s">
        <v>99</v>
      </c>
      <c r="D65" s="31" t="s">
        <v>100</v>
      </c>
      <c r="E65" s="31" t="s">
        <v>1132</v>
      </c>
      <c r="F65" s="31" t="s">
        <v>1654</v>
      </c>
      <c r="G65" s="34">
        <v>160.01</v>
      </c>
    </row>
    <row r="66" spans="1:7" outlineLevel="2">
      <c r="A66" s="31" t="s">
        <v>94</v>
      </c>
      <c r="B66" s="32">
        <v>42475</v>
      </c>
      <c r="C66" s="37" t="s">
        <v>99</v>
      </c>
      <c r="D66" s="31" t="s">
        <v>100</v>
      </c>
      <c r="E66" s="31" t="s">
        <v>1132</v>
      </c>
      <c r="F66" s="31" t="s">
        <v>1654</v>
      </c>
      <c r="G66" s="34">
        <v>500</v>
      </c>
    </row>
    <row r="67" spans="1:7" outlineLevel="2">
      <c r="A67" s="31" t="s">
        <v>94</v>
      </c>
      <c r="B67" s="32">
        <v>42514</v>
      </c>
      <c r="C67" s="37" t="s">
        <v>99</v>
      </c>
      <c r="D67" s="31" t="s">
        <v>101</v>
      </c>
      <c r="E67" s="31" t="s">
        <v>1133</v>
      </c>
      <c r="F67" s="31" t="s">
        <v>1654</v>
      </c>
      <c r="G67" s="34">
        <v>200</v>
      </c>
    </row>
    <row r="68" spans="1:7" outlineLevel="2">
      <c r="A68" s="31" t="s">
        <v>94</v>
      </c>
      <c r="B68" s="32">
        <v>42514</v>
      </c>
      <c r="C68" s="37" t="s">
        <v>99</v>
      </c>
      <c r="D68" s="31" t="s">
        <v>101</v>
      </c>
      <c r="E68" s="31" t="s">
        <v>1133</v>
      </c>
      <c r="F68" s="31" t="s">
        <v>1654</v>
      </c>
      <c r="G68" s="34">
        <v>200</v>
      </c>
    </row>
    <row r="69" spans="1:7" outlineLevel="2">
      <c r="A69" s="31" t="s">
        <v>94</v>
      </c>
      <c r="B69" s="32">
        <v>42514</v>
      </c>
      <c r="C69" s="37" t="s">
        <v>99</v>
      </c>
      <c r="D69" s="31" t="s">
        <v>101</v>
      </c>
      <c r="E69" s="31" t="s">
        <v>1133</v>
      </c>
      <c r="F69" s="31" t="s">
        <v>1654</v>
      </c>
      <c r="G69" s="34">
        <v>400</v>
      </c>
    </row>
    <row r="70" spans="1:7" outlineLevel="2">
      <c r="A70" s="31" t="s">
        <v>94</v>
      </c>
      <c r="B70" s="32">
        <v>42514</v>
      </c>
      <c r="C70" s="37" t="s">
        <v>99</v>
      </c>
      <c r="D70" s="31" t="s">
        <v>101</v>
      </c>
      <c r="E70" s="31" t="s">
        <v>1133</v>
      </c>
      <c r="F70" s="31" t="s">
        <v>1654</v>
      </c>
      <c r="G70" s="34">
        <v>200</v>
      </c>
    </row>
    <row r="71" spans="1:7" outlineLevel="2">
      <c r="A71" s="31" t="s">
        <v>94</v>
      </c>
      <c r="B71" s="32">
        <v>42514</v>
      </c>
      <c r="C71" s="37" t="s">
        <v>99</v>
      </c>
      <c r="D71" s="31" t="s">
        <v>101</v>
      </c>
      <c r="E71" s="31" t="s">
        <v>1133</v>
      </c>
      <c r="F71" s="31" t="s">
        <v>1654</v>
      </c>
      <c r="G71" s="34">
        <v>740.01</v>
      </c>
    </row>
    <row r="72" spans="1:7" outlineLevel="2">
      <c r="A72" s="31" t="s">
        <v>94</v>
      </c>
      <c r="B72" s="32">
        <v>42521</v>
      </c>
      <c r="C72" s="37" t="s">
        <v>95</v>
      </c>
      <c r="D72" s="31" t="s">
        <v>102</v>
      </c>
      <c r="E72" s="31" t="s">
        <v>1134</v>
      </c>
      <c r="F72" s="31" t="s">
        <v>1654</v>
      </c>
      <c r="G72" s="34">
        <v>250</v>
      </c>
    </row>
    <row r="73" spans="1:7" outlineLevel="2">
      <c r="A73" s="31" t="s">
        <v>94</v>
      </c>
      <c r="B73" s="32">
        <v>42521</v>
      </c>
      <c r="C73" s="37" t="s">
        <v>95</v>
      </c>
      <c r="D73" s="31" t="s">
        <v>102</v>
      </c>
      <c r="E73" s="31" t="s">
        <v>1134</v>
      </c>
      <c r="F73" s="31" t="s">
        <v>1654</v>
      </c>
      <c r="G73" s="34">
        <v>250</v>
      </c>
    </row>
    <row r="74" spans="1:7" outlineLevel="2">
      <c r="A74" s="31" t="s">
        <v>94</v>
      </c>
      <c r="B74" s="32">
        <v>42521</v>
      </c>
      <c r="C74" s="37" t="s">
        <v>95</v>
      </c>
      <c r="D74" s="31" t="s">
        <v>102</v>
      </c>
      <c r="E74" s="31" t="s">
        <v>1134</v>
      </c>
      <c r="F74" s="31" t="s">
        <v>1654</v>
      </c>
      <c r="G74" s="34">
        <v>150</v>
      </c>
    </row>
    <row r="75" spans="1:7" outlineLevel="2">
      <c r="A75" s="31" t="s">
        <v>94</v>
      </c>
      <c r="B75" s="32">
        <v>42521</v>
      </c>
      <c r="C75" s="37" t="s">
        <v>95</v>
      </c>
      <c r="D75" s="31" t="s">
        <v>102</v>
      </c>
      <c r="E75" s="31" t="s">
        <v>1134</v>
      </c>
      <c r="F75" s="31" t="s">
        <v>1654</v>
      </c>
      <c r="G75" s="34">
        <v>150</v>
      </c>
    </row>
    <row r="76" spans="1:7" outlineLevel="2">
      <c r="A76" s="31" t="s">
        <v>94</v>
      </c>
      <c r="B76" s="32">
        <v>42521</v>
      </c>
      <c r="C76" s="37" t="s">
        <v>95</v>
      </c>
      <c r="D76" s="31" t="s">
        <v>102</v>
      </c>
      <c r="E76" s="31" t="s">
        <v>1134</v>
      </c>
      <c r="F76" s="31" t="s">
        <v>1654</v>
      </c>
      <c r="G76" s="34">
        <v>123.21</v>
      </c>
    </row>
    <row r="77" spans="1:7" outlineLevel="2">
      <c r="A77" s="31" t="s">
        <v>94</v>
      </c>
      <c r="B77" s="32">
        <v>42521</v>
      </c>
      <c r="C77" s="37" t="s">
        <v>95</v>
      </c>
      <c r="D77" s="31" t="s">
        <v>102</v>
      </c>
      <c r="E77" s="31" t="s">
        <v>1134</v>
      </c>
      <c r="F77" s="31" t="s">
        <v>1654</v>
      </c>
      <c r="G77" s="34">
        <v>300</v>
      </c>
    </row>
    <row r="78" spans="1:7" outlineLevel="2">
      <c r="A78" s="31" t="s">
        <v>94</v>
      </c>
      <c r="B78" s="32">
        <v>42522</v>
      </c>
      <c r="C78" s="37" t="s">
        <v>95</v>
      </c>
      <c r="D78" s="31" t="s">
        <v>103</v>
      </c>
      <c r="E78" s="31" t="s">
        <v>1135</v>
      </c>
      <c r="F78" s="31" t="s">
        <v>1654</v>
      </c>
      <c r="G78" s="34">
        <v>150</v>
      </c>
    </row>
    <row r="79" spans="1:7" outlineLevel="2">
      <c r="A79" s="31" t="s">
        <v>94</v>
      </c>
      <c r="B79" s="32">
        <v>42522</v>
      </c>
      <c r="C79" s="37" t="s">
        <v>95</v>
      </c>
      <c r="D79" s="31" t="s">
        <v>103</v>
      </c>
      <c r="E79" s="31" t="s">
        <v>1135</v>
      </c>
      <c r="F79" s="31" t="s">
        <v>1654</v>
      </c>
      <c r="G79" s="34">
        <v>150</v>
      </c>
    </row>
    <row r="80" spans="1:7" outlineLevel="2">
      <c r="A80" s="31" t="s">
        <v>94</v>
      </c>
      <c r="B80" s="32">
        <v>42522</v>
      </c>
      <c r="C80" s="37" t="s">
        <v>95</v>
      </c>
      <c r="D80" s="31" t="s">
        <v>103</v>
      </c>
      <c r="E80" s="31" t="s">
        <v>1135</v>
      </c>
      <c r="F80" s="31" t="s">
        <v>1654</v>
      </c>
      <c r="G80" s="34">
        <v>500</v>
      </c>
    </row>
    <row r="81" spans="1:7" outlineLevel="2">
      <c r="A81" s="31" t="s">
        <v>94</v>
      </c>
      <c r="B81" s="32">
        <v>42522</v>
      </c>
      <c r="C81" s="37" t="s">
        <v>95</v>
      </c>
      <c r="D81" s="31" t="s">
        <v>103</v>
      </c>
      <c r="E81" s="31" t="s">
        <v>1135</v>
      </c>
      <c r="F81" s="31" t="s">
        <v>1654</v>
      </c>
      <c r="G81" s="34">
        <v>165.75</v>
      </c>
    </row>
    <row r="82" spans="1:7" outlineLevel="2">
      <c r="A82" s="31" t="s">
        <v>94</v>
      </c>
      <c r="B82" s="32">
        <v>42537</v>
      </c>
      <c r="C82" s="37" t="s">
        <v>99</v>
      </c>
      <c r="D82" s="31" t="s">
        <v>104</v>
      </c>
      <c r="E82" s="31" t="s">
        <v>1136</v>
      </c>
      <c r="F82" s="31" t="s">
        <v>1654</v>
      </c>
      <c r="G82" s="34">
        <v>100</v>
      </c>
    </row>
    <row r="83" spans="1:7" outlineLevel="2">
      <c r="A83" s="31" t="s">
        <v>94</v>
      </c>
      <c r="B83" s="32">
        <v>42537</v>
      </c>
      <c r="C83" s="37" t="s">
        <v>99</v>
      </c>
      <c r="D83" s="31" t="s">
        <v>104</v>
      </c>
      <c r="E83" s="31" t="s">
        <v>1136</v>
      </c>
      <c r="F83" s="31" t="s">
        <v>1654</v>
      </c>
      <c r="G83" s="34">
        <v>50</v>
      </c>
    </row>
    <row r="84" spans="1:7" outlineLevel="2">
      <c r="A84" s="31" t="s">
        <v>94</v>
      </c>
      <c r="B84" s="32">
        <v>42537</v>
      </c>
      <c r="C84" s="37" t="s">
        <v>99</v>
      </c>
      <c r="D84" s="31" t="s">
        <v>104</v>
      </c>
      <c r="E84" s="31" t="s">
        <v>1136</v>
      </c>
      <c r="F84" s="31" t="s">
        <v>1654</v>
      </c>
      <c r="G84" s="34">
        <v>300</v>
      </c>
    </row>
    <row r="85" spans="1:7" outlineLevel="2">
      <c r="A85" s="31" t="s">
        <v>94</v>
      </c>
      <c r="B85" s="32">
        <v>42537</v>
      </c>
      <c r="C85" s="37" t="s">
        <v>99</v>
      </c>
      <c r="D85" s="31" t="s">
        <v>104</v>
      </c>
      <c r="E85" s="31" t="s">
        <v>1136</v>
      </c>
      <c r="F85" s="31" t="s">
        <v>1654</v>
      </c>
      <c r="G85" s="34">
        <v>70.010000000000005</v>
      </c>
    </row>
    <row r="86" spans="1:7" outlineLevel="2">
      <c r="A86" s="31" t="s">
        <v>94</v>
      </c>
      <c r="B86" s="32">
        <v>42537</v>
      </c>
      <c r="C86" s="37" t="s">
        <v>99</v>
      </c>
      <c r="D86" s="31" t="s">
        <v>104</v>
      </c>
      <c r="E86" s="31" t="s">
        <v>1136</v>
      </c>
      <c r="F86" s="31" t="s">
        <v>1654</v>
      </c>
      <c r="G86" s="34">
        <v>59.98</v>
      </c>
    </row>
    <row r="87" spans="1:7" outlineLevel="2">
      <c r="A87" s="31" t="s">
        <v>94</v>
      </c>
      <c r="B87" s="32">
        <v>42544</v>
      </c>
      <c r="C87" s="37" t="s">
        <v>99</v>
      </c>
      <c r="D87" s="31" t="s">
        <v>105</v>
      </c>
      <c r="E87" s="31" t="s">
        <v>1137</v>
      </c>
      <c r="F87" s="31" t="s">
        <v>1654</v>
      </c>
      <c r="G87" s="34">
        <v>200</v>
      </c>
    </row>
    <row r="88" spans="1:7" outlineLevel="2">
      <c r="A88" s="31" t="s">
        <v>94</v>
      </c>
      <c r="B88" s="32">
        <v>42544</v>
      </c>
      <c r="C88" s="37" t="s">
        <v>99</v>
      </c>
      <c r="D88" s="31" t="s">
        <v>105</v>
      </c>
      <c r="E88" s="31" t="s">
        <v>1137</v>
      </c>
      <c r="F88" s="31" t="s">
        <v>1654</v>
      </c>
      <c r="G88" s="34">
        <v>150</v>
      </c>
    </row>
    <row r="89" spans="1:7" outlineLevel="2">
      <c r="A89" s="31" t="s">
        <v>94</v>
      </c>
      <c r="B89" s="32">
        <v>42544</v>
      </c>
      <c r="C89" s="37" t="s">
        <v>99</v>
      </c>
      <c r="D89" s="31" t="s">
        <v>105</v>
      </c>
      <c r="E89" s="31" t="s">
        <v>1137</v>
      </c>
      <c r="F89" s="31" t="s">
        <v>1654</v>
      </c>
      <c r="G89" s="34">
        <v>150</v>
      </c>
    </row>
    <row r="90" spans="1:7" outlineLevel="2">
      <c r="A90" s="31" t="s">
        <v>94</v>
      </c>
      <c r="B90" s="32">
        <v>42544</v>
      </c>
      <c r="C90" s="37" t="s">
        <v>99</v>
      </c>
      <c r="D90" s="31" t="s">
        <v>105</v>
      </c>
      <c r="E90" s="31" t="s">
        <v>1137</v>
      </c>
      <c r="F90" s="31" t="s">
        <v>1654</v>
      </c>
      <c r="G90" s="34">
        <v>80</v>
      </c>
    </row>
    <row r="91" spans="1:7" outlineLevel="2">
      <c r="A91" s="31" t="s">
        <v>94</v>
      </c>
      <c r="B91" s="32">
        <v>42544</v>
      </c>
      <c r="C91" s="37" t="s">
        <v>99</v>
      </c>
      <c r="D91" s="31" t="s">
        <v>106</v>
      </c>
      <c r="E91" s="31" t="s">
        <v>1138</v>
      </c>
      <c r="F91" s="31" t="s">
        <v>1654</v>
      </c>
      <c r="G91" s="34">
        <v>100</v>
      </c>
    </row>
    <row r="92" spans="1:7" outlineLevel="2">
      <c r="A92" s="31" t="s">
        <v>94</v>
      </c>
      <c r="B92" s="32">
        <v>42544</v>
      </c>
      <c r="C92" s="37" t="s">
        <v>99</v>
      </c>
      <c r="D92" s="31" t="s">
        <v>106</v>
      </c>
      <c r="E92" s="31" t="s">
        <v>1138</v>
      </c>
      <c r="F92" s="31" t="s">
        <v>1654</v>
      </c>
      <c r="G92" s="34">
        <v>100</v>
      </c>
    </row>
    <row r="93" spans="1:7" outlineLevel="2">
      <c r="A93" s="31" t="s">
        <v>94</v>
      </c>
      <c r="B93" s="32">
        <v>42544</v>
      </c>
      <c r="C93" s="37" t="s">
        <v>99</v>
      </c>
      <c r="D93" s="31" t="s">
        <v>106</v>
      </c>
      <c r="E93" s="31" t="s">
        <v>1138</v>
      </c>
      <c r="F93" s="31" t="s">
        <v>1654</v>
      </c>
      <c r="G93" s="34">
        <v>150</v>
      </c>
    </row>
    <row r="94" spans="1:7" outlineLevel="2">
      <c r="A94" s="31" t="s">
        <v>94</v>
      </c>
      <c r="B94" s="32">
        <v>42544</v>
      </c>
      <c r="C94" s="37" t="s">
        <v>99</v>
      </c>
      <c r="D94" s="31" t="s">
        <v>106</v>
      </c>
      <c r="E94" s="31" t="s">
        <v>1138</v>
      </c>
      <c r="F94" s="31" t="s">
        <v>1654</v>
      </c>
      <c r="G94" s="34">
        <v>79.989999999999995</v>
      </c>
    </row>
    <row r="95" spans="1:7" outlineLevel="2">
      <c r="A95" s="31" t="s">
        <v>94</v>
      </c>
      <c r="B95" s="32">
        <v>42544</v>
      </c>
      <c r="C95" s="37" t="s">
        <v>99</v>
      </c>
      <c r="D95" s="31" t="s">
        <v>106</v>
      </c>
      <c r="E95" s="31" t="s">
        <v>1138</v>
      </c>
      <c r="F95" s="31" t="s">
        <v>1654</v>
      </c>
      <c r="G95" s="34">
        <v>150.01</v>
      </c>
    </row>
    <row r="96" spans="1:7" outlineLevel="2">
      <c r="A96" s="31" t="s">
        <v>94</v>
      </c>
      <c r="B96" s="32">
        <v>42641</v>
      </c>
      <c r="C96" s="37" t="s">
        <v>95</v>
      </c>
      <c r="D96" s="31" t="s">
        <v>107</v>
      </c>
      <c r="E96" s="31" t="s">
        <v>1139</v>
      </c>
      <c r="F96" s="31" t="s">
        <v>1654</v>
      </c>
      <c r="G96" s="34">
        <v>1261.72</v>
      </c>
    </row>
    <row r="97" spans="1:7" outlineLevel="2">
      <c r="A97" s="31" t="s">
        <v>94</v>
      </c>
      <c r="B97" s="32">
        <v>42641</v>
      </c>
      <c r="C97" s="37" t="s">
        <v>95</v>
      </c>
      <c r="D97" s="31" t="s">
        <v>107</v>
      </c>
      <c r="E97" s="31" t="s">
        <v>1139</v>
      </c>
      <c r="F97" s="31" t="s">
        <v>1654</v>
      </c>
      <c r="G97" s="34">
        <v>25</v>
      </c>
    </row>
    <row r="98" spans="1:7" outlineLevel="2">
      <c r="A98" s="31" t="s">
        <v>94</v>
      </c>
      <c r="B98" s="32">
        <v>42641</v>
      </c>
      <c r="C98" s="37" t="s">
        <v>95</v>
      </c>
      <c r="D98" s="31" t="s">
        <v>108</v>
      </c>
      <c r="E98" s="31" t="s">
        <v>1140</v>
      </c>
      <c r="F98" s="31" t="s">
        <v>1654</v>
      </c>
      <c r="G98" s="34">
        <v>26.65</v>
      </c>
    </row>
    <row r="99" spans="1:7" outlineLevel="2">
      <c r="A99" s="31" t="s">
        <v>94</v>
      </c>
      <c r="B99" s="32">
        <v>42641</v>
      </c>
      <c r="C99" s="37" t="s">
        <v>95</v>
      </c>
      <c r="D99" s="31" t="s">
        <v>108</v>
      </c>
      <c r="E99" s="31" t="s">
        <v>1140</v>
      </c>
      <c r="F99" s="31" t="s">
        <v>1654</v>
      </c>
      <c r="G99" s="34">
        <v>481.23</v>
      </c>
    </row>
    <row r="100" spans="1:7" outlineLevel="2">
      <c r="A100" s="31" t="s">
        <v>94</v>
      </c>
      <c r="B100" s="32">
        <v>42641</v>
      </c>
      <c r="C100" s="37" t="s">
        <v>95</v>
      </c>
      <c r="D100" s="31" t="s">
        <v>108</v>
      </c>
      <c r="E100" s="31" t="s">
        <v>1140</v>
      </c>
      <c r="F100" s="31" t="s">
        <v>1654</v>
      </c>
      <c r="G100" s="34">
        <v>48.86</v>
      </c>
    </row>
    <row r="101" spans="1:7" outlineLevel="2">
      <c r="A101" s="31" t="s">
        <v>94</v>
      </c>
      <c r="B101" s="32">
        <v>42641</v>
      </c>
      <c r="C101" s="37" t="s">
        <v>95</v>
      </c>
      <c r="D101" s="31" t="s">
        <v>108</v>
      </c>
      <c r="E101" s="31" t="s">
        <v>1140</v>
      </c>
      <c r="F101" s="31" t="s">
        <v>1654</v>
      </c>
      <c r="G101" s="34">
        <v>102.53</v>
      </c>
    </row>
    <row r="102" spans="1:7" outlineLevel="2">
      <c r="A102" s="31" t="s">
        <v>94</v>
      </c>
      <c r="B102" s="32">
        <v>42641</v>
      </c>
      <c r="C102" s="37" t="s">
        <v>95</v>
      </c>
      <c r="D102" s="31" t="s">
        <v>108</v>
      </c>
      <c r="E102" s="31" t="s">
        <v>1140</v>
      </c>
      <c r="F102" s="31" t="s">
        <v>1654</v>
      </c>
      <c r="G102" s="34">
        <v>89.92</v>
      </c>
    </row>
    <row r="103" spans="1:7" outlineLevel="2">
      <c r="A103" s="31" t="s">
        <v>94</v>
      </c>
      <c r="B103" s="32">
        <v>42641</v>
      </c>
      <c r="C103" s="37" t="s">
        <v>95</v>
      </c>
      <c r="D103" s="31" t="s">
        <v>109</v>
      </c>
      <c r="E103" s="31" t="s">
        <v>1141</v>
      </c>
      <c r="F103" s="31" t="s">
        <v>1654</v>
      </c>
      <c r="G103" s="34">
        <v>287.45</v>
      </c>
    </row>
    <row r="104" spans="1:7" outlineLevel="2">
      <c r="A104" s="31" t="s">
        <v>94</v>
      </c>
      <c r="B104" s="32">
        <v>42641</v>
      </c>
      <c r="C104" s="37" t="s">
        <v>95</v>
      </c>
      <c r="D104" s="31" t="s">
        <v>109</v>
      </c>
      <c r="E104" s="31" t="s">
        <v>1141</v>
      </c>
      <c r="F104" s="31" t="s">
        <v>1654</v>
      </c>
      <c r="G104" s="34">
        <v>157.22999999999999</v>
      </c>
    </row>
    <row r="105" spans="1:7" outlineLevel="2">
      <c r="A105" s="31" t="s">
        <v>94</v>
      </c>
      <c r="B105" s="32">
        <v>42641</v>
      </c>
      <c r="C105" s="37" t="s">
        <v>95</v>
      </c>
      <c r="D105" s="31" t="s">
        <v>109</v>
      </c>
      <c r="E105" s="31" t="s">
        <v>1141</v>
      </c>
      <c r="F105" s="31" t="s">
        <v>1654</v>
      </c>
      <c r="G105" s="34">
        <v>19.89</v>
      </c>
    </row>
    <row r="106" spans="1:7" outlineLevel="2">
      <c r="A106" s="31" t="s">
        <v>94</v>
      </c>
      <c r="B106" s="32">
        <v>42719</v>
      </c>
      <c r="C106" s="37" t="s">
        <v>95</v>
      </c>
      <c r="D106" s="31" t="s">
        <v>110</v>
      </c>
      <c r="E106" s="31" t="s">
        <v>1142</v>
      </c>
      <c r="F106" s="31" t="s">
        <v>1654</v>
      </c>
      <c r="G106" s="34">
        <v>4.33</v>
      </c>
    </row>
    <row r="107" spans="1:7" outlineLevel="2">
      <c r="A107" s="31" t="s">
        <v>94</v>
      </c>
      <c r="B107" s="32">
        <v>42719</v>
      </c>
      <c r="C107" s="37" t="s">
        <v>95</v>
      </c>
      <c r="D107" s="31" t="s">
        <v>110</v>
      </c>
      <c r="E107" s="31" t="s">
        <v>1142</v>
      </c>
      <c r="F107" s="31" t="s">
        <v>1654</v>
      </c>
      <c r="G107" s="34">
        <v>96.79</v>
      </c>
    </row>
    <row r="108" spans="1:7" outlineLevel="2">
      <c r="A108" s="31" t="s">
        <v>94</v>
      </c>
      <c r="B108" s="32">
        <v>42719</v>
      </c>
      <c r="C108" s="37" t="s">
        <v>95</v>
      </c>
      <c r="D108" s="31" t="s">
        <v>110</v>
      </c>
      <c r="E108" s="31" t="s">
        <v>1142</v>
      </c>
      <c r="F108" s="31" t="s">
        <v>1654</v>
      </c>
      <c r="G108" s="34">
        <v>72.489999999999995</v>
      </c>
    </row>
    <row r="109" spans="1:7" outlineLevel="2">
      <c r="A109" s="31" t="s">
        <v>94</v>
      </c>
      <c r="B109" s="32">
        <v>42719</v>
      </c>
      <c r="C109" s="37" t="s">
        <v>95</v>
      </c>
      <c r="D109" s="31" t="s">
        <v>110</v>
      </c>
      <c r="E109" s="31" t="s">
        <v>1142</v>
      </c>
      <c r="F109" s="31" t="s">
        <v>1654</v>
      </c>
      <c r="G109" s="34">
        <v>4.51</v>
      </c>
    </row>
    <row r="110" spans="1:7" outlineLevel="1">
      <c r="A110" s="31" t="s">
        <v>94</v>
      </c>
      <c r="B110" s="32">
        <v>42719</v>
      </c>
      <c r="C110" s="37" t="s">
        <v>95</v>
      </c>
      <c r="D110" s="31" t="s">
        <v>111</v>
      </c>
      <c r="E110" s="31" t="s">
        <v>1143</v>
      </c>
      <c r="F110" s="31" t="s">
        <v>1654</v>
      </c>
      <c r="G110" s="34">
        <v>525</v>
      </c>
    </row>
    <row r="111" spans="1:7" outlineLevel="2">
      <c r="A111" s="31" t="s">
        <v>94</v>
      </c>
      <c r="B111" s="32">
        <v>42719</v>
      </c>
      <c r="C111" s="37" t="s">
        <v>95</v>
      </c>
      <c r="D111" s="31" t="s">
        <v>111</v>
      </c>
      <c r="E111" s="31" t="s">
        <v>1143</v>
      </c>
      <c r="F111" s="31" t="s">
        <v>1654</v>
      </c>
      <c r="G111" s="34">
        <v>195.49</v>
      </c>
    </row>
    <row r="112" spans="1:7" outlineLevel="2">
      <c r="A112" s="31" t="s">
        <v>94</v>
      </c>
      <c r="B112" s="32">
        <v>42719</v>
      </c>
      <c r="C112" s="37" t="s">
        <v>95</v>
      </c>
      <c r="D112" s="31" t="s">
        <v>111</v>
      </c>
      <c r="E112" s="31" t="s">
        <v>1143</v>
      </c>
      <c r="F112" s="31" t="s">
        <v>1654</v>
      </c>
      <c r="G112" s="34">
        <v>572.96</v>
      </c>
    </row>
    <row r="113" spans="1:8" outlineLevel="2">
      <c r="A113" s="31" t="s">
        <v>94</v>
      </c>
      <c r="B113" s="32">
        <v>42719</v>
      </c>
      <c r="C113" s="37" t="s">
        <v>95</v>
      </c>
      <c r="D113" s="31" t="s">
        <v>111</v>
      </c>
      <c r="E113" s="31" t="s">
        <v>1143</v>
      </c>
      <c r="F113" s="31" t="s">
        <v>1654</v>
      </c>
      <c r="G113" s="34">
        <v>450</v>
      </c>
    </row>
    <row r="114" spans="1:8" outlineLevel="2">
      <c r="A114" s="31" t="s">
        <v>94</v>
      </c>
      <c r="B114" s="32">
        <v>42719</v>
      </c>
      <c r="C114" s="37" t="s">
        <v>95</v>
      </c>
      <c r="D114" s="31" t="s">
        <v>111</v>
      </c>
      <c r="E114" s="31" t="s">
        <v>1143</v>
      </c>
      <c r="F114" s="31" t="s">
        <v>1654</v>
      </c>
      <c r="G114" s="34">
        <v>76.569999999999993</v>
      </c>
    </row>
    <row r="115" spans="1:8" outlineLevel="2">
      <c r="A115" s="31" t="s">
        <v>94</v>
      </c>
      <c r="B115" s="32">
        <v>42719</v>
      </c>
      <c r="C115" s="37" t="s">
        <v>95</v>
      </c>
      <c r="D115" s="31" t="s">
        <v>111</v>
      </c>
      <c r="E115" s="31" t="s">
        <v>1143</v>
      </c>
      <c r="F115" s="31" t="s">
        <v>1654</v>
      </c>
      <c r="G115" s="34">
        <v>69.989999999999995</v>
      </c>
    </row>
    <row r="116" spans="1:8" outlineLevel="2">
      <c r="A116" s="31" t="s">
        <v>94</v>
      </c>
      <c r="B116" s="32">
        <v>42719</v>
      </c>
      <c r="C116" s="37" t="s">
        <v>95</v>
      </c>
      <c r="D116" s="31" t="s">
        <v>111</v>
      </c>
      <c r="E116" s="31" t="s">
        <v>1143</v>
      </c>
      <c r="F116" s="31" t="s">
        <v>1654</v>
      </c>
      <c r="G116" s="34">
        <v>335</v>
      </c>
    </row>
    <row r="117" spans="1:8" outlineLevel="2">
      <c r="A117" s="31" t="s">
        <v>94</v>
      </c>
      <c r="B117" s="32">
        <v>42719</v>
      </c>
      <c r="C117" s="37" t="s">
        <v>95</v>
      </c>
      <c r="D117" s="31" t="s">
        <v>111</v>
      </c>
      <c r="E117" s="31" t="s">
        <v>1143</v>
      </c>
      <c r="F117" s="31" t="s">
        <v>1654</v>
      </c>
      <c r="G117" s="34">
        <v>99.09</v>
      </c>
    </row>
    <row r="118" spans="1:8" outlineLevel="2">
      <c r="A118" s="31" t="s">
        <v>94</v>
      </c>
      <c r="B118" s="32">
        <v>42719</v>
      </c>
      <c r="C118" s="37" t="s">
        <v>95</v>
      </c>
      <c r="D118" s="31" t="s">
        <v>111</v>
      </c>
      <c r="E118" s="31" t="s">
        <v>1143</v>
      </c>
      <c r="F118" s="31" t="s">
        <v>1654</v>
      </c>
      <c r="G118" s="34">
        <v>649.99</v>
      </c>
    </row>
    <row r="119" spans="1:8" outlineLevel="2">
      <c r="A119" s="31" t="s">
        <v>94</v>
      </c>
      <c r="B119" s="32">
        <v>42719</v>
      </c>
      <c r="C119" s="37" t="s">
        <v>95</v>
      </c>
      <c r="D119" s="31" t="s">
        <v>111</v>
      </c>
      <c r="E119" s="31" t="s">
        <v>1143</v>
      </c>
      <c r="F119" s="31" t="s">
        <v>1654</v>
      </c>
      <c r="G119" s="34">
        <v>298.99</v>
      </c>
    </row>
    <row r="120" spans="1:8" outlineLevel="2">
      <c r="A120" s="26" t="s">
        <v>1350</v>
      </c>
      <c r="B120" s="40"/>
      <c r="C120" s="41"/>
      <c r="D120" s="42"/>
      <c r="E120" s="42"/>
      <c r="F120" s="42"/>
      <c r="G120" s="43">
        <f>SUM(G43:G119)</f>
        <v>17379.11</v>
      </c>
      <c r="H120" s="13"/>
    </row>
    <row r="121" spans="1:8" outlineLevel="2">
      <c r="A121" s="31" t="s">
        <v>94</v>
      </c>
      <c r="B121" s="32">
        <v>42641</v>
      </c>
      <c r="C121" s="37" t="s">
        <v>14</v>
      </c>
      <c r="D121" s="31" t="s">
        <v>112</v>
      </c>
      <c r="E121" s="31" t="s">
        <v>1144</v>
      </c>
      <c r="F121" s="31" t="s">
        <v>1654</v>
      </c>
      <c r="G121" s="34">
        <v>1218</v>
      </c>
    </row>
    <row r="122" spans="1:8" outlineLevel="2">
      <c r="A122" s="31" t="s">
        <v>13</v>
      </c>
      <c r="B122" s="32">
        <v>42524</v>
      </c>
      <c r="C122" s="37" t="s">
        <v>14</v>
      </c>
      <c r="D122" s="31" t="s">
        <v>113</v>
      </c>
      <c r="E122" s="31" t="s">
        <v>1145</v>
      </c>
      <c r="F122" s="31" t="s">
        <v>1654</v>
      </c>
      <c r="G122" s="34">
        <v>1276</v>
      </c>
    </row>
    <row r="123" spans="1:8" outlineLevel="2">
      <c r="A123" s="31" t="s">
        <v>13</v>
      </c>
      <c r="B123" s="32">
        <v>42641</v>
      </c>
      <c r="C123" s="37" t="s">
        <v>14</v>
      </c>
      <c r="D123" s="31" t="s">
        <v>114</v>
      </c>
      <c r="E123" s="31" t="s">
        <v>1146</v>
      </c>
      <c r="F123" s="31" t="s">
        <v>1654</v>
      </c>
      <c r="G123" s="34">
        <v>1450</v>
      </c>
    </row>
    <row r="124" spans="1:8" outlineLevel="2">
      <c r="A124" s="31" t="s">
        <v>13</v>
      </c>
      <c r="B124" s="32">
        <v>42641</v>
      </c>
      <c r="C124" s="37" t="s">
        <v>14</v>
      </c>
      <c r="D124" s="31" t="s">
        <v>114</v>
      </c>
      <c r="E124" s="31" t="s">
        <v>1146</v>
      </c>
      <c r="F124" s="31" t="s">
        <v>1654</v>
      </c>
      <c r="G124" s="34">
        <v>1276</v>
      </c>
    </row>
    <row r="125" spans="1:8" outlineLevel="1">
      <c r="A125" s="31" t="s">
        <v>13</v>
      </c>
      <c r="B125" s="32">
        <v>42641</v>
      </c>
      <c r="C125" s="37" t="s">
        <v>115</v>
      </c>
      <c r="D125" s="31" t="s">
        <v>116</v>
      </c>
      <c r="E125" s="31" t="s">
        <v>1147</v>
      </c>
      <c r="F125" s="31" t="s">
        <v>1654</v>
      </c>
      <c r="G125" s="34">
        <v>30000</v>
      </c>
    </row>
    <row r="126" spans="1:8" outlineLevel="2">
      <c r="A126" s="31" t="s">
        <v>13</v>
      </c>
      <c r="B126" s="32">
        <v>42641</v>
      </c>
      <c r="C126" s="37" t="s">
        <v>115</v>
      </c>
      <c r="D126" s="31" t="s">
        <v>116</v>
      </c>
      <c r="E126" s="31" t="s">
        <v>1147</v>
      </c>
      <c r="F126" s="31" t="s">
        <v>1654</v>
      </c>
      <c r="G126" s="34">
        <v>10000</v>
      </c>
    </row>
    <row r="127" spans="1:8" outlineLevel="2">
      <c r="A127" s="31" t="s">
        <v>13</v>
      </c>
      <c r="B127" s="32">
        <v>42641</v>
      </c>
      <c r="C127" s="37" t="s">
        <v>115</v>
      </c>
      <c r="D127" s="31" t="s">
        <v>116</v>
      </c>
      <c r="E127" s="31" t="s">
        <v>1147</v>
      </c>
      <c r="F127" s="31" t="s">
        <v>1654</v>
      </c>
      <c r="G127" s="34">
        <v>20000</v>
      </c>
    </row>
    <row r="128" spans="1:8" outlineLevel="2">
      <c r="A128" s="31" t="s">
        <v>13</v>
      </c>
      <c r="B128" s="32">
        <v>42641</v>
      </c>
      <c r="C128" s="37" t="s">
        <v>115</v>
      </c>
      <c r="D128" s="31" t="s">
        <v>116</v>
      </c>
      <c r="E128" s="31" t="s">
        <v>1147</v>
      </c>
      <c r="F128" s="31" t="s">
        <v>1654</v>
      </c>
      <c r="G128" s="34">
        <v>9310</v>
      </c>
    </row>
    <row r="129" spans="1:8" outlineLevel="2">
      <c r="A129" s="31" t="s">
        <v>13</v>
      </c>
      <c r="B129" s="32">
        <v>42650</v>
      </c>
      <c r="C129" s="37" t="s">
        <v>115</v>
      </c>
      <c r="D129" s="31" t="s">
        <v>117</v>
      </c>
      <c r="E129" s="31" t="s">
        <v>1148</v>
      </c>
      <c r="F129" s="31" t="s">
        <v>1654</v>
      </c>
      <c r="G129" s="34">
        <v>14999.99</v>
      </c>
    </row>
    <row r="130" spans="1:8" outlineLevel="2">
      <c r="A130" s="31" t="s">
        <v>13</v>
      </c>
      <c r="B130" s="32">
        <v>42650</v>
      </c>
      <c r="C130" s="37" t="s">
        <v>115</v>
      </c>
      <c r="D130" s="31" t="s">
        <v>117</v>
      </c>
      <c r="E130" s="31" t="s">
        <v>1148</v>
      </c>
      <c r="F130" s="31" t="s">
        <v>1654</v>
      </c>
      <c r="G130" s="34">
        <v>10000</v>
      </c>
    </row>
    <row r="131" spans="1:8" outlineLevel="2">
      <c r="A131" s="31" t="s">
        <v>13</v>
      </c>
      <c r="B131" s="32">
        <v>42650</v>
      </c>
      <c r="C131" s="37" t="s">
        <v>115</v>
      </c>
      <c r="D131" s="31" t="s">
        <v>117</v>
      </c>
      <c r="E131" s="31" t="s">
        <v>1148</v>
      </c>
      <c r="F131" s="31" t="s">
        <v>1654</v>
      </c>
      <c r="G131" s="34">
        <v>10000</v>
      </c>
    </row>
    <row r="132" spans="1:8" outlineLevel="2">
      <c r="A132" s="31" t="s">
        <v>13</v>
      </c>
      <c r="B132" s="32">
        <v>42650</v>
      </c>
      <c r="C132" s="37" t="s">
        <v>115</v>
      </c>
      <c r="D132" s="31" t="s">
        <v>117</v>
      </c>
      <c r="E132" s="31" t="s">
        <v>1148</v>
      </c>
      <c r="F132" s="31" t="s">
        <v>1654</v>
      </c>
      <c r="G132" s="34">
        <v>28000</v>
      </c>
    </row>
    <row r="133" spans="1:8" s="12" customFormat="1" outlineLevel="2">
      <c r="A133" s="31" t="s">
        <v>13</v>
      </c>
      <c r="B133" s="32">
        <v>42650</v>
      </c>
      <c r="C133" s="37" t="s">
        <v>115</v>
      </c>
      <c r="D133" s="31" t="s">
        <v>117</v>
      </c>
      <c r="E133" s="31" t="s">
        <v>1148</v>
      </c>
      <c r="F133" s="31" t="s">
        <v>1654</v>
      </c>
      <c r="G133" s="34">
        <v>6310.01</v>
      </c>
      <c r="H133" s="7"/>
    </row>
    <row r="134" spans="1:8" s="7" customFormat="1" outlineLevel="2">
      <c r="A134" s="31" t="s">
        <v>13</v>
      </c>
      <c r="B134" s="32">
        <v>42657</v>
      </c>
      <c r="C134" s="37" t="s">
        <v>14</v>
      </c>
      <c r="D134" s="31" t="s">
        <v>118</v>
      </c>
      <c r="E134" s="31" t="s">
        <v>1149</v>
      </c>
      <c r="F134" s="31" t="s">
        <v>1654</v>
      </c>
      <c r="G134" s="34">
        <v>1044</v>
      </c>
    </row>
    <row r="135" spans="1:8" ht="15" outlineLevel="2">
      <c r="A135" s="26" t="s">
        <v>16</v>
      </c>
      <c r="B135" s="44"/>
      <c r="C135" s="45"/>
      <c r="D135" s="46"/>
      <c r="E135" s="46"/>
      <c r="F135" s="46"/>
      <c r="G135" s="47">
        <f>SUM(G121:G134)</f>
        <v>144884</v>
      </c>
      <c r="H135" s="13"/>
    </row>
    <row r="136" spans="1:8" outlineLevel="2">
      <c r="A136" s="31">
        <v>355011</v>
      </c>
      <c r="B136" s="32">
        <v>42489</v>
      </c>
      <c r="C136" s="37" t="s">
        <v>119</v>
      </c>
      <c r="D136" s="31" t="s">
        <v>120</v>
      </c>
      <c r="E136" s="31" t="s">
        <v>1150</v>
      </c>
      <c r="F136" s="31" t="s">
        <v>1654</v>
      </c>
      <c r="G136" s="34">
        <v>2018.4</v>
      </c>
    </row>
    <row r="137" spans="1:8" outlineLevel="2">
      <c r="A137" s="31" t="s">
        <v>17</v>
      </c>
      <c r="B137" s="32">
        <v>42489</v>
      </c>
      <c r="C137" s="37" t="s">
        <v>119</v>
      </c>
      <c r="D137" s="31" t="s">
        <v>121</v>
      </c>
      <c r="E137" s="31" t="s">
        <v>1151</v>
      </c>
      <c r="F137" s="31" t="s">
        <v>1654</v>
      </c>
      <c r="G137" s="34">
        <v>1740</v>
      </c>
    </row>
    <row r="138" spans="1:8" outlineLevel="2">
      <c r="A138" s="31" t="s">
        <v>17</v>
      </c>
      <c r="B138" s="32">
        <v>42489</v>
      </c>
      <c r="C138" s="37" t="s">
        <v>119</v>
      </c>
      <c r="D138" s="31" t="s">
        <v>122</v>
      </c>
      <c r="E138" s="31" t="s">
        <v>1152</v>
      </c>
      <c r="F138" s="31" t="s">
        <v>1654</v>
      </c>
      <c r="G138" s="34">
        <v>1276</v>
      </c>
    </row>
    <row r="139" spans="1:8" outlineLevel="2">
      <c r="A139" s="31" t="s">
        <v>17</v>
      </c>
      <c r="B139" s="32">
        <v>42489</v>
      </c>
      <c r="C139" s="37" t="s">
        <v>119</v>
      </c>
      <c r="D139" s="31" t="s">
        <v>123</v>
      </c>
      <c r="E139" s="31" t="s">
        <v>1153</v>
      </c>
      <c r="F139" s="31" t="s">
        <v>1654</v>
      </c>
      <c r="G139" s="34">
        <v>1589.2</v>
      </c>
    </row>
    <row r="140" spans="1:8" outlineLevel="2">
      <c r="A140" s="31" t="s">
        <v>17</v>
      </c>
      <c r="B140" s="32">
        <v>42489</v>
      </c>
      <c r="C140" s="37" t="s">
        <v>119</v>
      </c>
      <c r="D140" s="31" t="s">
        <v>124</v>
      </c>
      <c r="E140" s="31" t="s">
        <v>1154</v>
      </c>
      <c r="F140" s="31" t="s">
        <v>1654</v>
      </c>
      <c r="G140" s="34">
        <v>1450</v>
      </c>
    </row>
    <row r="141" spans="1:8" outlineLevel="2">
      <c r="A141" s="31" t="s">
        <v>17</v>
      </c>
      <c r="B141" s="32">
        <v>42489</v>
      </c>
      <c r="C141" s="37" t="s">
        <v>119</v>
      </c>
      <c r="D141" s="31" t="s">
        <v>125</v>
      </c>
      <c r="E141" s="31" t="s">
        <v>1155</v>
      </c>
      <c r="F141" s="31" t="s">
        <v>1654</v>
      </c>
      <c r="G141" s="34">
        <v>306.39</v>
      </c>
    </row>
    <row r="142" spans="1:8" outlineLevel="2">
      <c r="A142" s="31" t="s">
        <v>17</v>
      </c>
      <c r="B142" s="32">
        <v>42489</v>
      </c>
      <c r="C142" s="37" t="s">
        <v>119</v>
      </c>
      <c r="D142" s="31" t="s">
        <v>125</v>
      </c>
      <c r="E142" s="31" t="s">
        <v>1155</v>
      </c>
      <c r="F142" s="31" t="s">
        <v>1654</v>
      </c>
      <c r="G142" s="34">
        <v>3800</v>
      </c>
    </row>
    <row r="143" spans="1:8" outlineLevel="2">
      <c r="A143" s="31" t="s">
        <v>17</v>
      </c>
      <c r="B143" s="32">
        <v>42489</v>
      </c>
      <c r="C143" s="37" t="s">
        <v>119</v>
      </c>
      <c r="D143" s="31" t="s">
        <v>126</v>
      </c>
      <c r="E143" s="31" t="s">
        <v>1156</v>
      </c>
      <c r="F143" s="31" t="s">
        <v>1654</v>
      </c>
      <c r="G143" s="34">
        <v>1740</v>
      </c>
    </row>
    <row r="144" spans="1:8" outlineLevel="2">
      <c r="A144" s="31" t="s">
        <v>17</v>
      </c>
      <c r="B144" s="32">
        <v>42489</v>
      </c>
      <c r="C144" s="37" t="s">
        <v>119</v>
      </c>
      <c r="D144" s="31" t="s">
        <v>127</v>
      </c>
      <c r="E144" s="31" t="s">
        <v>1157</v>
      </c>
      <c r="F144" s="31" t="s">
        <v>1654</v>
      </c>
      <c r="G144" s="34">
        <v>1740</v>
      </c>
    </row>
    <row r="145" spans="1:7" outlineLevel="2">
      <c r="A145" s="31" t="s">
        <v>17</v>
      </c>
      <c r="B145" s="32">
        <v>42489</v>
      </c>
      <c r="C145" s="37" t="s">
        <v>119</v>
      </c>
      <c r="D145" s="31" t="s">
        <v>128</v>
      </c>
      <c r="E145" s="31" t="s">
        <v>1158</v>
      </c>
      <c r="F145" s="31" t="s">
        <v>1654</v>
      </c>
      <c r="G145" s="34">
        <v>522</v>
      </c>
    </row>
    <row r="146" spans="1:7" outlineLevel="2">
      <c r="A146" s="31" t="s">
        <v>17</v>
      </c>
      <c r="B146" s="32">
        <v>42489</v>
      </c>
      <c r="C146" s="37" t="s">
        <v>119</v>
      </c>
      <c r="D146" s="31" t="s">
        <v>129</v>
      </c>
      <c r="E146" s="31" t="s">
        <v>1159</v>
      </c>
      <c r="F146" s="31" t="s">
        <v>1654</v>
      </c>
      <c r="G146" s="34">
        <v>696</v>
      </c>
    </row>
    <row r="147" spans="1:7" outlineLevel="2">
      <c r="A147" s="31" t="s">
        <v>17</v>
      </c>
      <c r="B147" s="32">
        <v>42489</v>
      </c>
      <c r="C147" s="37" t="s">
        <v>18</v>
      </c>
      <c r="D147" s="31" t="s">
        <v>130</v>
      </c>
      <c r="E147" s="31" t="s">
        <v>1160</v>
      </c>
      <c r="F147" s="31" t="s">
        <v>1654</v>
      </c>
      <c r="G147" s="34">
        <v>2436</v>
      </c>
    </row>
    <row r="148" spans="1:7" outlineLevel="2">
      <c r="A148" s="31" t="s">
        <v>17</v>
      </c>
      <c r="B148" s="32">
        <v>42489</v>
      </c>
      <c r="C148" s="37" t="s">
        <v>18</v>
      </c>
      <c r="D148" s="31" t="s">
        <v>131</v>
      </c>
      <c r="E148" s="31" t="s">
        <v>1161</v>
      </c>
      <c r="F148" s="31" t="s">
        <v>1654</v>
      </c>
      <c r="G148" s="34">
        <v>580</v>
      </c>
    </row>
    <row r="149" spans="1:7" outlineLevel="2">
      <c r="A149" s="31" t="s">
        <v>17</v>
      </c>
      <c r="B149" s="32">
        <v>42489</v>
      </c>
      <c r="C149" s="37" t="s">
        <v>18</v>
      </c>
      <c r="D149" s="31" t="s">
        <v>132</v>
      </c>
      <c r="E149" s="31" t="s">
        <v>1162</v>
      </c>
      <c r="F149" s="31" t="s">
        <v>1654</v>
      </c>
      <c r="G149" s="34">
        <v>545.20000000000005</v>
      </c>
    </row>
    <row r="150" spans="1:7" outlineLevel="2">
      <c r="A150" s="31" t="s">
        <v>17</v>
      </c>
      <c r="B150" s="32">
        <v>42489</v>
      </c>
      <c r="C150" s="37" t="s">
        <v>18</v>
      </c>
      <c r="D150" s="31" t="s">
        <v>133</v>
      </c>
      <c r="E150" s="31" t="s">
        <v>1163</v>
      </c>
      <c r="F150" s="31" t="s">
        <v>1654</v>
      </c>
      <c r="G150" s="34">
        <v>580</v>
      </c>
    </row>
    <row r="151" spans="1:7" outlineLevel="2">
      <c r="A151" s="31" t="s">
        <v>17</v>
      </c>
      <c r="B151" s="32">
        <v>42489</v>
      </c>
      <c r="C151" s="37" t="s">
        <v>18</v>
      </c>
      <c r="D151" s="31" t="s">
        <v>134</v>
      </c>
      <c r="E151" s="31" t="s">
        <v>1164</v>
      </c>
      <c r="F151" s="31" t="s">
        <v>1654</v>
      </c>
      <c r="G151" s="34">
        <v>3915</v>
      </c>
    </row>
    <row r="152" spans="1:7" outlineLevel="2">
      <c r="A152" s="31" t="s">
        <v>17</v>
      </c>
      <c r="B152" s="32">
        <v>42489</v>
      </c>
      <c r="C152" s="37" t="s">
        <v>18</v>
      </c>
      <c r="D152" s="31" t="s">
        <v>135</v>
      </c>
      <c r="E152" s="31" t="s">
        <v>1165</v>
      </c>
      <c r="F152" s="31" t="s">
        <v>1654</v>
      </c>
      <c r="G152" s="34">
        <v>580</v>
      </c>
    </row>
    <row r="153" spans="1:7" outlineLevel="2">
      <c r="A153" s="31" t="s">
        <v>17</v>
      </c>
      <c r="B153" s="32">
        <v>42489</v>
      </c>
      <c r="C153" s="37" t="s">
        <v>18</v>
      </c>
      <c r="D153" s="31" t="s">
        <v>136</v>
      </c>
      <c r="E153" s="31" t="s">
        <v>1166</v>
      </c>
      <c r="F153" s="31" t="s">
        <v>1654</v>
      </c>
      <c r="G153" s="34">
        <v>661.2</v>
      </c>
    </row>
    <row r="154" spans="1:7" outlineLevel="2">
      <c r="A154" s="31" t="s">
        <v>17</v>
      </c>
      <c r="B154" s="32">
        <v>42489</v>
      </c>
      <c r="C154" s="37" t="s">
        <v>18</v>
      </c>
      <c r="D154" s="31" t="s">
        <v>137</v>
      </c>
      <c r="E154" s="31" t="s">
        <v>1167</v>
      </c>
      <c r="F154" s="31" t="s">
        <v>1654</v>
      </c>
      <c r="G154" s="34">
        <v>464</v>
      </c>
    </row>
    <row r="155" spans="1:7" outlineLevel="2">
      <c r="A155" s="31" t="s">
        <v>17</v>
      </c>
      <c r="B155" s="32">
        <v>42489</v>
      </c>
      <c r="C155" s="37" t="s">
        <v>18</v>
      </c>
      <c r="D155" s="31" t="s">
        <v>138</v>
      </c>
      <c r="E155" s="31" t="s">
        <v>1168</v>
      </c>
      <c r="F155" s="31" t="s">
        <v>1654</v>
      </c>
      <c r="G155" s="34">
        <v>174</v>
      </c>
    </row>
    <row r="156" spans="1:7" outlineLevel="2">
      <c r="A156" s="31" t="s">
        <v>17</v>
      </c>
      <c r="B156" s="32">
        <v>42489</v>
      </c>
      <c r="C156" s="37" t="s">
        <v>18</v>
      </c>
      <c r="D156" s="31" t="s">
        <v>139</v>
      </c>
      <c r="E156" s="31" t="s">
        <v>1169</v>
      </c>
      <c r="F156" s="31" t="s">
        <v>1654</v>
      </c>
      <c r="G156" s="34">
        <v>754</v>
      </c>
    </row>
    <row r="157" spans="1:7" outlineLevel="2">
      <c r="A157" s="31" t="s">
        <v>17</v>
      </c>
      <c r="B157" s="32">
        <v>42489</v>
      </c>
      <c r="C157" s="37" t="s">
        <v>18</v>
      </c>
      <c r="D157" s="31" t="s">
        <v>140</v>
      </c>
      <c r="E157" s="31" t="s">
        <v>1170</v>
      </c>
      <c r="F157" s="31" t="s">
        <v>1654</v>
      </c>
      <c r="G157" s="34">
        <v>1856</v>
      </c>
    </row>
    <row r="158" spans="1:7" outlineLevel="2">
      <c r="A158" s="31" t="s">
        <v>17</v>
      </c>
      <c r="B158" s="32">
        <v>42489</v>
      </c>
      <c r="C158" s="37" t="s">
        <v>119</v>
      </c>
      <c r="D158" s="31" t="s">
        <v>141</v>
      </c>
      <c r="E158" s="31" t="s">
        <v>1171</v>
      </c>
      <c r="F158" s="31" t="s">
        <v>1654</v>
      </c>
      <c r="G158" s="34">
        <v>696</v>
      </c>
    </row>
    <row r="159" spans="1:7" outlineLevel="2">
      <c r="A159" s="31" t="s">
        <v>17</v>
      </c>
      <c r="B159" s="32">
        <v>42489</v>
      </c>
      <c r="C159" s="37" t="s">
        <v>119</v>
      </c>
      <c r="D159" s="31" t="s">
        <v>142</v>
      </c>
      <c r="E159" s="31" t="s">
        <v>1172</v>
      </c>
      <c r="F159" s="31" t="s">
        <v>1654</v>
      </c>
      <c r="G159" s="34">
        <v>4400</v>
      </c>
    </row>
    <row r="160" spans="1:7" outlineLevel="2">
      <c r="A160" s="31" t="s">
        <v>17</v>
      </c>
      <c r="B160" s="32">
        <v>42489</v>
      </c>
      <c r="C160" s="37" t="s">
        <v>119</v>
      </c>
      <c r="D160" s="31" t="s">
        <v>142</v>
      </c>
      <c r="E160" s="31" t="s">
        <v>1172</v>
      </c>
      <c r="F160" s="31" t="s">
        <v>1654</v>
      </c>
      <c r="G160" s="34">
        <v>3372</v>
      </c>
    </row>
    <row r="161" spans="1:7" outlineLevel="2">
      <c r="A161" s="31" t="s">
        <v>17</v>
      </c>
      <c r="B161" s="32">
        <v>42489</v>
      </c>
      <c r="C161" s="37" t="s">
        <v>119</v>
      </c>
      <c r="D161" s="31" t="s">
        <v>143</v>
      </c>
      <c r="E161" s="31" t="s">
        <v>1173</v>
      </c>
      <c r="F161" s="31" t="s">
        <v>1654</v>
      </c>
      <c r="G161" s="34">
        <v>4640</v>
      </c>
    </row>
    <row r="162" spans="1:7" outlineLevel="2">
      <c r="A162" s="31" t="s">
        <v>17</v>
      </c>
      <c r="B162" s="32">
        <v>42489</v>
      </c>
      <c r="C162" s="37" t="s">
        <v>119</v>
      </c>
      <c r="D162" s="31" t="s">
        <v>144</v>
      </c>
      <c r="E162" s="31" t="s">
        <v>1174</v>
      </c>
      <c r="F162" s="31" t="s">
        <v>1654</v>
      </c>
      <c r="G162" s="34">
        <v>4060</v>
      </c>
    </row>
    <row r="163" spans="1:7" outlineLevel="2">
      <c r="A163" s="31" t="s">
        <v>17</v>
      </c>
      <c r="B163" s="32">
        <v>42489</v>
      </c>
      <c r="C163" s="37" t="s">
        <v>119</v>
      </c>
      <c r="D163" s="31" t="s">
        <v>145</v>
      </c>
      <c r="E163" s="31" t="s">
        <v>1175</v>
      </c>
      <c r="F163" s="31" t="s">
        <v>1654</v>
      </c>
      <c r="G163" s="34">
        <v>3758.4</v>
      </c>
    </row>
    <row r="164" spans="1:7" outlineLevel="2">
      <c r="A164" s="31" t="s">
        <v>17</v>
      </c>
      <c r="B164" s="32">
        <v>42489</v>
      </c>
      <c r="C164" s="37" t="s">
        <v>119</v>
      </c>
      <c r="D164" s="31" t="s">
        <v>146</v>
      </c>
      <c r="E164" s="31" t="s">
        <v>1176</v>
      </c>
      <c r="F164" s="31" t="s">
        <v>1654</v>
      </c>
      <c r="G164" s="34">
        <v>1392</v>
      </c>
    </row>
    <row r="165" spans="1:7" outlineLevel="2">
      <c r="A165" s="31" t="s">
        <v>17</v>
      </c>
      <c r="B165" s="32">
        <v>42489</v>
      </c>
      <c r="C165" s="37" t="s">
        <v>18</v>
      </c>
      <c r="D165" s="31" t="s">
        <v>147</v>
      </c>
      <c r="E165" s="31" t="s">
        <v>1177</v>
      </c>
      <c r="F165" s="31" t="s">
        <v>1654</v>
      </c>
      <c r="G165" s="34">
        <v>580</v>
      </c>
    </row>
    <row r="166" spans="1:7" outlineLevel="2">
      <c r="A166" s="31" t="s">
        <v>17</v>
      </c>
      <c r="B166" s="32">
        <v>42489</v>
      </c>
      <c r="C166" s="37" t="s">
        <v>18</v>
      </c>
      <c r="D166" s="31" t="s">
        <v>148</v>
      </c>
      <c r="E166" s="31" t="s">
        <v>1178</v>
      </c>
      <c r="F166" s="31" t="s">
        <v>1654</v>
      </c>
      <c r="G166" s="34">
        <v>2320</v>
      </c>
    </row>
    <row r="167" spans="1:7" outlineLevel="2">
      <c r="A167" s="31" t="s">
        <v>17</v>
      </c>
      <c r="B167" s="32">
        <v>42489</v>
      </c>
      <c r="C167" s="37" t="s">
        <v>18</v>
      </c>
      <c r="D167" s="31" t="s">
        <v>149</v>
      </c>
      <c r="E167" s="31" t="s">
        <v>1179</v>
      </c>
      <c r="F167" s="31" t="s">
        <v>1654</v>
      </c>
      <c r="G167" s="34">
        <v>533.6</v>
      </c>
    </row>
    <row r="168" spans="1:7" outlineLevel="2">
      <c r="A168" s="31" t="s">
        <v>17</v>
      </c>
      <c r="B168" s="32">
        <v>42489</v>
      </c>
      <c r="C168" s="37" t="s">
        <v>18</v>
      </c>
      <c r="D168" s="31" t="s">
        <v>150</v>
      </c>
      <c r="E168" s="31" t="s">
        <v>1180</v>
      </c>
      <c r="F168" s="31" t="s">
        <v>1654</v>
      </c>
      <c r="G168" s="34">
        <v>174</v>
      </c>
    </row>
    <row r="169" spans="1:7" outlineLevel="2">
      <c r="A169" s="31" t="s">
        <v>17</v>
      </c>
      <c r="B169" s="32">
        <v>42489</v>
      </c>
      <c r="C169" s="37" t="s">
        <v>18</v>
      </c>
      <c r="D169" s="31" t="s">
        <v>151</v>
      </c>
      <c r="E169" s="31" t="s">
        <v>1181</v>
      </c>
      <c r="F169" s="31" t="s">
        <v>1654</v>
      </c>
      <c r="G169" s="34">
        <v>1299.2</v>
      </c>
    </row>
    <row r="170" spans="1:7" outlineLevel="2">
      <c r="A170" s="31" t="s">
        <v>17</v>
      </c>
      <c r="B170" s="32">
        <v>42489</v>
      </c>
      <c r="C170" s="37" t="s">
        <v>18</v>
      </c>
      <c r="D170" s="31" t="s">
        <v>152</v>
      </c>
      <c r="E170" s="31" t="s">
        <v>1182</v>
      </c>
      <c r="F170" s="31" t="s">
        <v>1654</v>
      </c>
      <c r="G170" s="34">
        <v>858.4</v>
      </c>
    </row>
    <row r="171" spans="1:7" outlineLevel="2">
      <c r="A171" s="31" t="s">
        <v>17</v>
      </c>
      <c r="B171" s="32">
        <v>42489</v>
      </c>
      <c r="C171" s="37" t="s">
        <v>18</v>
      </c>
      <c r="D171" s="31" t="s">
        <v>153</v>
      </c>
      <c r="E171" s="31" t="s">
        <v>1183</v>
      </c>
      <c r="F171" s="31" t="s">
        <v>1654</v>
      </c>
      <c r="G171" s="34">
        <v>3480</v>
      </c>
    </row>
    <row r="172" spans="1:7" outlineLevel="2">
      <c r="A172" s="31" t="s">
        <v>17</v>
      </c>
      <c r="B172" s="32">
        <v>42489</v>
      </c>
      <c r="C172" s="37" t="s">
        <v>119</v>
      </c>
      <c r="D172" s="31" t="s">
        <v>154</v>
      </c>
      <c r="E172" s="31" t="s">
        <v>1184</v>
      </c>
      <c r="F172" s="31" t="s">
        <v>1654</v>
      </c>
      <c r="G172" s="34">
        <v>4292</v>
      </c>
    </row>
    <row r="173" spans="1:7" outlineLevel="2">
      <c r="A173" s="31" t="s">
        <v>17</v>
      </c>
      <c r="B173" s="32">
        <v>42549</v>
      </c>
      <c r="C173" s="37" t="s">
        <v>18</v>
      </c>
      <c r="D173" s="31" t="s">
        <v>155</v>
      </c>
      <c r="E173" s="31" t="s">
        <v>1185</v>
      </c>
      <c r="F173" s="31" t="s">
        <v>1654</v>
      </c>
      <c r="G173" s="34">
        <v>1102</v>
      </c>
    </row>
    <row r="174" spans="1:7" outlineLevel="2">
      <c r="A174" s="31" t="s">
        <v>17</v>
      </c>
      <c r="B174" s="32">
        <v>42549</v>
      </c>
      <c r="C174" s="37" t="s">
        <v>18</v>
      </c>
      <c r="D174" s="31" t="s">
        <v>156</v>
      </c>
      <c r="E174" s="31" t="s">
        <v>1186</v>
      </c>
      <c r="F174" s="31" t="s">
        <v>1654</v>
      </c>
      <c r="G174" s="34">
        <v>626.4</v>
      </c>
    </row>
    <row r="175" spans="1:7" outlineLevel="2">
      <c r="A175" s="31" t="s">
        <v>17</v>
      </c>
      <c r="B175" s="32">
        <v>42549</v>
      </c>
      <c r="C175" s="37" t="s">
        <v>18</v>
      </c>
      <c r="D175" s="31" t="s">
        <v>157</v>
      </c>
      <c r="E175" s="31" t="s">
        <v>1187</v>
      </c>
      <c r="F175" s="31" t="s">
        <v>1654</v>
      </c>
      <c r="G175" s="34">
        <v>2088</v>
      </c>
    </row>
    <row r="176" spans="1:7" outlineLevel="2">
      <c r="A176" s="31" t="s">
        <v>17</v>
      </c>
      <c r="B176" s="32">
        <v>42549</v>
      </c>
      <c r="C176" s="37" t="s">
        <v>18</v>
      </c>
      <c r="D176" s="31" t="s">
        <v>158</v>
      </c>
      <c r="E176" s="31" t="s">
        <v>1188</v>
      </c>
      <c r="F176" s="31" t="s">
        <v>1654</v>
      </c>
      <c r="G176" s="34">
        <v>580</v>
      </c>
    </row>
    <row r="177" spans="1:7" outlineLevel="2">
      <c r="A177" s="31" t="s">
        <v>17</v>
      </c>
      <c r="B177" s="32">
        <v>42521</v>
      </c>
      <c r="C177" s="37" t="s">
        <v>18</v>
      </c>
      <c r="D177" s="31" t="s">
        <v>159</v>
      </c>
      <c r="E177" s="31" t="s">
        <v>1189</v>
      </c>
      <c r="F177" s="31" t="s">
        <v>1654</v>
      </c>
      <c r="G177" s="34">
        <v>614.79999999999995</v>
      </c>
    </row>
    <row r="178" spans="1:7" outlineLevel="2">
      <c r="A178" s="31" t="s">
        <v>17</v>
      </c>
      <c r="B178" s="32">
        <v>42521</v>
      </c>
      <c r="C178" s="37" t="s">
        <v>18</v>
      </c>
      <c r="D178" s="31" t="s">
        <v>38</v>
      </c>
      <c r="E178" s="31" t="s">
        <v>1190</v>
      </c>
      <c r="F178" s="31" t="s">
        <v>1654</v>
      </c>
      <c r="G178" s="34">
        <v>174</v>
      </c>
    </row>
    <row r="179" spans="1:7" outlineLevel="2">
      <c r="A179" s="31" t="s">
        <v>17</v>
      </c>
      <c r="B179" s="32">
        <v>42521</v>
      </c>
      <c r="C179" s="37" t="s">
        <v>18</v>
      </c>
      <c r="D179" s="31" t="s">
        <v>40</v>
      </c>
      <c r="E179" s="31" t="s">
        <v>1191</v>
      </c>
      <c r="F179" s="31" t="s">
        <v>1654</v>
      </c>
      <c r="G179" s="34">
        <v>614.79999999999995</v>
      </c>
    </row>
    <row r="180" spans="1:7" outlineLevel="2">
      <c r="A180" s="31" t="s">
        <v>17</v>
      </c>
      <c r="B180" s="32">
        <v>42521</v>
      </c>
      <c r="C180" s="37" t="s">
        <v>18</v>
      </c>
      <c r="D180" s="31" t="s">
        <v>160</v>
      </c>
      <c r="E180" s="31" t="s">
        <v>1192</v>
      </c>
      <c r="F180" s="31" t="s">
        <v>1654</v>
      </c>
      <c r="G180" s="34">
        <v>116</v>
      </c>
    </row>
    <row r="181" spans="1:7" outlineLevel="2">
      <c r="A181" s="31" t="s">
        <v>17</v>
      </c>
      <c r="B181" s="32">
        <v>42521</v>
      </c>
      <c r="C181" s="37" t="s">
        <v>18</v>
      </c>
      <c r="D181" s="31" t="s">
        <v>161</v>
      </c>
      <c r="E181" s="31" t="s">
        <v>1193</v>
      </c>
      <c r="F181" s="31" t="s">
        <v>1654</v>
      </c>
      <c r="G181" s="34">
        <v>690.21</v>
      </c>
    </row>
    <row r="182" spans="1:7" outlineLevel="2">
      <c r="A182" s="31" t="s">
        <v>17</v>
      </c>
      <c r="B182" s="32">
        <v>42521</v>
      </c>
      <c r="C182" s="37" t="s">
        <v>18</v>
      </c>
      <c r="D182" s="31" t="s">
        <v>162</v>
      </c>
      <c r="E182" s="31" t="s">
        <v>1194</v>
      </c>
      <c r="F182" s="31" t="s">
        <v>1654</v>
      </c>
      <c r="G182" s="34">
        <v>614.79999999999995</v>
      </c>
    </row>
    <row r="183" spans="1:7" outlineLevel="2">
      <c r="A183" s="31" t="s">
        <v>17</v>
      </c>
      <c r="B183" s="32">
        <v>42508</v>
      </c>
      <c r="C183" s="37" t="s">
        <v>18</v>
      </c>
      <c r="D183" s="31" t="s">
        <v>163</v>
      </c>
      <c r="E183" s="31" t="s">
        <v>1195</v>
      </c>
      <c r="F183" s="31" t="s">
        <v>1654</v>
      </c>
      <c r="G183" s="34">
        <v>614.79999999999995</v>
      </c>
    </row>
    <row r="184" spans="1:7" outlineLevel="2">
      <c r="A184" s="31" t="s">
        <v>17</v>
      </c>
      <c r="B184" s="32">
        <v>42549</v>
      </c>
      <c r="C184" s="37" t="s">
        <v>18</v>
      </c>
      <c r="D184" s="31" t="s">
        <v>164</v>
      </c>
      <c r="E184" s="31" t="s">
        <v>1196</v>
      </c>
      <c r="F184" s="31" t="s">
        <v>1654</v>
      </c>
      <c r="G184" s="34">
        <v>1334</v>
      </c>
    </row>
    <row r="185" spans="1:7" outlineLevel="2">
      <c r="A185" s="31" t="s">
        <v>17</v>
      </c>
      <c r="B185" s="32">
        <v>42550</v>
      </c>
      <c r="C185" s="37" t="s">
        <v>165</v>
      </c>
      <c r="D185" s="31" t="s">
        <v>166</v>
      </c>
      <c r="E185" s="31" t="s">
        <v>1197</v>
      </c>
      <c r="F185" s="31" t="s">
        <v>1654</v>
      </c>
      <c r="G185" s="34">
        <v>2030</v>
      </c>
    </row>
    <row r="186" spans="1:7" outlineLevel="2">
      <c r="A186" s="31" t="s">
        <v>17</v>
      </c>
      <c r="B186" s="32">
        <v>42549</v>
      </c>
      <c r="C186" s="37" t="s">
        <v>165</v>
      </c>
      <c r="D186" s="31" t="s">
        <v>167</v>
      </c>
      <c r="E186" s="31" t="s">
        <v>1198</v>
      </c>
      <c r="F186" s="31" t="s">
        <v>1654</v>
      </c>
      <c r="G186" s="34">
        <v>986</v>
      </c>
    </row>
    <row r="187" spans="1:7" outlineLevel="2">
      <c r="A187" s="31" t="s">
        <v>17</v>
      </c>
      <c r="B187" s="32">
        <v>42549</v>
      </c>
      <c r="C187" s="37" t="s">
        <v>165</v>
      </c>
      <c r="D187" s="31" t="s">
        <v>168</v>
      </c>
      <c r="E187" s="31" t="s">
        <v>1199</v>
      </c>
      <c r="F187" s="31" t="s">
        <v>1654</v>
      </c>
      <c r="G187" s="34">
        <v>2339.7199999999998</v>
      </c>
    </row>
    <row r="188" spans="1:7" outlineLevel="2">
      <c r="A188" s="31" t="s">
        <v>17</v>
      </c>
      <c r="B188" s="32">
        <v>42550</v>
      </c>
      <c r="C188" s="37" t="s">
        <v>119</v>
      </c>
      <c r="D188" s="31" t="s">
        <v>169</v>
      </c>
      <c r="E188" s="31" t="s">
        <v>1200</v>
      </c>
      <c r="F188" s="31" t="s">
        <v>1654</v>
      </c>
      <c r="G188" s="34">
        <v>3248</v>
      </c>
    </row>
    <row r="189" spans="1:7" outlineLevel="2">
      <c r="A189" s="31" t="s">
        <v>17</v>
      </c>
      <c r="B189" s="32">
        <v>42551</v>
      </c>
      <c r="C189" s="37" t="s">
        <v>18</v>
      </c>
      <c r="D189" s="31" t="s">
        <v>170</v>
      </c>
      <c r="E189" s="31" t="s">
        <v>1201</v>
      </c>
      <c r="F189" s="31" t="s">
        <v>1654</v>
      </c>
      <c r="G189" s="34">
        <v>324.8</v>
      </c>
    </row>
    <row r="190" spans="1:7" outlineLevel="2">
      <c r="A190" s="31" t="s">
        <v>17</v>
      </c>
      <c r="B190" s="32">
        <v>42515</v>
      </c>
      <c r="C190" s="37" t="s">
        <v>18</v>
      </c>
      <c r="D190" s="31" t="s">
        <v>171</v>
      </c>
      <c r="E190" s="31" t="s">
        <v>1202</v>
      </c>
      <c r="F190" s="31" t="s">
        <v>1654</v>
      </c>
      <c r="G190" s="34">
        <v>800.4</v>
      </c>
    </row>
    <row r="191" spans="1:7" outlineLevel="2">
      <c r="A191" s="31" t="s">
        <v>17</v>
      </c>
      <c r="B191" s="32">
        <v>42515</v>
      </c>
      <c r="C191" s="37" t="s">
        <v>18</v>
      </c>
      <c r="D191" s="31" t="s">
        <v>172</v>
      </c>
      <c r="E191" s="31" t="s">
        <v>1203</v>
      </c>
      <c r="F191" s="31" t="s">
        <v>1654</v>
      </c>
      <c r="G191" s="34">
        <v>2702.8</v>
      </c>
    </row>
    <row r="192" spans="1:7" outlineLevel="2">
      <c r="A192" s="31" t="s">
        <v>17</v>
      </c>
      <c r="B192" s="32">
        <v>42515</v>
      </c>
      <c r="C192" s="37" t="s">
        <v>119</v>
      </c>
      <c r="D192" s="31" t="s">
        <v>173</v>
      </c>
      <c r="E192" s="31" t="s">
        <v>1204</v>
      </c>
      <c r="F192" s="31" t="s">
        <v>1654</v>
      </c>
      <c r="G192" s="34">
        <v>1740</v>
      </c>
    </row>
    <row r="193" spans="1:7" outlineLevel="2">
      <c r="A193" s="31" t="s">
        <v>17</v>
      </c>
      <c r="B193" s="32">
        <v>42514</v>
      </c>
      <c r="C193" s="37" t="s">
        <v>119</v>
      </c>
      <c r="D193" s="31" t="s">
        <v>174</v>
      </c>
      <c r="E193" s="31" t="s">
        <v>1205</v>
      </c>
      <c r="F193" s="31" t="s">
        <v>1654</v>
      </c>
      <c r="G193" s="34">
        <v>3016</v>
      </c>
    </row>
    <row r="194" spans="1:7" outlineLevel="2">
      <c r="A194" s="31" t="s">
        <v>17</v>
      </c>
      <c r="B194" s="32">
        <v>42508</v>
      </c>
      <c r="C194" s="37" t="s">
        <v>119</v>
      </c>
      <c r="D194" s="31" t="s">
        <v>175</v>
      </c>
      <c r="E194" s="31" t="s">
        <v>1206</v>
      </c>
      <c r="F194" s="31" t="s">
        <v>1654</v>
      </c>
      <c r="G194" s="34">
        <v>3422</v>
      </c>
    </row>
    <row r="195" spans="1:7" outlineLevel="2">
      <c r="A195" s="31" t="s">
        <v>17</v>
      </c>
      <c r="B195" s="32">
        <v>42521</v>
      </c>
      <c r="C195" s="37" t="s">
        <v>119</v>
      </c>
      <c r="D195" s="31" t="s">
        <v>176</v>
      </c>
      <c r="E195" s="31" t="s">
        <v>1207</v>
      </c>
      <c r="F195" s="31" t="s">
        <v>1654</v>
      </c>
      <c r="G195" s="34">
        <v>928</v>
      </c>
    </row>
    <row r="196" spans="1:7" outlineLevel="2">
      <c r="A196" s="31" t="s">
        <v>17</v>
      </c>
      <c r="B196" s="32">
        <v>42521</v>
      </c>
      <c r="C196" s="37" t="s">
        <v>119</v>
      </c>
      <c r="D196" s="31" t="s">
        <v>177</v>
      </c>
      <c r="E196" s="31" t="s">
        <v>1208</v>
      </c>
      <c r="F196" s="31" t="s">
        <v>1654</v>
      </c>
      <c r="G196" s="34">
        <v>522</v>
      </c>
    </row>
    <row r="197" spans="1:7" outlineLevel="2">
      <c r="A197" s="31" t="s">
        <v>17</v>
      </c>
      <c r="B197" s="32">
        <v>42551</v>
      </c>
      <c r="C197" s="37" t="s">
        <v>119</v>
      </c>
      <c r="D197" s="31" t="s">
        <v>178</v>
      </c>
      <c r="E197" s="31" t="s">
        <v>1209</v>
      </c>
      <c r="F197" s="31" t="s">
        <v>1654</v>
      </c>
      <c r="G197" s="34">
        <v>1276</v>
      </c>
    </row>
    <row r="198" spans="1:7" outlineLevel="2">
      <c r="A198" s="31" t="s">
        <v>17</v>
      </c>
      <c r="B198" s="32">
        <v>42522</v>
      </c>
      <c r="C198" s="37" t="s">
        <v>119</v>
      </c>
      <c r="D198" s="31" t="s">
        <v>179</v>
      </c>
      <c r="E198" s="31" t="s">
        <v>1210</v>
      </c>
      <c r="F198" s="31" t="s">
        <v>1654</v>
      </c>
      <c r="G198" s="34">
        <v>2668</v>
      </c>
    </row>
    <row r="199" spans="1:7" outlineLevel="2">
      <c r="A199" s="31" t="s">
        <v>17</v>
      </c>
      <c r="B199" s="32">
        <v>42524</v>
      </c>
      <c r="C199" s="37" t="s">
        <v>119</v>
      </c>
      <c r="D199" s="31" t="s">
        <v>180</v>
      </c>
      <c r="E199" s="31" t="s">
        <v>1211</v>
      </c>
      <c r="F199" s="31" t="s">
        <v>1654</v>
      </c>
      <c r="G199" s="34">
        <v>986</v>
      </c>
    </row>
    <row r="200" spans="1:7" outlineLevel="2">
      <c r="A200" s="31" t="s">
        <v>17</v>
      </c>
      <c r="B200" s="32">
        <v>42524</v>
      </c>
      <c r="C200" s="37" t="s">
        <v>18</v>
      </c>
      <c r="D200" s="31" t="s">
        <v>181</v>
      </c>
      <c r="E200" s="31" t="s">
        <v>1212</v>
      </c>
      <c r="F200" s="31" t="s">
        <v>1654</v>
      </c>
      <c r="G200" s="34">
        <v>614.79999999999995</v>
      </c>
    </row>
    <row r="201" spans="1:7" outlineLevel="2">
      <c r="A201" s="31" t="s">
        <v>17</v>
      </c>
      <c r="B201" s="32">
        <v>42524</v>
      </c>
      <c r="C201" s="37" t="s">
        <v>18</v>
      </c>
      <c r="D201" s="31" t="s">
        <v>182</v>
      </c>
      <c r="E201" s="31" t="s">
        <v>1213</v>
      </c>
      <c r="F201" s="31" t="s">
        <v>1654</v>
      </c>
      <c r="G201" s="34">
        <v>174</v>
      </c>
    </row>
    <row r="202" spans="1:7" outlineLevel="2">
      <c r="A202" s="31" t="s">
        <v>17</v>
      </c>
      <c r="B202" s="32">
        <v>42551</v>
      </c>
      <c r="C202" s="37" t="s">
        <v>18</v>
      </c>
      <c r="D202" s="31" t="s">
        <v>183</v>
      </c>
      <c r="E202" s="31" t="s">
        <v>1214</v>
      </c>
      <c r="F202" s="31" t="s">
        <v>1654</v>
      </c>
      <c r="G202" s="34">
        <v>1856</v>
      </c>
    </row>
    <row r="203" spans="1:7" outlineLevel="2">
      <c r="A203" s="31" t="s">
        <v>17</v>
      </c>
      <c r="B203" s="32">
        <v>42551</v>
      </c>
      <c r="C203" s="37" t="s">
        <v>119</v>
      </c>
      <c r="D203" s="31" t="s">
        <v>184</v>
      </c>
      <c r="E203" s="31" t="s">
        <v>1215</v>
      </c>
      <c r="F203" s="31" t="s">
        <v>1654</v>
      </c>
      <c r="G203" s="34">
        <v>4250.01</v>
      </c>
    </row>
    <row r="204" spans="1:7" outlineLevel="2">
      <c r="A204" s="31" t="s">
        <v>17</v>
      </c>
      <c r="B204" s="32">
        <v>42551</v>
      </c>
      <c r="C204" s="37" t="s">
        <v>119</v>
      </c>
      <c r="D204" s="31" t="s">
        <v>184</v>
      </c>
      <c r="E204" s="31" t="s">
        <v>1215</v>
      </c>
      <c r="F204" s="31" t="s">
        <v>1654</v>
      </c>
      <c r="G204" s="34">
        <v>737.99</v>
      </c>
    </row>
    <row r="205" spans="1:7" outlineLevel="2">
      <c r="A205" s="31" t="s">
        <v>17</v>
      </c>
      <c r="B205" s="32">
        <v>42551</v>
      </c>
      <c r="C205" s="37" t="s">
        <v>18</v>
      </c>
      <c r="D205" s="31" t="s">
        <v>185</v>
      </c>
      <c r="E205" s="31" t="s">
        <v>1216</v>
      </c>
      <c r="F205" s="31" t="s">
        <v>1654</v>
      </c>
      <c r="G205" s="34">
        <v>614.79999999999995</v>
      </c>
    </row>
    <row r="206" spans="1:7" outlineLevel="2">
      <c r="A206" s="31" t="s">
        <v>17</v>
      </c>
      <c r="B206" s="32">
        <v>42551</v>
      </c>
      <c r="C206" s="37" t="s">
        <v>18</v>
      </c>
      <c r="D206" s="31" t="s">
        <v>186</v>
      </c>
      <c r="E206" s="31" t="s">
        <v>1217</v>
      </c>
      <c r="F206" s="31" t="s">
        <v>1654</v>
      </c>
      <c r="G206" s="34">
        <v>4466</v>
      </c>
    </row>
    <row r="207" spans="1:7" outlineLevel="2">
      <c r="A207" s="31" t="s">
        <v>17</v>
      </c>
      <c r="B207" s="32">
        <v>42528</v>
      </c>
      <c r="C207" s="37" t="s">
        <v>18</v>
      </c>
      <c r="D207" s="31" t="s">
        <v>187</v>
      </c>
      <c r="E207" s="31" t="s">
        <v>1218</v>
      </c>
      <c r="F207" s="31" t="s">
        <v>1654</v>
      </c>
      <c r="G207" s="34">
        <v>348</v>
      </c>
    </row>
    <row r="208" spans="1:7" outlineLevel="2">
      <c r="A208" s="31" t="s">
        <v>17</v>
      </c>
      <c r="B208" s="32">
        <v>42551</v>
      </c>
      <c r="C208" s="37" t="s">
        <v>18</v>
      </c>
      <c r="D208" s="31" t="s">
        <v>188</v>
      </c>
      <c r="E208" s="31" t="s">
        <v>1219</v>
      </c>
      <c r="F208" s="31" t="s">
        <v>1654</v>
      </c>
      <c r="G208" s="34">
        <v>754</v>
      </c>
    </row>
    <row r="209" spans="1:7" outlineLevel="2">
      <c r="A209" s="31" t="s">
        <v>17</v>
      </c>
      <c r="B209" s="32">
        <v>42551</v>
      </c>
      <c r="C209" s="37" t="s">
        <v>18</v>
      </c>
      <c r="D209" s="31" t="s">
        <v>189</v>
      </c>
      <c r="E209" s="31" t="s">
        <v>1220</v>
      </c>
      <c r="F209" s="31" t="s">
        <v>1654</v>
      </c>
      <c r="G209" s="34">
        <v>614.79999999999995</v>
      </c>
    </row>
    <row r="210" spans="1:7" outlineLevel="2">
      <c r="A210" s="31" t="s">
        <v>17</v>
      </c>
      <c r="B210" s="32">
        <v>42551</v>
      </c>
      <c r="C210" s="37" t="s">
        <v>18</v>
      </c>
      <c r="D210" s="31" t="s">
        <v>190</v>
      </c>
      <c r="E210" s="31" t="s">
        <v>1221</v>
      </c>
      <c r="F210" s="31" t="s">
        <v>1654</v>
      </c>
      <c r="G210" s="34">
        <v>614.79999999999995</v>
      </c>
    </row>
    <row r="211" spans="1:7" outlineLevel="2">
      <c r="A211" s="31" t="s">
        <v>17</v>
      </c>
      <c r="B211" s="32">
        <v>42551</v>
      </c>
      <c r="C211" s="37" t="s">
        <v>18</v>
      </c>
      <c r="D211" s="31" t="s">
        <v>191</v>
      </c>
      <c r="E211" s="31" t="s">
        <v>1222</v>
      </c>
      <c r="F211" s="31" t="s">
        <v>1654</v>
      </c>
      <c r="G211" s="34">
        <v>2030</v>
      </c>
    </row>
    <row r="212" spans="1:7" outlineLevel="2">
      <c r="A212" s="31" t="s">
        <v>17</v>
      </c>
      <c r="B212" s="32">
        <v>42551</v>
      </c>
      <c r="C212" s="37" t="s">
        <v>18</v>
      </c>
      <c r="D212" s="31" t="s">
        <v>192</v>
      </c>
      <c r="E212" s="31" t="s">
        <v>1223</v>
      </c>
      <c r="F212" s="31" t="s">
        <v>1654</v>
      </c>
      <c r="G212" s="34">
        <v>1678.4</v>
      </c>
    </row>
    <row r="213" spans="1:7" outlineLevel="2">
      <c r="A213" s="31" t="s">
        <v>17</v>
      </c>
      <c r="B213" s="32">
        <v>42551</v>
      </c>
      <c r="C213" s="37" t="s">
        <v>18</v>
      </c>
      <c r="D213" s="31" t="s">
        <v>192</v>
      </c>
      <c r="E213" s="31" t="s">
        <v>1223</v>
      </c>
      <c r="F213" s="31" t="s">
        <v>1654</v>
      </c>
      <c r="G213" s="34">
        <v>1500</v>
      </c>
    </row>
    <row r="214" spans="1:7" outlineLevel="2">
      <c r="A214" s="31" t="s">
        <v>17</v>
      </c>
      <c r="B214" s="32">
        <v>42551</v>
      </c>
      <c r="C214" s="37" t="s">
        <v>165</v>
      </c>
      <c r="D214" s="31" t="s">
        <v>193</v>
      </c>
      <c r="E214" s="31" t="s">
        <v>1224</v>
      </c>
      <c r="F214" s="31" t="s">
        <v>1654</v>
      </c>
      <c r="G214" s="34">
        <v>1450</v>
      </c>
    </row>
    <row r="215" spans="1:7" outlineLevel="2">
      <c r="A215" s="31" t="s">
        <v>17</v>
      </c>
      <c r="B215" s="32">
        <v>42551</v>
      </c>
      <c r="C215" s="37" t="s">
        <v>18</v>
      </c>
      <c r="D215" s="31" t="s">
        <v>194</v>
      </c>
      <c r="E215" s="31" t="s">
        <v>1225</v>
      </c>
      <c r="F215" s="31" t="s">
        <v>1654</v>
      </c>
      <c r="G215" s="34">
        <v>614.79999999999995</v>
      </c>
    </row>
    <row r="216" spans="1:7" outlineLevel="2">
      <c r="A216" s="31" t="s">
        <v>17</v>
      </c>
      <c r="B216" s="32">
        <v>42551</v>
      </c>
      <c r="C216" s="37" t="s">
        <v>18</v>
      </c>
      <c r="D216" s="31" t="s">
        <v>195</v>
      </c>
      <c r="E216" s="31" t="s">
        <v>1226</v>
      </c>
      <c r="F216" s="31" t="s">
        <v>1654</v>
      </c>
      <c r="G216" s="34">
        <v>1183.2</v>
      </c>
    </row>
    <row r="217" spans="1:7" outlineLevel="2">
      <c r="A217" s="31" t="s">
        <v>17</v>
      </c>
      <c r="B217" s="32">
        <v>42551</v>
      </c>
      <c r="C217" s="37" t="s">
        <v>18</v>
      </c>
      <c r="D217" s="31" t="s">
        <v>196</v>
      </c>
      <c r="E217" s="31" t="s">
        <v>1227</v>
      </c>
      <c r="F217" s="31" t="s">
        <v>1654</v>
      </c>
      <c r="G217" s="34">
        <v>870</v>
      </c>
    </row>
    <row r="218" spans="1:7" outlineLevel="2">
      <c r="A218" s="31" t="s">
        <v>17</v>
      </c>
      <c r="B218" s="32">
        <v>42551</v>
      </c>
      <c r="C218" s="37" t="s">
        <v>119</v>
      </c>
      <c r="D218" s="31" t="s">
        <v>197</v>
      </c>
      <c r="E218" s="31" t="s">
        <v>1228</v>
      </c>
      <c r="F218" s="31" t="s">
        <v>1654</v>
      </c>
      <c r="G218" s="34">
        <v>522</v>
      </c>
    </row>
    <row r="219" spans="1:7" outlineLevel="2">
      <c r="A219" s="31" t="s">
        <v>17</v>
      </c>
      <c r="B219" s="32">
        <v>42551</v>
      </c>
      <c r="C219" s="37" t="s">
        <v>119</v>
      </c>
      <c r="D219" s="31" t="s">
        <v>198</v>
      </c>
      <c r="E219" s="31" t="s">
        <v>1229</v>
      </c>
      <c r="F219" s="31" t="s">
        <v>1654</v>
      </c>
      <c r="G219" s="34">
        <v>928</v>
      </c>
    </row>
    <row r="220" spans="1:7" outlineLevel="2">
      <c r="A220" s="31" t="s">
        <v>17</v>
      </c>
      <c r="B220" s="32">
        <v>42551</v>
      </c>
      <c r="C220" s="37" t="s">
        <v>18</v>
      </c>
      <c r="D220" s="31" t="s">
        <v>199</v>
      </c>
      <c r="E220" s="31" t="s">
        <v>1230</v>
      </c>
      <c r="F220" s="31" t="s">
        <v>1654</v>
      </c>
      <c r="G220" s="34">
        <v>696</v>
      </c>
    </row>
    <row r="221" spans="1:7" outlineLevel="2">
      <c r="A221" s="31" t="s">
        <v>17</v>
      </c>
      <c r="B221" s="32">
        <v>42551</v>
      </c>
      <c r="C221" s="37" t="s">
        <v>18</v>
      </c>
      <c r="D221" s="31" t="s">
        <v>200</v>
      </c>
      <c r="E221" s="31" t="s">
        <v>1231</v>
      </c>
      <c r="F221" s="31" t="s">
        <v>1654</v>
      </c>
      <c r="G221" s="34">
        <v>4640</v>
      </c>
    </row>
    <row r="222" spans="1:7" outlineLevel="2">
      <c r="A222" s="31" t="s">
        <v>17</v>
      </c>
      <c r="B222" s="32">
        <v>42608</v>
      </c>
      <c r="C222" s="37" t="s">
        <v>119</v>
      </c>
      <c r="D222" s="31" t="s">
        <v>201</v>
      </c>
      <c r="E222" s="31" t="s">
        <v>1232</v>
      </c>
      <c r="F222" s="31" t="s">
        <v>1654</v>
      </c>
      <c r="G222" s="34">
        <v>1392</v>
      </c>
    </row>
    <row r="223" spans="1:7" outlineLevel="2">
      <c r="A223" s="31" t="s">
        <v>17</v>
      </c>
      <c r="B223" s="32">
        <v>42608</v>
      </c>
      <c r="C223" s="37" t="s">
        <v>119</v>
      </c>
      <c r="D223" s="31" t="s">
        <v>202</v>
      </c>
      <c r="E223" s="31" t="s">
        <v>1233</v>
      </c>
      <c r="F223" s="31" t="s">
        <v>1654</v>
      </c>
      <c r="G223" s="34">
        <v>4071.99</v>
      </c>
    </row>
    <row r="224" spans="1:7" outlineLevel="2">
      <c r="A224" s="31" t="s">
        <v>17</v>
      </c>
      <c r="B224" s="32">
        <v>42608</v>
      </c>
      <c r="C224" s="37" t="s">
        <v>119</v>
      </c>
      <c r="D224" s="31" t="s">
        <v>202</v>
      </c>
      <c r="E224" s="31" t="s">
        <v>1233</v>
      </c>
      <c r="F224" s="31" t="s">
        <v>1654</v>
      </c>
      <c r="G224" s="34">
        <v>800.01</v>
      </c>
    </row>
    <row r="225" spans="1:7" outlineLevel="2">
      <c r="A225" s="31" t="s">
        <v>17</v>
      </c>
      <c r="B225" s="32">
        <v>42608</v>
      </c>
      <c r="C225" s="37" t="s">
        <v>119</v>
      </c>
      <c r="D225" s="31" t="s">
        <v>203</v>
      </c>
      <c r="E225" s="31" t="s">
        <v>1234</v>
      </c>
      <c r="F225" s="31" t="s">
        <v>1654</v>
      </c>
      <c r="G225" s="34">
        <v>928</v>
      </c>
    </row>
    <row r="226" spans="1:7" outlineLevel="2">
      <c r="A226" s="31" t="s">
        <v>17</v>
      </c>
      <c r="B226" s="32">
        <v>42608</v>
      </c>
      <c r="C226" s="37" t="s">
        <v>119</v>
      </c>
      <c r="D226" s="31" t="s">
        <v>204</v>
      </c>
      <c r="E226" s="31" t="s">
        <v>1235</v>
      </c>
      <c r="F226" s="31" t="s">
        <v>1654</v>
      </c>
      <c r="G226" s="34">
        <v>1740</v>
      </c>
    </row>
    <row r="227" spans="1:7" outlineLevel="2">
      <c r="A227" s="31" t="s">
        <v>17</v>
      </c>
      <c r="B227" s="32">
        <v>42608</v>
      </c>
      <c r="C227" s="37" t="s">
        <v>18</v>
      </c>
      <c r="D227" s="31" t="s">
        <v>205</v>
      </c>
      <c r="E227" s="31" t="s">
        <v>1236</v>
      </c>
      <c r="F227" s="31" t="s">
        <v>1654</v>
      </c>
      <c r="G227" s="34">
        <v>3132</v>
      </c>
    </row>
    <row r="228" spans="1:7" outlineLevel="2">
      <c r="A228" s="31" t="s">
        <v>17</v>
      </c>
      <c r="B228" s="32">
        <v>42608</v>
      </c>
      <c r="C228" s="37" t="s">
        <v>18</v>
      </c>
      <c r="D228" s="31" t="s">
        <v>206</v>
      </c>
      <c r="E228" s="31" t="s">
        <v>1237</v>
      </c>
      <c r="F228" s="31" t="s">
        <v>1654</v>
      </c>
      <c r="G228" s="34">
        <v>2830.4</v>
      </c>
    </row>
    <row r="229" spans="1:7" outlineLevel="2">
      <c r="A229" s="31" t="s">
        <v>17</v>
      </c>
      <c r="B229" s="32">
        <v>42608</v>
      </c>
      <c r="C229" s="37" t="s">
        <v>18</v>
      </c>
      <c r="D229" s="31" t="s">
        <v>207</v>
      </c>
      <c r="E229" s="31" t="s">
        <v>1238</v>
      </c>
      <c r="F229" s="31" t="s">
        <v>1654</v>
      </c>
      <c r="G229" s="34">
        <v>974.4</v>
      </c>
    </row>
    <row r="230" spans="1:7" outlineLevel="2">
      <c r="A230" s="31" t="s">
        <v>17</v>
      </c>
      <c r="B230" s="32">
        <v>42608</v>
      </c>
      <c r="C230" s="37" t="s">
        <v>18</v>
      </c>
      <c r="D230" s="31" t="s">
        <v>208</v>
      </c>
      <c r="E230" s="31" t="s">
        <v>1239</v>
      </c>
      <c r="F230" s="31" t="s">
        <v>1654</v>
      </c>
      <c r="G230" s="34">
        <v>800.4</v>
      </c>
    </row>
    <row r="231" spans="1:7" outlineLevel="2">
      <c r="A231" s="31" t="s">
        <v>17</v>
      </c>
      <c r="B231" s="32">
        <v>42608</v>
      </c>
      <c r="C231" s="37" t="s">
        <v>18</v>
      </c>
      <c r="D231" s="31" t="s">
        <v>209</v>
      </c>
      <c r="E231" s="31" t="s">
        <v>1240</v>
      </c>
      <c r="F231" s="31" t="s">
        <v>1654</v>
      </c>
      <c r="G231" s="34">
        <v>1009.2</v>
      </c>
    </row>
    <row r="232" spans="1:7" outlineLevel="2">
      <c r="A232" s="31" t="s">
        <v>17</v>
      </c>
      <c r="B232" s="32">
        <v>42608</v>
      </c>
      <c r="C232" s="37" t="s">
        <v>18</v>
      </c>
      <c r="D232" s="31" t="s">
        <v>210</v>
      </c>
      <c r="E232" s="31" t="s">
        <v>1241</v>
      </c>
      <c r="F232" s="31" t="s">
        <v>1654</v>
      </c>
      <c r="G232" s="34">
        <v>1421</v>
      </c>
    </row>
    <row r="233" spans="1:7" outlineLevel="2">
      <c r="A233" s="31" t="s">
        <v>17</v>
      </c>
      <c r="B233" s="32">
        <v>42608</v>
      </c>
      <c r="C233" s="37" t="s">
        <v>18</v>
      </c>
      <c r="D233" s="31" t="s">
        <v>211</v>
      </c>
      <c r="E233" s="31" t="s">
        <v>1242</v>
      </c>
      <c r="F233" s="31" t="s">
        <v>1654</v>
      </c>
      <c r="G233" s="34">
        <v>1334</v>
      </c>
    </row>
    <row r="234" spans="1:7" outlineLevel="2">
      <c r="A234" s="31" t="s">
        <v>17</v>
      </c>
      <c r="B234" s="32">
        <v>42608</v>
      </c>
      <c r="C234" s="37" t="s">
        <v>18</v>
      </c>
      <c r="D234" s="31" t="s">
        <v>212</v>
      </c>
      <c r="E234" s="31" t="s">
        <v>1243</v>
      </c>
      <c r="F234" s="31" t="s">
        <v>1654</v>
      </c>
      <c r="G234" s="34">
        <v>1044</v>
      </c>
    </row>
    <row r="235" spans="1:7" outlineLevel="2">
      <c r="A235" s="31" t="s">
        <v>17</v>
      </c>
      <c r="B235" s="32">
        <v>42608</v>
      </c>
      <c r="C235" s="37" t="s">
        <v>18</v>
      </c>
      <c r="D235" s="31" t="s">
        <v>213</v>
      </c>
      <c r="E235" s="31" t="s">
        <v>1244</v>
      </c>
      <c r="F235" s="31" t="s">
        <v>1654</v>
      </c>
      <c r="G235" s="34">
        <v>614.79999999999995</v>
      </c>
    </row>
    <row r="236" spans="1:7" outlineLevel="2">
      <c r="A236" s="31" t="s">
        <v>17</v>
      </c>
      <c r="B236" s="32">
        <v>42608</v>
      </c>
      <c r="C236" s="37" t="s">
        <v>18</v>
      </c>
      <c r="D236" s="31" t="s">
        <v>214</v>
      </c>
      <c r="E236" s="31" t="s">
        <v>1245</v>
      </c>
      <c r="F236" s="31" t="s">
        <v>1654</v>
      </c>
      <c r="G236" s="34">
        <v>232</v>
      </c>
    </row>
    <row r="237" spans="1:7" outlineLevel="2">
      <c r="A237" s="31" t="s">
        <v>17</v>
      </c>
      <c r="B237" s="32">
        <v>42608</v>
      </c>
      <c r="C237" s="37" t="s">
        <v>18</v>
      </c>
      <c r="D237" s="31" t="s">
        <v>215</v>
      </c>
      <c r="E237" s="31" t="s">
        <v>1246</v>
      </c>
      <c r="F237" s="31" t="s">
        <v>1654</v>
      </c>
      <c r="G237" s="34">
        <v>1856</v>
      </c>
    </row>
    <row r="238" spans="1:7" outlineLevel="2">
      <c r="A238" s="31" t="s">
        <v>17</v>
      </c>
      <c r="B238" s="32">
        <v>42608</v>
      </c>
      <c r="C238" s="37" t="s">
        <v>119</v>
      </c>
      <c r="D238" s="31" t="s">
        <v>216</v>
      </c>
      <c r="E238" s="31" t="s">
        <v>1247</v>
      </c>
      <c r="F238" s="31" t="s">
        <v>1654</v>
      </c>
      <c r="G238" s="34">
        <v>1392</v>
      </c>
    </row>
    <row r="239" spans="1:7" outlineLevel="2">
      <c r="A239" s="31" t="s">
        <v>17</v>
      </c>
      <c r="B239" s="32">
        <v>42608</v>
      </c>
      <c r="C239" s="37" t="s">
        <v>18</v>
      </c>
      <c r="D239" s="31" t="s">
        <v>217</v>
      </c>
      <c r="E239" s="31" t="s">
        <v>1248</v>
      </c>
      <c r="F239" s="31" t="s">
        <v>1654</v>
      </c>
      <c r="G239" s="34">
        <v>932</v>
      </c>
    </row>
    <row r="240" spans="1:7" outlineLevel="2">
      <c r="A240" s="31" t="s">
        <v>17</v>
      </c>
      <c r="B240" s="32">
        <v>42608</v>
      </c>
      <c r="C240" s="37" t="s">
        <v>18</v>
      </c>
      <c r="D240" s="31" t="s">
        <v>217</v>
      </c>
      <c r="E240" s="31" t="s">
        <v>1248</v>
      </c>
      <c r="F240" s="31" t="s">
        <v>1654</v>
      </c>
      <c r="G240" s="34">
        <v>4752</v>
      </c>
    </row>
    <row r="241" spans="1:7" outlineLevel="2">
      <c r="A241" s="31" t="s">
        <v>17</v>
      </c>
      <c r="B241" s="32">
        <v>42608</v>
      </c>
      <c r="C241" s="37" t="s">
        <v>18</v>
      </c>
      <c r="D241" s="31" t="s">
        <v>218</v>
      </c>
      <c r="E241" s="31" t="s">
        <v>1249</v>
      </c>
      <c r="F241" s="31" t="s">
        <v>1654</v>
      </c>
      <c r="G241" s="34">
        <v>3248</v>
      </c>
    </row>
    <row r="242" spans="1:7" outlineLevel="2">
      <c r="A242" s="31" t="s">
        <v>17</v>
      </c>
      <c r="B242" s="32">
        <v>42608</v>
      </c>
      <c r="C242" s="37" t="s">
        <v>18</v>
      </c>
      <c r="D242" s="31" t="s">
        <v>219</v>
      </c>
      <c r="E242" s="31" t="s">
        <v>1250</v>
      </c>
      <c r="F242" s="31" t="s">
        <v>1654</v>
      </c>
      <c r="G242" s="34">
        <v>3677.2</v>
      </c>
    </row>
    <row r="243" spans="1:7" outlineLevel="2">
      <c r="A243" s="31" t="s">
        <v>17</v>
      </c>
      <c r="B243" s="32">
        <v>42608</v>
      </c>
      <c r="C243" s="37" t="s">
        <v>18</v>
      </c>
      <c r="D243" s="31" t="s">
        <v>220</v>
      </c>
      <c r="E243" s="31" t="s">
        <v>1251</v>
      </c>
      <c r="F243" s="31" t="s">
        <v>1654</v>
      </c>
      <c r="G243" s="34">
        <v>2088</v>
      </c>
    </row>
    <row r="244" spans="1:7" outlineLevel="2">
      <c r="A244" s="31" t="s">
        <v>17</v>
      </c>
      <c r="B244" s="32">
        <v>42608</v>
      </c>
      <c r="C244" s="37" t="s">
        <v>119</v>
      </c>
      <c r="D244" s="31" t="s">
        <v>221</v>
      </c>
      <c r="E244" s="31" t="s">
        <v>1252</v>
      </c>
      <c r="F244" s="31" t="s">
        <v>1654</v>
      </c>
      <c r="G244" s="34">
        <v>406</v>
      </c>
    </row>
    <row r="245" spans="1:7" outlineLevel="2">
      <c r="A245" s="31" t="s">
        <v>17</v>
      </c>
      <c r="B245" s="32">
        <v>42608</v>
      </c>
      <c r="C245" s="37" t="s">
        <v>119</v>
      </c>
      <c r="D245" s="31" t="s">
        <v>222</v>
      </c>
      <c r="E245" s="31" t="s">
        <v>1253</v>
      </c>
      <c r="F245" s="31" t="s">
        <v>1654</v>
      </c>
      <c r="G245" s="34">
        <v>696</v>
      </c>
    </row>
    <row r="246" spans="1:7" outlineLevel="2">
      <c r="A246" s="31" t="s">
        <v>17</v>
      </c>
      <c r="B246" s="32">
        <v>42608</v>
      </c>
      <c r="C246" s="37" t="s">
        <v>119</v>
      </c>
      <c r="D246" s="31" t="s">
        <v>223</v>
      </c>
      <c r="E246" s="31" t="s">
        <v>1254</v>
      </c>
      <c r="F246" s="31" t="s">
        <v>1654</v>
      </c>
      <c r="G246" s="34">
        <v>1044</v>
      </c>
    </row>
    <row r="247" spans="1:7" outlineLevel="2">
      <c r="A247" s="31" t="s">
        <v>17</v>
      </c>
      <c r="B247" s="32">
        <v>42608</v>
      </c>
      <c r="C247" s="37" t="s">
        <v>18</v>
      </c>
      <c r="D247" s="31" t="s">
        <v>224</v>
      </c>
      <c r="E247" s="31" t="s">
        <v>1255</v>
      </c>
      <c r="F247" s="31" t="s">
        <v>1654</v>
      </c>
      <c r="G247" s="34">
        <v>765.6</v>
      </c>
    </row>
    <row r="248" spans="1:7" outlineLevel="2">
      <c r="A248" s="31" t="s">
        <v>17</v>
      </c>
      <c r="B248" s="32">
        <v>42608</v>
      </c>
      <c r="C248" s="37" t="s">
        <v>18</v>
      </c>
      <c r="D248" s="31" t="s">
        <v>225</v>
      </c>
      <c r="E248" s="31" t="s">
        <v>1256</v>
      </c>
      <c r="F248" s="31" t="s">
        <v>1654</v>
      </c>
      <c r="G248" s="34">
        <v>696</v>
      </c>
    </row>
    <row r="249" spans="1:7" outlineLevel="2">
      <c r="A249" s="31" t="s">
        <v>17</v>
      </c>
      <c r="B249" s="32">
        <v>42608</v>
      </c>
      <c r="C249" s="37" t="s">
        <v>18</v>
      </c>
      <c r="D249" s="31" t="s">
        <v>226</v>
      </c>
      <c r="E249" s="31" t="s">
        <v>1257</v>
      </c>
      <c r="F249" s="31" t="s">
        <v>1654</v>
      </c>
      <c r="G249" s="34">
        <v>696</v>
      </c>
    </row>
    <row r="250" spans="1:7" outlineLevel="2">
      <c r="A250" s="31" t="s">
        <v>17</v>
      </c>
      <c r="B250" s="32">
        <v>42608</v>
      </c>
      <c r="C250" s="37" t="s">
        <v>18</v>
      </c>
      <c r="D250" s="31" t="s">
        <v>227</v>
      </c>
      <c r="E250" s="31" t="s">
        <v>1258</v>
      </c>
      <c r="F250" s="31" t="s">
        <v>1654</v>
      </c>
      <c r="G250" s="34">
        <v>232</v>
      </c>
    </row>
    <row r="251" spans="1:7" outlineLevel="2">
      <c r="A251" s="31" t="s">
        <v>17</v>
      </c>
      <c r="B251" s="32">
        <v>42608</v>
      </c>
      <c r="C251" s="37" t="s">
        <v>18</v>
      </c>
      <c r="D251" s="31" t="s">
        <v>228</v>
      </c>
      <c r="E251" s="31" t="s">
        <v>1259</v>
      </c>
      <c r="F251" s="31" t="s">
        <v>1654</v>
      </c>
      <c r="G251" s="34">
        <v>116</v>
      </c>
    </row>
    <row r="252" spans="1:7" outlineLevel="2">
      <c r="A252" s="31" t="s">
        <v>17</v>
      </c>
      <c r="B252" s="32">
        <v>42608</v>
      </c>
      <c r="C252" s="37" t="s">
        <v>18</v>
      </c>
      <c r="D252" s="31" t="s">
        <v>229</v>
      </c>
      <c r="E252" s="31" t="s">
        <v>1260</v>
      </c>
      <c r="F252" s="31" t="s">
        <v>1654</v>
      </c>
      <c r="G252" s="34">
        <v>174</v>
      </c>
    </row>
    <row r="253" spans="1:7" outlineLevel="2">
      <c r="A253" s="31" t="s">
        <v>17</v>
      </c>
      <c r="B253" s="32">
        <v>42608</v>
      </c>
      <c r="C253" s="37" t="s">
        <v>18</v>
      </c>
      <c r="D253" s="31" t="s">
        <v>230</v>
      </c>
      <c r="E253" s="31" t="s">
        <v>1261</v>
      </c>
      <c r="F253" s="31" t="s">
        <v>1654</v>
      </c>
      <c r="G253" s="34">
        <v>3654</v>
      </c>
    </row>
    <row r="254" spans="1:7" outlineLevel="2">
      <c r="A254" s="31" t="s">
        <v>17</v>
      </c>
      <c r="B254" s="32">
        <v>42608</v>
      </c>
      <c r="C254" s="37" t="s">
        <v>18</v>
      </c>
      <c r="D254" s="31" t="s">
        <v>231</v>
      </c>
      <c r="E254" s="31" t="s">
        <v>1262</v>
      </c>
      <c r="F254" s="31" t="s">
        <v>1654</v>
      </c>
      <c r="G254" s="34">
        <v>116</v>
      </c>
    </row>
    <row r="255" spans="1:7" outlineLevel="2">
      <c r="A255" s="31" t="s">
        <v>17</v>
      </c>
      <c r="B255" s="32">
        <v>42608</v>
      </c>
      <c r="C255" s="37" t="s">
        <v>18</v>
      </c>
      <c r="D255" s="31" t="s">
        <v>232</v>
      </c>
      <c r="E255" s="31" t="s">
        <v>1263</v>
      </c>
      <c r="F255" s="31" t="s">
        <v>1654</v>
      </c>
      <c r="G255" s="34">
        <v>2755</v>
      </c>
    </row>
    <row r="256" spans="1:7" outlineLevel="2">
      <c r="A256" s="31" t="s">
        <v>17</v>
      </c>
      <c r="B256" s="32">
        <v>42608</v>
      </c>
      <c r="C256" s="37" t="s">
        <v>18</v>
      </c>
      <c r="D256" s="31" t="s">
        <v>233</v>
      </c>
      <c r="E256" s="31" t="s">
        <v>1264</v>
      </c>
      <c r="F256" s="31" t="s">
        <v>1654</v>
      </c>
      <c r="G256" s="34">
        <v>1972</v>
      </c>
    </row>
    <row r="257" spans="1:7" outlineLevel="2">
      <c r="A257" s="31" t="s">
        <v>17</v>
      </c>
      <c r="B257" s="32">
        <v>42608</v>
      </c>
      <c r="C257" s="37" t="s">
        <v>119</v>
      </c>
      <c r="D257" s="31" t="s">
        <v>234</v>
      </c>
      <c r="E257" s="31" t="s">
        <v>1265</v>
      </c>
      <c r="F257" s="31" t="s">
        <v>1654</v>
      </c>
      <c r="G257" s="34">
        <v>4582</v>
      </c>
    </row>
    <row r="258" spans="1:7" outlineLevel="2">
      <c r="A258" s="31" t="s">
        <v>17</v>
      </c>
      <c r="B258" s="32">
        <v>42608</v>
      </c>
      <c r="C258" s="37" t="s">
        <v>119</v>
      </c>
      <c r="D258" s="31" t="s">
        <v>235</v>
      </c>
      <c r="E258" s="31" t="s">
        <v>1266</v>
      </c>
      <c r="F258" s="31" t="s">
        <v>1654</v>
      </c>
      <c r="G258" s="34">
        <v>406</v>
      </c>
    </row>
    <row r="259" spans="1:7" outlineLevel="2">
      <c r="A259" s="31" t="s">
        <v>17</v>
      </c>
      <c r="B259" s="32">
        <v>42608</v>
      </c>
      <c r="C259" s="37" t="s">
        <v>119</v>
      </c>
      <c r="D259" s="31" t="s">
        <v>236</v>
      </c>
      <c r="E259" s="31" t="s">
        <v>1267</v>
      </c>
      <c r="F259" s="31" t="s">
        <v>1654</v>
      </c>
      <c r="G259" s="34">
        <v>3178.4</v>
      </c>
    </row>
    <row r="260" spans="1:7" outlineLevel="2">
      <c r="A260" s="31" t="s">
        <v>17</v>
      </c>
      <c r="B260" s="32">
        <v>42641</v>
      </c>
      <c r="C260" s="37" t="s">
        <v>18</v>
      </c>
      <c r="D260" s="31" t="s">
        <v>237</v>
      </c>
      <c r="E260" s="31" t="s">
        <v>1268</v>
      </c>
      <c r="F260" s="31" t="s">
        <v>1654</v>
      </c>
      <c r="G260" s="34">
        <v>3364</v>
      </c>
    </row>
    <row r="261" spans="1:7" outlineLevel="2">
      <c r="A261" s="31" t="s">
        <v>17</v>
      </c>
      <c r="B261" s="32">
        <v>42641</v>
      </c>
      <c r="C261" s="37" t="s">
        <v>18</v>
      </c>
      <c r="D261" s="31" t="s">
        <v>238</v>
      </c>
      <c r="E261" s="31" t="s">
        <v>1269</v>
      </c>
      <c r="F261" s="31" t="s">
        <v>1654</v>
      </c>
      <c r="G261" s="34">
        <v>812</v>
      </c>
    </row>
    <row r="262" spans="1:7" outlineLevel="2">
      <c r="A262" s="31" t="s">
        <v>17</v>
      </c>
      <c r="B262" s="32">
        <v>42641</v>
      </c>
      <c r="C262" s="37" t="s">
        <v>119</v>
      </c>
      <c r="D262" s="31" t="s">
        <v>239</v>
      </c>
      <c r="E262" s="31" t="s">
        <v>1270</v>
      </c>
      <c r="F262" s="31" t="s">
        <v>1654</v>
      </c>
      <c r="G262" s="34">
        <v>3000</v>
      </c>
    </row>
    <row r="263" spans="1:7" outlineLevel="2">
      <c r="A263" s="31" t="s">
        <v>17</v>
      </c>
      <c r="B263" s="32">
        <v>42641</v>
      </c>
      <c r="C263" s="37" t="s">
        <v>119</v>
      </c>
      <c r="D263" s="31" t="s">
        <v>239</v>
      </c>
      <c r="E263" s="31" t="s">
        <v>1270</v>
      </c>
      <c r="F263" s="31" t="s">
        <v>1654</v>
      </c>
      <c r="G263" s="34">
        <v>1756</v>
      </c>
    </row>
    <row r="264" spans="1:7" outlineLevel="2">
      <c r="A264" s="31" t="s">
        <v>17</v>
      </c>
      <c r="B264" s="32">
        <v>42641</v>
      </c>
      <c r="C264" s="37" t="s">
        <v>119</v>
      </c>
      <c r="D264" s="31" t="s">
        <v>240</v>
      </c>
      <c r="E264" s="31" t="s">
        <v>1271</v>
      </c>
      <c r="F264" s="31" t="s">
        <v>1654</v>
      </c>
      <c r="G264" s="34">
        <v>2354.8000000000002</v>
      </c>
    </row>
    <row r="265" spans="1:7" outlineLevel="2">
      <c r="A265" s="31" t="s">
        <v>17</v>
      </c>
      <c r="B265" s="32">
        <v>42641</v>
      </c>
      <c r="C265" s="37" t="s">
        <v>119</v>
      </c>
      <c r="D265" s="31" t="s">
        <v>241</v>
      </c>
      <c r="E265" s="31" t="s">
        <v>1272</v>
      </c>
      <c r="F265" s="31" t="s">
        <v>1654</v>
      </c>
      <c r="G265" s="34">
        <v>406</v>
      </c>
    </row>
    <row r="266" spans="1:7" outlineLevel="2">
      <c r="A266" s="31" t="s">
        <v>17</v>
      </c>
      <c r="B266" s="32">
        <v>42641</v>
      </c>
      <c r="C266" s="37" t="s">
        <v>119</v>
      </c>
      <c r="D266" s="31" t="s">
        <v>242</v>
      </c>
      <c r="E266" s="31" t="s">
        <v>1273</v>
      </c>
      <c r="F266" s="31" t="s">
        <v>1654</v>
      </c>
      <c r="G266" s="34">
        <v>1740</v>
      </c>
    </row>
    <row r="267" spans="1:7" outlineLevel="2">
      <c r="A267" s="31" t="s">
        <v>17</v>
      </c>
      <c r="B267" s="32">
        <v>42641</v>
      </c>
      <c r="C267" s="37" t="s">
        <v>119</v>
      </c>
      <c r="D267" s="31" t="s">
        <v>243</v>
      </c>
      <c r="E267" s="31" t="s">
        <v>1274</v>
      </c>
      <c r="F267" s="31" t="s">
        <v>1654</v>
      </c>
      <c r="G267" s="34">
        <v>1160</v>
      </c>
    </row>
    <row r="268" spans="1:7" outlineLevel="2">
      <c r="A268" s="31" t="s">
        <v>17</v>
      </c>
      <c r="B268" s="32">
        <v>42641</v>
      </c>
      <c r="C268" s="37" t="s">
        <v>119</v>
      </c>
      <c r="D268" s="31" t="s">
        <v>244</v>
      </c>
      <c r="E268" s="31" t="s">
        <v>1275</v>
      </c>
      <c r="F268" s="31" t="s">
        <v>1654</v>
      </c>
      <c r="G268" s="34">
        <v>1538</v>
      </c>
    </row>
    <row r="269" spans="1:7" outlineLevel="2">
      <c r="A269" s="31" t="s">
        <v>17</v>
      </c>
      <c r="B269" s="32">
        <v>42641</v>
      </c>
      <c r="C269" s="37" t="s">
        <v>119</v>
      </c>
      <c r="D269" s="31" t="s">
        <v>244</v>
      </c>
      <c r="E269" s="31" t="s">
        <v>1275</v>
      </c>
      <c r="F269" s="31" t="s">
        <v>1654</v>
      </c>
      <c r="G269" s="34">
        <v>2000</v>
      </c>
    </row>
    <row r="270" spans="1:7" outlineLevel="2">
      <c r="A270" s="31" t="s">
        <v>17</v>
      </c>
      <c r="B270" s="32">
        <v>42640</v>
      </c>
      <c r="C270" s="37" t="s">
        <v>245</v>
      </c>
      <c r="D270" s="31" t="s">
        <v>246</v>
      </c>
      <c r="E270" s="31" t="s">
        <v>1276</v>
      </c>
      <c r="F270" s="31" t="s">
        <v>1654</v>
      </c>
      <c r="G270" s="34">
        <v>5742</v>
      </c>
    </row>
    <row r="271" spans="1:7" outlineLevel="2">
      <c r="A271" s="31" t="s">
        <v>17</v>
      </c>
      <c r="B271" s="32">
        <v>42640</v>
      </c>
      <c r="C271" s="37" t="s">
        <v>245</v>
      </c>
      <c r="D271" s="31" t="s">
        <v>246</v>
      </c>
      <c r="E271" s="31" t="s">
        <v>1276</v>
      </c>
      <c r="F271" s="31" t="s">
        <v>1654</v>
      </c>
      <c r="G271" s="34">
        <v>9918</v>
      </c>
    </row>
    <row r="272" spans="1:7" outlineLevel="2">
      <c r="A272" s="31" t="s">
        <v>17</v>
      </c>
      <c r="B272" s="32">
        <v>42640</v>
      </c>
      <c r="C272" s="37" t="s">
        <v>245</v>
      </c>
      <c r="D272" s="31" t="s">
        <v>246</v>
      </c>
      <c r="E272" s="31" t="s">
        <v>1276</v>
      </c>
      <c r="F272" s="31" t="s">
        <v>1654</v>
      </c>
      <c r="G272" s="34">
        <v>10962</v>
      </c>
    </row>
    <row r="273" spans="1:7" outlineLevel="2">
      <c r="A273" s="31" t="s">
        <v>17</v>
      </c>
      <c r="B273" s="32">
        <v>42640</v>
      </c>
      <c r="C273" s="37" t="s">
        <v>245</v>
      </c>
      <c r="D273" s="31" t="s">
        <v>246</v>
      </c>
      <c r="E273" s="31" t="s">
        <v>1276</v>
      </c>
      <c r="F273" s="31" t="s">
        <v>1654</v>
      </c>
      <c r="G273" s="34">
        <v>14616</v>
      </c>
    </row>
    <row r="274" spans="1:7" outlineLevel="2">
      <c r="A274" s="31" t="s">
        <v>17</v>
      </c>
      <c r="B274" s="32">
        <v>42640</v>
      </c>
      <c r="C274" s="37" t="s">
        <v>245</v>
      </c>
      <c r="D274" s="31" t="s">
        <v>246</v>
      </c>
      <c r="E274" s="31" t="s">
        <v>1276</v>
      </c>
      <c r="F274" s="31" t="s">
        <v>1654</v>
      </c>
      <c r="G274" s="34">
        <v>6786</v>
      </c>
    </row>
    <row r="275" spans="1:7" outlineLevel="2">
      <c r="A275" s="31" t="s">
        <v>17</v>
      </c>
      <c r="B275" s="32">
        <v>42641</v>
      </c>
      <c r="C275" s="37" t="s">
        <v>18</v>
      </c>
      <c r="D275" s="31" t="s">
        <v>247</v>
      </c>
      <c r="E275" s="31" t="s">
        <v>1277</v>
      </c>
      <c r="F275" s="31" t="s">
        <v>1654</v>
      </c>
      <c r="G275" s="34">
        <v>344.8</v>
      </c>
    </row>
    <row r="276" spans="1:7" outlineLevel="2">
      <c r="A276" s="31" t="s">
        <v>17</v>
      </c>
      <c r="B276" s="32">
        <v>42641</v>
      </c>
      <c r="C276" s="37" t="s">
        <v>18</v>
      </c>
      <c r="D276" s="31" t="s">
        <v>247</v>
      </c>
      <c r="E276" s="31" t="s">
        <v>1277</v>
      </c>
      <c r="F276" s="31" t="s">
        <v>1654</v>
      </c>
      <c r="G276" s="34">
        <v>2300</v>
      </c>
    </row>
    <row r="277" spans="1:7" outlineLevel="2">
      <c r="A277" s="31" t="s">
        <v>17</v>
      </c>
      <c r="B277" s="32">
        <v>42627</v>
      </c>
      <c r="C277" s="37" t="s">
        <v>22</v>
      </c>
      <c r="D277" s="31" t="s">
        <v>248</v>
      </c>
      <c r="E277" s="31" t="s">
        <v>1278</v>
      </c>
      <c r="F277" s="31" t="s">
        <v>1654</v>
      </c>
      <c r="G277" s="34">
        <v>1624</v>
      </c>
    </row>
    <row r="278" spans="1:7" outlineLevel="2">
      <c r="A278" s="31" t="s">
        <v>17</v>
      </c>
      <c r="B278" s="32">
        <v>42627</v>
      </c>
      <c r="C278" s="37" t="s">
        <v>22</v>
      </c>
      <c r="D278" s="31" t="s">
        <v>249</v>
      </c>
      <c r="E278" s="31" t="s">
        <v>1279</v>
      </c>
      <c r="F278" s="31" t="s">
        <v>1654</v>
      </c>
      <c r="G278" s="34">
        <v>893.2</v>
      </c>
    </row>
    <row r="279" spans="1:7" outlineLevel="2">
      <c r="A279" s="31" t="s">
        <v>17</v>
      </c>
      <c r="B279" s="32">
        <v>42627</v>
      </c>
      <c r="C279" s="37" t="s">
        <v>22</v>
      </c>
      <c r="D279" s="31" t="s">
        <v>250</v>
      </c>
      <c r="E279" s="31" t="s">
        <v>1280</v>
      </c>
      <c r="F279" s="31" t="s">
        <v>1654</v>
      </c>
      <c r="G279" s="34">
        <v>2120.48</v>
      </c>
    </row>
    <row r="280" spans="1:7" outlineLevel="2">
      <c r="A280" s="31" t="s">
        <v>17</v>
      </c>
      <c r="B280" s="32">
        <v>42640</v>
      </c>
      <c r="C280" s="37" t="s">
        <v>22</v>
      </c>
      <c r="D280" s="31" t="s">
        <v>251</v>
      </c>
      <c r="E280" s="31" t="s">
        <v>1281</v>
      </c>
      <c r="F280" s="31" t="s">
        <v>1654</v>
      </c>
      <c r="G280" s="34">
        <v>3468.4</v>
      </c>
    </row>
    <row r="281" spans="1:7" outlineLevel="2">
      <c r="A281" s="31" t="s">
        <v>17</v>
      </c>
      <c r="B281" s="32">
        <v>42627</v>
      </c>
      <c r="C281" s="37" t="s">
        <v>22</v>
      </c>
      <c r="D281" s="31" t="s">
        <v>252</v>
      </c>
      <c r="E281" s="31" t="s">
        <v>1282</v>
      </c>
      <c r="F281" s="31" t="s">
        <v>1654</v>
      </c>
      <c r="G281" s="34">
        <v>1774.8</v>
      </c>
    </row>
    <row r="282" spans="1:7" outlineLevel="2">
      <c r="A282" s="31" t="s">
        <v>17</v>
      </c>
      <c r="B282" s="32">
        <v>42641</v>
      </c>
      <c r="C282" s="37" t="s">
        <v>18</v>
      </c>
      <c r="D282" s="31" t="s">
        <v>253</v>
      </c>
      <c r="E282" s="31" t="s">
        <v>1283</v>
      </c>
      <c r="F282" s="31" t="s">
        <v>1654</v>
      </c>
      <c r="G282" s="34">
        <v>765.6</v>
      </c>
    </row>
    <row r="283" spans="1:7" outlineLevel="2">
      <c r="A283" s="31" t="s">
        <v>17</v>
      </c>
      <c r="B283" s="32">
        <v>42641</v>
      </c>
      <c r="C283" s="37" t="s">
        <v>18</v>
      </c>
      <c r="D283" s="31" t="s">
        <v>254</v>
      </c>
      <c r="E283" s="31" t="s">
        <v>1284</v>
      </c>
      <c r="F283" s="31" t="s">
        <v>1654</v>
      </c>
      <c r="G283" s="34">
        <v>765.6</v>
      </c>
    </row>
    <row r="284" spans="1:7" outlineLevel="2">
      <c r="A284" s="31" t="s">
        <v>17</v>
      </c>
      <c r="B284" s="32">
        <v>42641</v>
      </c>
      <c r="C284" s="37" t="s">
        <v>18</v>
      </c>
      <c r="D284" s="31" t="s">
        <v>255</v>
      </c>
      <c r="E284" s="31" t="s">
        <v>1285</v>
      </c>
      <c r="F284" s="31" t="s">
        <v>1654</v>
      </c>
      <c r="G284" s="34">
        <v>1461.6</v>
      </c>
    </row>
    <row r="285" spans="1:7" outlineLevel="2">
      <c r="A285" s="31" t="s">
        <v>17</v>
      </c>
      <c r="B285" s="32">
        <v>42640</v>
      </c>
      <c r="C285" s="37" t="s">
        <v>22</v>
      </c>
      <c r="D285" s="31" t="s">
        <v>256</v>
      </c>
      <c r="E285" s="31" t="s">
        <v>1286</v>
      </c>
      <c r="F285" s="31" t="s">
        <v>1654</v>
      </c>
      <c r="G285" s="34">
        <v>1856</v>
      </c>
    </row>
    <row r="286" spans="1:7" outlineLevel="2">
      <c r="A286" s="31" t="s">
        <v>17</v>
      </c>
      <c r="B286" s="32">
        <v>42650</v>
      </c>
      <c r="C286" s="37" t="s">
        <v>119</v>
      </c>
      <c r="D286" s="31" t="s">
        <v>257</v>
      </c>
      <c r="E286" s="31" t="s">
        <v>1287</v>
      </c>
      <c r="F286" s="31" t="s">
        <v>1654</v>
      </c>
      <c r="G286" s="34">
        <v>58</v>
      </c>
    </row>
    <row r="287" spans="1:7" outlineLevel="2">
      <c r="A287" s="31" t="s">
        <v>17</v>
      </c>
      <c r="B287" s="32">
        <v>42650</v>
      </c>
      <c r="C287" s="37" t="s">
        <v>119</v>
      </c>
      <c r="D287" s="31" t="s">
        <v>258</v>
      </c>
      <c r="E287" s="31" t="s">
        <v>1288</v>
      </c>
      <c r="F287" s="31" t="s">
        <v>1654</v>
      </c>
      <c r="G287" s="34">
        <v>266.8</v>
      </c>
    </row>
    <row r="288" spans="1:7" outlineLevel="2">
      <c r="A288" s="31" t="s">
        <v>17</v>
      </c>
      <c r="B288" s="32">
        <v>42650</v>
      </c>
      <c r="C288" s="37" t="s">
        <v>22</v>
      </c>
      <c r="D288" s="31" t="s">
        <v>259</v>
      </c>
      <c r="E288" s="31" t="s">
        <v>1289</v>
      </c>
      <c r="F288" s="31" t="s">
        <v>1654</v>
      </c>
      <c r="G288" s="34">
        <v>2380</v>
      </c>
    </row>
    <row r="289" spans="1:7" outlineLevel="2">
      <c r="A289" s="31" t="s">
        <v>17</v>
      </c>
      <c r="B289" s="32">
        <v>42650</v>
      </c>
      <c r="C289" s="37" t="s">
        <v>22</v>
      </c>
      <c r="D289" s="31" t="s">
        <v>259</v>
      </c>
      <c r="E289" s="31" t="s">
        <v>1289</v>
      </c>
      <c r="F289" s="31" t="s">
        <v>1654</v>
      </c>
      <c r="G289" s="34">
        <v>1274</v>
      </c>
    </row>
    <row r="290" spans="1:7" outlineLevel="2">
      <c r="A290" s="31" t="s">
        <v>17</v>
      </c>
      <c r="B290" s="32">
        <v>42650</v>
      </c>
      <c r="C290" s="37" t="s">
        <v>22</v>
      </c>
      <c r="D290" s="31" t="s">
        <v>260</v>
      </c>
      <c r="E290" s="31" t="s">
        <v>1290</v>
      </c>
      <c r="F290" s="31" t="s">
        <v>1654</v>
      </c>
      <c r="G290" s="34">
        <v>550</v>
      </c>
    </row>
    <row r="291" spans="1:7" outlineLevel="2">
      <c r="A291" s="31" t="s">
        <v>17</v>
      </c>
      <c r="B291" s="32">
        <v>42650</v>
      </c>
      <c r="C291" s="37" t="s">
        <v>22</v>
      </c>
      <c r="D291" s="31" t="s">
        <v>260</v>
      </c>
      <c r="E291" s="31" t="s">
        <v>1290</v>
      </c>
      <c r="F291" s="31" t="s">
        <v>1654</v>
      </c>
      <c r="G291" s="34">
        <v>958</v>
      </c>
    </row>
    <row r="292" spans="1:7" outlineLevel="2">
      <c r="A292" s="31" t="s">
        <v>17</v>
      </c>
      <c r="B292" s="32">
        <v>42650</v>
      </c>
      <c r="C292" s="37" t="s">
        <v>22</v>
      </c>
      <c r="D292" s="31" t="s">
        <v>261</v>
      </c>
      <c r="E292" s="31" t="s">
        <v>1291</v>
      </c>
      <c r="F292" s="31" t="s">
        <v>1654</v>
      </c>
      <c r="G292" s="34">
        <v>2169.1999999999998</v>
      </c>
    </row>
    <row r="293" spans="1:7" outlineLevel="2">
      <c r="A293" s="31" t="s">
        <v>17</v>
      </c>
      <c r="B293" s="32">
        <v>42650</v>
      </c>
      <c r="C293" s="37" t="s">
        <v>18</v>
      </c>
      <c r="D293" s="31" t="s">
        <v>262</v>
      </c>
      <c r="E293" s="31" t="s">
        <v>1292</v>
      </c>
      <c r="F293" s="31" t="s">
        <v>1654</v>
      </c>
      <c r="G293" s="34">
        <v>16240</v>
      </c>
    </row>
    <row r="294" spans="1:7" outlineLevel="2">
      <c r="A294" s="31" t="s">
        <v>17</v>
      </c>
      <c r="B294" s="32">
        <v>42657</v>
      </c>
      <c r="C294" s="37" t="s">
        <v>18</v>
      </c>
      <c r="D294" s="31" t="s">
        <v>263</v>
      </c>
      <c r="E294" s="31" t="s">
        <v>1293</v>
      </c>
      <c r="F294" s="31" t="s">
        <v>1654</v>
      </c>
      <c r="G294" s="34">
        <v>1972</v>
      </c>
    </row>
    <row r="295" spans="1:7" outlineLevel="2">
      <c r="A295" s="31" t="s">
        <v>17</v>
      </c>
      <c r="B295" s="32">
        <v>42650</v>
      </c>
      <c r="C295" s="37" t="s">
        <v>18</v>
      </c>
      <c r="D295" s="31" t="s">
        <v>264</v>
      </c>
      <c r="E295" s="31" t="s">
        <v>1294</v>
      </c>
      <c r="F295" s="31" t="s">
        <v>1654</v>
      </c>
      <c r="G295" s="34">
        <v>3868</v>
      </c>
    </row>
    <row r="296" spans="1:7" outlineLevel="2">
      <c r="A296" s="31" t="s">
        <v>17</v>
      </c>
      <c r="B296" s="32">
        <v>42650</v>
      </c>
      <c r="C296" s="37" t="s">
        <v>18</v>
      </c>
      <c r="D296" s="31" t="s">
        <v>264</v>
      </c>
      <c r="E296" s="31" t="s">
        <v>1294</v>
      </c>
      <c r="F296" s="31" t="s">
        <v>1654</v>
      </c>
      <c r="G296" s="34">
        <v>192</v>
      </c>
    </row>
    <row r="297" spans="1:7" outlineLevel="2">
      <c r="A297" s="31" t="s">
        <v>17</v>
      </c>
      <c r="B297" s="32">
        <v>42657</v>
      </c>
      <c r="C297" s="37" t="s">
        <v>18</v>
      </c>
      <c r="D297" s="31" t="s">
        <v>265</v>
      </c>
      <c r="E297" s="31" t="s">
        <v>1295</v>
      </c>
      <c r="F297" s="31" t="s">
        <v>1654</v>
      </c>
      <c r="G297" s="34">
        <v>928</v>
      </c>
    </row>
    <row r="298" spans="1:7" outlineLevel="2">
      <c r="A298" s="31" t="s">
        <v>17</v>
      </c>
      <c r="B298" s="32">
        <v>42661</v>
      </c>
      <c r="C298" s="37" t="s">
        <v>18</v>
      </c>
      <c r="D298" s="31" t="s">
        <v>266</v>
      </c>
      <c r="E298" s="31" t="s">
        <v>1296</v>
      </c>
      <c r="F298" s="31" t="s">
        <v>1654</v>
      </c>
      <c r="G298" s="34">
        <v>220.01</v>
      </c>
    </row>
    <row r="299" spans="1:7" outlineLevel="2">
      <c r="A299" s="31" t="s">
        <v>17</v>
      </c>
      <c r="B299" s="32">
        <v>42661</v>
      </c>
      <c r="C299" s="37" t="s">
        <v>18</v>
      </c>
      <c r="D299" s="31" t="s">
        <v>266</v>
      </c>
      <c r="E299" s="31" t="s">
        <v>1296</v>
      </c>
      <c r="F299" s="31" t="s">
        <v>1654</v>
      </c>
      <c r="G299" s="34">
        <v>4999.99</v>
      </c>
    </row>
    <row r="300" spans="1:7" outlineLevel="2">
      <c r="A300" s="31" t="s">
        <v>17</v>
      </c>
      <c r="B300" s="32">
        <v>42655</v>
      </c>
      <c r="C300" s="37" t="s">
        <v>18</v>
      </c>
      <c r="D300" s="31" t="s">
        <v>267</v>
      </c>
      <c r="E300" s="31" t="s">
        <v>1297</v>
      </c>
      <c r="F300" s="31" t="s">
        <v>1654</v>
      </c>
      <c r="G300" s="34">
        <v>1160</v>
      </c>
    </row>
    <row r="301" spans="1:7" outlineLevel="2">
      <c r="A301" s="31" t="s">
        <v>17</v>
      </c>
      <c r="B301" s="32">
        <v>42661</v>
      </c>
      <c r="C301" s="37" t="s">
        <v>119</v>
      </c>
      <c r="D301" s="31" t="s">
        <v>268</v>
      </c>
      <c r="E301" s="31" t="s">
        <v>1298</v>
      </c>
      <c r="F301" s="31" t="s">
        <v>1654</v>
      </c>
      <c r="G301" s="34">
        <v>7134</v>
      </c>
    </row>
    <row r="302" spans="1:7" outlineLevel="2">
      <c r="A302" s="31" t="s">
        <v>17</v>
      </c>
      <c r="B302" s="32">
        <v>42661</v>
      </c>
      <c r="C302" s="37" t="s">
        <v>119</v>
      </c>
      <c r="D302" s="31" t="s">
        <v>269</v>
      </c>
      <c r="E302" s="31" t="s">
        <v>1299</v>
      </c>
      <c r="F302" s="31" t="s">
        <v>1654</v>
      </c>
      <c r="G302" s="34">
        <v>406</v>
      </c>
    </row>
    <row r="303" spans="1:7" outlineLevel="2">
      <c r="A303" s="31" t="s">
        <v>17</v>
      </c>
      <c r="B303" s="32">
        <v>42661</v>
      </c>
      <c r="C303" s="37" t="s">
        <v>119</v>
      </c>
      <c r="D303" s="31" t="s">
        <v>270</v>
      </c>
      <c r="E303" s="31" t="s">
        <v>1300</v>
      </c>
      <c r="F303" s="31" t="s">
        <v>1654</v>
      </c>
      <c r="G303" s="34">
        <v>2320</v>
      </c>
    </row>
    <row r="304" spans="1:7" outlineLevel="2">
      <c r="A304" s="31" t="s">
        <v>17</v>
      </c>
      <c r="B304" s="32">
        <v>42718</v>
      </c>
      <c r="C304" s="37" t="s">
        <v>18</v>
      </c>
      <c r="D304" s="31" t="s">
        <v>271</v>
      </c>
      <c r="E304" s="31" t="s">
        <v>1301</v>
      </c>
      <c r="F304" s="31" t="s">
        <v>1654</v>
      </c>
      <c r="G304" s="34">
        <v>3132</v>
      </c>
    </row>
    <row r="305" spans="1:7" outlineLevel="2">
      <c r="A305" s="31" t="s">
        <v>17</v>
      </c>
      <c r="B305" s="32">
        <v>42718</v>
      </c>
      <c r="C305" s="37" t="s">
        <v>119</v>
      </c>
      <c r="D305" s="31" t="s">
        <v>272</v>
      </c>
      <c r="E305" s="31" t="s">
        <v>1302</v>
      </c>
      <c r="F305" s="31" t="s">
        <v>1654</v>
      </c>
      <c r="G305" s="34">
        <v>1392</v>
      </c>
    </row>
    <row r="306" spans="1:7" outlineLevel="2">
      <c r="A306" s="31" t="s">
        <v>17</v>
      </c>
      <c r="B306" s="32">
        <v>42718</v>
      </c>
      <c r="C306" s="37" t="s">
        <v>18</v>
      </c>
      <c r="D306" s="31" t="s">
        <v>273</v>
      </c>
      <c r="E306" s="31" t="s">
        <v>1303</v>
      </c>
      <c r="F306" s="31" t="s">
        <v>1654</v>
      </c>
      <c r="G306" s="34">
        <v>348</v>
      </c>
    </row>
    <row r="307" spans="1:7" outlineLevel="2">
      <c r="A307" s="31" t="s">
        <v>17</v>
      </c>
      <c r="B307" s="32">
        <v>42718</v>
      </c>
      <c r="C307" s="37" t="s">
        <v>18</v>
      </c>
      <c r="D307" s="31" t="s">
        <v>274</v>
      </c>
      <c r="E307" s="31" t="s">
        <v>1304</v>
      </c>
      <c r="F307" s="31" t="s">
        <v>1654</v>
      </c>
      <c r="G307" s="34">
        <v>1392</v>
      </c>
    </row>
    <row r="308" spans="1:7" outlineLevel="2">
      <c r="A308" s="31" t="s">
        <v>17</v>
      </c>
      <c r="B308" s="32">
        <v>42718</v>
      </c>
      <c r="C308" s="37" t="s">
        <v>18</v>
      </c>
      <c r="D308" s="31" t="s">
        <v>275</v>
      </c>
      <c r="E308" s="31" t="s">
        <v>1305</v>
      </c>
      <c r="F308" s="31" t="s">
        <v>1654</v>
      </c>
      <c r="G308" s="34">
        <v>232</v>
      </c>
    </row>
    <row r="309" spans="1:7" outlineLevel="2">
      <c r="A309" s="31" t="s">
        <v>17</v>
      </c>
      <c r="B309" s="32">
        <v>42718</v>
      </c>
      <c r="C309" s="37" t="s">
        <v>18</v>
      </c>
      <c r="D309" s="31" t="s">
        <v>276</v>
      </c>
      <c r="E309" s="31" t="s">
        <v>1306</v>
      </c>
      <c r="F309" s="31" t="s">
        <v>1654</v>
      </c>
      <c r="G309" s="34">
        <v>881.6</v>
      </c>
    </row>
    <row r="310" spans="1:7" outlineLevel="2">
      <c r="A310" s="31" t="s">
        <v>17</v>
      </c>
      <c r="B310" s="32">
        <v>42718</v>
      </c>
      <c r="C310" s="37" t="s">
        <v>18</v>
      </c>
      <c r="D310" s="31" t="s">
        <v>277</v>
      </c>
      <c r="E310" s="31" t="s">
        <v>1307</v>
      </c>
      <c r="F310" s="31" t="s">
        <v>1654</v>
      </c>
      <c r="G310" s="34">
        <v>1160</v>
      </c>
    </row>
    <row r="311" spans="1:7" outlineLevel="2">
      <c r="A311" s="31" t="s">
        <v>17</v>
      </c>
      <c r="B311" s="32">
        <v>42718</v>
      </c>
      <c r="C311" s="37" t="s">
        <v>18</v>
      </c>
      <c r="D311" s="31" t="s">
        <v>278</v>
      </c>
      <c r="E311" s="31" t="s">
        <v>1308</v>
      </c>
      <c r="F311" s="31" t="s">
        <v>1654</v>
      </c>
      <c r="G311" s="34">
        <v>1229.5999999999999</v>
      </c>
    </row>
    <row r="312" spans="1:7" outlineLevel="2">
      <c r="A312" s="31" t="s">
        <v>17</v>
      </c>
      <c r="B312" s="32">
        <v>42718</v>
      </c>
      <c r="C312" s="37" t="s">
        <v>18</v>
      </c>
      <c r="D312" s="31" t="s">
        <v>279</v>
      </c>
      <c r="E312" s="31" t="s">
        <v>1309</v>
      </c>
      <c r="F312" s="31" t="s">
        <v>1654</v>
      </c>
      <c r="G312" s="34">
        <v>638</v>
      </c>
    </row>
    <row r="313" spans="1:7" outlineLevel="2">
      <c r="A313" s="31" t="s">
        <v>17</v>
      </c>
      <c r="B313" s="32">
        <v>42718</v>
      </c>
      <c r="C313" s="37" t="s">
        <v>18</v>
      </c>
      <c r="D313" s="31" t="s">
        <v>280</v>
      </c>
      <c r="E313" s="31" t="s">
        <v>1310</v>
      </c>
      <c r="F313" s="31" t="s">
        <v>1654</v>
      </c>
      <c r="G313" s="34">
        <v>174</v>
      </c>
    </row>
    <row r="314" spans="1:7" outlineLevel="2">
      <c r="A314" s="31" t="s">
        <v>17</v>
      </c>
      <c r="B314" s="32">
        <v>42718</v>
      </c>
      <c r="C314" s="37" t="s">
        <v>119</v>
      </c>
      <c r="D314" s="31" t="s">
        <v>281</v>
      </c>
      <c r="E314" s="31" t="s">
        <v>1311</v>
      </c>
      <c r="F314" s="31" t="s">
        <v>1654</v>
      </c>
      <c r="G314" s="34">
        <v>1392</v>
      </c>
    </row>
    <row r="315" spans="1:7" outlineLevel="2">
      <c r="A315" s="31" t="s">
        <v>17</v>
      </c>
      <c r="B315" s="32">
        <v>42718</v>
      </c>
      <c r="C315" s="37" t="s">
        <v>119</v>
      </c>
      <c r="D315" s="31" t="s">
        <v>282</v>
      </c>
      <c r="E315" s="31" t="s">
        <v>1312</v>
      </c>
      <c r="F315" s="31" t="s">
        <v>1654</v>
      </c>
      <c r="G315" s="34">
        <v>2320</v>
      </c>
    </row>
    <row r="316" spans="1:7" outlineLevel="2">
      <c r="A316" s="31" t="s">
        <v>17</v>
      </c>
      <c r="B316" s="32">
        <v>42718</v>
      </c>
      <c r="C316" s="37" t="s">
        <v>119</v>
      </c>
      <c r="D316" s="31" t="s">
        <v>283</v>
      </c>
      <c r="E316" s="31" t="s">
        <v>1313</v>
      </c>
      <c r="F316" s="31" t="s">
        <v>1654</v>
      </c>
      <c r="G316" s="34">
        <v>1276</v>
      </c>
    </row>
    <row r="317" spans="1:7" outlineLevel="2">
      <c r="A317" s="31" t="s">
        <v>17</v>
      </c>
      <c r="B317" s="32">
        <v>42727</v>
      </c>
      <c r="C317" s="37" t="s">
        <v>22</v>
      </c>
      <c r="D317" s="31" t="s">
        <v>284</v>
      </c>
      <c r="E317" s="31" t="s">
        <v>1314</v>
      </c>
      <c r="F317" s="31" t="s">
        <v>1654</v>
      </c>
      <c r="G317" s="34">
        <v>1067.2</v>
      </c>
    </row>
    <row r="318" spans="1:7" outlineLevel="2">
      <c r="A318" s="31" t="s">
        <v>17</v>
      </c>
      <c r="B318" s="32">
        <v>42727</v>
      </c>
      <c r="C318" s="37" t="s">
        <v>22</v>
      </c>
      <c r="D318" s="31" t="s">
        <v>285</v>
      </c>
      <c r="E318" s="31" t="s">
        <v>1315</v>
      </c>
      <c r="F318" s="31" t="s">
        <v>1654</v>
      </c>
      <c r="G318" s="34">
        <v>1705.2</v>
      </c>
    </row>
    <row r="319" spans="1:7" outlineLevel="2">
      <c r="A319" s="31" t="s">
        <v>17</v>
      </c>
      <c r="B319" s="32">
        <v>42727</v>
      </c>
      <c r="C319" s="37" t="s">
        <v>22</v>
      </c>
      <c r="D319" s="31" t="s">
        <v>286</v>
      </c>
      <c r="E319" s="31" t="s">
        <v>1316</v>
      </c>
      <c r="F319" s="31" t="s">
        <v>1654</v>
      </c>
      <c r="G319" s="34">
        <v>812</v>
      </c>
    </row>
    <row r="320" spans="1:7" outlineLevel="2">
      <c r="A320" s="31" t="s">
        <v>17</v>
      </c>
      <c r="B320" s="32">
        <v>42727</v>
      </c>
      <c r="C320" s="37" t="s">
        <v>22</v>
      </c>
      <c r="D320" s="31" t="s">
        <v>287</v>
      </c>
      <c r="E320" s="31" t="s">
        <v>1317</v>
      </c>
      <c r="F320" s="31" t="s">
        <v>1654</v>
      </c>
      <c r="G320" s="34">
        <v>1357.2</v>
      </c>
    </row>
    <row r="321" spans="1:7" outlineLevel="2">
      <c r="A321" s="31" t="s">
        <v>17</v>
      </c>
      <c r="B321" s="32">
        <v>42727</v>
      </c>
      <c r="C321" s="37" t="s">
        <v>22</v>
      </c>
      <c r="D321" s="31" t="s">
        <v>288</v>
      </c>
      <c r="E321" s="31" t="s">
        <v>1318</v>
      </c>
      <c r="F321" s="31" t="s">
        <v>1654</v>
      </c>
      <c r="G321" s="34">
        <v>812</v>
      </c>
    </row>
    <row r="322" spans="1:7" outlineLevel="2">
      <c r="A322" s="31" t="s">
        <v>17</v>
      </c>
      <c r="B322" s="32">
        <v>42727</v>
      </c>
      <c r="C322" s="37" t="s">
        <v>22</v>
      </c>
      <c r="D322" s="31" t="s">
        <v>289</v>
      </c>
      <c r="E322" s="31" t="s">
        <v>1319</v>
      </c>
      <c r="F322" s="31" t="s">
        <v>1654</v>
      </c>
      <c r="G322" s="34">
        <v>139.19999999999999</v>
      </c>
    </row>
    <row r="323" spans="1:7" outlineLevel="2">
      <c r="A323" s="31" t="s">
        <v>17</v>
      </c>
      <c r="B323" s="32">
        <v>42727</v>
      </c>
      <c r="C323" s="37" t="s">
        <v>22</v>
      </c>
      <c r="D323" s="31" t="s">
        <v>290</v>
      </c>
      <c r="E323" s="31" t="s">
        <v>1320</v>
      </c>
      <c r="F323" s="31" t="s">
        <v>1654</v>
      </c>
      <c r="G323" s="34">
        <v>1044</v>
      </c>
    </row>
    <row r="324" spans="1:7" outlineLevel="2">
      <c r="A324" s="31" t="s">
        <v>17</v>
      </c>
      <c r="B324" s="32">
        <v>42727</v>
      </c>
      <c r="C324" s="37" t="s">
        <v>22</v>
      </c>
      <c r="D324" s="31" t="s">
        <v>291</v>
      </c>
      <c r="E324" s="31" t="s">
        <v>1321</v>
      </c>
      <c r="F324" s="31" t="s">
        <v>1654</v>
      </c>
      <c r="G324" s="34">
        <v>2494</v>
      </c>
    </row>
    <row r="325" spans="1:7" outlineLevel="2">
      <c r="A325" s="31" t="s">
        <v>17</v>
      </c>
      <c r="B325" s="32">
        <v>42727</v>
      </c>
      <c r="C325" s="37" t="s">
        <v>22</v>
      </c>
      <c r="D325" s="31" t="s">
        <v>292</v>
      </c>
      <c r="E325" s="31" t="s">
        <v>1322</v>
      </c>
      <c r="F325" s="31" t="s">
        <v>1654</v>
      </c>
      <c r="G325" s="34">
        <v>487.2</v>
      </c>
    </row>
    <row r="326" spans="1:7" outlineLevel="2">
      <c r="A326" s="31" t="s">
        <v>17</v>
      </c>
      <c r="B326" s="32">
        <v>42727</v>
      </c>
      <c r="C326" s="37" t="s">
        <v>22</v>
      </c>
      <c r="D326" s="31" t="s">
        <v>293</v>
      </c>
      <c r="E326" s="31" t="s">
        <v>1323</v>
      </c>
      <c r="F326" s="31" t="s">
        <v>1654</v>
      </c>
      <c r="G326" s="34">
        <v>1995.2</v>
      </c>
    </row>
    <row r="327" spans="1:7" outlineLevel="2">
      <c r="A327" s="31" t="s">
        <v>17</v>
      </c>
      <c r="B327" s="32">
        <v>42727</v>
      </c>
      <c r="C327" s="37" t="s">
        <v>22</v>
      </c>
      <c r="D327" s="31" t="s">
        <v>294</v>
      </c>
      <c r="E327" s="31" t="s">
        <v>1324</v>
      </c>
      <c r="F327" s="31" t="s">
        <v>1654</v>
      </c>
      <c r="G327" s="34">
        <v>464</v>
      </c>
    </row>
    <row r="328" spans="1:7" outlineLevel="2">
      <c r="A328" s="31" t="s">
        <v>17</v>
      </c>
      <c r="B328" s="32">
        <v>42727</v>
      </c>
      <c r="C328" s="37" t="s">
        <v>22</v>
      </c>
      <c r="D328" s="31" t="s">
        <v>295</v>
      </c>
      <c r="E328" s="31" t="s">
        <v>1325</v>
      </c>
      <c r="F328" s="31" t="s">
        <v>1654</v>
      </c>
      <c r="G328" s="34">
        <v>812</v>
      </c>
    </row>
    <row r="329" spans="1:7" outlineLevel="1">
      <c r="A329" s="31" t="s">
        <v>17</v>
      </c>
      <c r="B329" s="32">
        <v>42727</v>
      </c>
      <c r="C329" s="37" t="s">
        <v>22</v>
      </c>
      <c r="D329" s="31" t="s">
        <v>296</v>
      </c>
      <c r="E329" s="31" t="s">
        <v>1326</v>
      </c>
      <c r="F329" s="31" t="s">
        <v>1654</v>
      </c>
      <c r="G329" s="34">
        <v>2433.6799999999998</v>
      </c>
    </row>
    <row r="330" spans="1:7" outlineLevel="2">
      <c r="A330" s="31" t="s">
        <v>17</v>
      </c>
      <c r="B330" s="32">
        <v>42727</v>
      </c>
      <c r="C330" s="37" t="s">
        <v>22</v>
      </c>
      <c r="D330" s="31" t="s">
        <v>297</v>
      </c>
      <c r="E330" s="31" t="s">
        <v>1327</v>
      </c>
      <c r="F330" s="31" t="s">
        <v>1654</v>
      </c>
      <c r="G330" s="34">
        <v>3825.68</v>
      </c>
    </row>
    <row r="331" spans="1:7" outlineLevel="2">
      <c r="A331" s="31" t="s">
        <v>17</v>
      </c>
      <c r="B331" s="32">
        <v>42727</v>
      </c>
      <c r="C331" s="37" t="s">
        <v>22</v>
      </c>
      <c r="D331" s="31" t="s">
        <v>298</v>
      </c>
      <c r="E331" s="31" t="s">
        <v>1328</v>
      </c>
      <c r="F331" s="31" t="s">
        <v>1654</v>
      </c>
      <c r="G331" s="34">
        <v>763.2</v>
      </c>
    </row>
    <row r="332" spans="1:7" outlineLevel="2">
      <c r="A332" s="31" t="s">
        <v>17</v>
      </c>
      <c r="B332" s="32">
        <v>42727</v>
      </c>
      <c r="C332" s="37" t="s">
        <v>22</v>
      </c>
      <c r="D332" s="31" t="s">
        <v>298</v>
      </c>
      <c r="E332" s="31" t="s">
        <v>1328</v>
      </c>
      <c r="F332" s="31" t="s">
        <v>1654</v>
      </c>
      <c r="G332" s="34">
        <v>1000</v>
      </c>
    </row>
    <row r="333" spans="1:7" outlineLevel="2">
      <c r="A333" s="31" t="s">
        <v>17</v>
      </c>
      <c r="B333" s="32">
        <v>42727</v>
      </c>
      <c r="C333" s="37" t="s">
        <v>22</v>
      </c>
      <c r="D333" s="31" t="s">
        <v>299</v>
      </c>
      <c r="E333" s="31" t="s">
        <v>1329</v>
      </c>
      <c r="F333" s="31" t="s">
        <v>1654</v>
      </c>
      <c r="G333" s="34">
        <v>6038.96</v>
      </c>
    </row>
    <row r="334" spans="1:7" outlineLevel="2">
      <c r="A334" s="31" t="s">
        <v>17</v>
      </c>
      <c r="B334" s="32">
        <v>42727</v>
      </c>
      <c r="C334" s="37" t="s">
        <v>22</v>
      </c>
      <c r="D334" s="31" t="s">
        <v>300</v>
      </c>
      <c r="E334" s="31" t="s">
        <v>1330</v>
      </c>
      <c r="F334" s="31" t="s">
        <v>1654</v>
      </c>
      <c r="G334" s="34">
        <v>3074</v>
      </c>
    </row>
    <row r="335" spans="1:7" outlineLevel="2">
      <c r="A335" s="31" t="s">
        <v>17</v>
      </c>
      <c r="B335" s="32">
        <v>42727</v>
      </c>
      <c r="C335" s="37" t="s">
        <v>22</v>
      </c>
      <c r="D335" s="31" t="s">
        <v>301</v>
      </c>
      <c r="E335" s="31" t="s">
        <v>1331</v>
      </c>
      <c r="F335" s="31" t="s">
        <v>1654</v>
      </c>
      <c r="G335" s="34">
        <v>812</v>
      </c>
    </row>
    <row r="336" spans="1:7" outlineLevel="2">
      <c r="A336" s="31" t="s">
        <v>17</v>
      </c>
      <c r="B336" s="32">
        <v>42727</v>
      </c>
      <c r="C336" s="37" t="s">
        <v>22</v>
      </c>
      <c r="D336" s="31" t="s">
        <v>302</v>
      </c>
      <c r="E336" s="31" t="s">
        <v>1332</v>
      </c>
      <c r="F336" s="31" t="s">
        <v>1654</v>
      </c>
      <c r="G336" s="34">
        <v>348</v>
      </c>
    </row>
    <row r="337" spans="1:8" outlineLevel="2">
      <c r="A337" s="31" t="s">
        <v>17</v>
      </c>
      <c r="B337" s="32">
        <v>42727</v>
      </c>
      <c r="C337" s="37" t="s">
        <v>22</v>
      </c>
      <c r="D337" s="31" t="s">
        <v>303</v>
      </c>
      <c r="E337" s="31" t="s">
        <v>1333</v>
      </c>
      <c r="F337" s="31" t="s">
        <v>1654</v>
      </c>
      <c r="G337" s="34">
        <v>1144.92</v>
      </c>
    </row>
    <row r="338" spans="1:8" s="7" customFormat="1" outlineLevel="2">
      <c r="A338" s="31" t="s">
        <v>17</v>
      </c>
      <c r="B338" s="32">
        <v>42727</v>
      </c>
      <c r="C338" s="37" t="s">
        <v>22</v>
      </c>
      <c r="D338" s="31" t="s">
        <v>304</v>
      </c>
      <c r="E338" s="31" t="s">
        <v>1334</v>
      </c>
      <c r="F338" s="31" t="s">
        <v>1654</v>
      </c>
      <c r="G338" s="34">
        <v>2552</v>
      </c>
      <c r="H338" s="1"/>
    </row>
    <row r="339" spans="1:8" s="7" customFormat="1" outlineLevel="2">
      <c r="A339" s="31" t="s">
        <v>17</v>
      </c>
      <c r="B339" s="32">
        <v>42727</v>
      </c>
      <c r="C339" s="37" t="s">
        <v>22</v>
      </c>
      <c r="D339" s="31" t="s">
        <v>305</v>
      </c>
      <c r="E339" s="31" t="s">
        <v>1335</v>
      </c>
      <c r="F339" s="31" t="s">
        <v>1654</v>
      </c>
      <c r="G339" s="34">
        <v>3155.2</v>
      </c>
      <c r="H339" s="1"/>
    </row>
    <row r="340" spans="1:8" outlineLevel="2">
      <c r="A340" s="31" t="s">
        <v>17</v>
      </c>
      <c r="B340" s="32">
        <v>42735</v>
      </c>
      <c r="C340" s="37" t="s">
        <v>1352</v>
      </c>
      <c r="D340" s="31">
        <v>7100004489</v>
      </c>
      <c r="E340" s="31">
        <v>16936</v>
      </c>
      <c r="F340" s="31" t="s">
        <v>1654</v>
      </c>
      <c r="G340" s="34">
        <v>7830</v>
      </c>
      <c r="H340" s="7"/>
    </row>
    <row r="341" spans="1:8" outlineLevel="2">
      <c r="A341" s="31" t="s">
        <v>17</v>
      </c>
      <c r="B341" s="32">
        <v>42735</v>
      </c>
      <c r="C341" s="37" t="s">
        <v>18</v>
      </c>
      <c r="D341" s="31">
        <v>7100005649</v>
      </c>
      <c r="E341" s="31" t="s">
        <v>1657</v>
      </c>
      <c r="F341" s="31" t="s">
        <v>1654</v>
      </c>
      <c r="G341" s="34">
        <v>1392</v>
      </c>
      <c r="H341" s="7"/>
    </row>
    <row r="342" spans="1:8" ht="15" outlineLevel="2">
      <c r="A342" s="26" t="s">
        <v>55</v>
      </c>
      <c r="B342" s="48"/>
      <c r="C342" s="28"/>
      <c r="D342" s="49"/>
      <c r="E342" s="49"/>
      <c r="F342" s="49"/>
      <c r="G342" s="47">
        <f>SUM(G136:G341)</f>
        <v>388105.83999999997</v>
      </c>
    </row>
    <row r="343" spans="1:8" outlineLevel="2">
      <c r="A343" s="31" t="s">
        <v>306</v>
      </c>
      <c r="B343" s="32">
        <v>42480</v>
      </c>
      <c r="C343" s="37" t="s">
        <v>307</v>
      </c>
      <c r="D343" s="31" t="s">
        <v>308</v>
      </c>
      <c r="E343" s="31" t="s">
        <v>1336</v>
      </c>
      <c r="F343" s="31" t="s">
        <v>1654</v>
      </c>
      <c r="G343" s="34">
        <v>17294.22</v>
      </c>
    </row>
    <row r="344" spans="1:8" outlineLevel="2">
      <c r="A344" s="31" t="s">
        <v>306</v>
      </c>
      <c r="B344" s="32">
        <v>42480</v>
      </c>
      <c r="C344" s="37" t="s">
        <v>307</v>
      </c>
      <c r="D344" s="31" t="s">
        <v>309</v>
      </c>
      <c r="E344" s="31" t="s">
        <v>1337</v>
      </c>
      <c r="F344" s="31" t="s">
        <v>1654</v>
      </c>
      <c r="G344" s="34">
        <v>9615.77</v>
      </c>
    </row>
    <row r="345" spans="1:8" outlineLevel="2">
      <c r="A345" s="31" t="s">
        <v>306</v>
      </c>
      <c r="B345" s="32">
        <v>42642</v>
      </c>
      <c r="C345" s="37" t="s">
        <v>310</v>
      </c>
      <c r="D345" s="31" t="s">
        <v>311</v>
      </c>
      <c r="E345" s="31" t="s">
        <v>1338</v>
      </c>
      <c r="F345" s="31" t="s">
        <v>1654</v>
      </c>
      <c r="G345" s="34">
        <v>129122.76</v>
      </c>
    </row>
    <row r="346" spans="1:8" outlineLevel="1">
      <c r="A346" s="31" t="s">
        <v>306</v>
      </c>
      <c r="B346" s="32">
        <v>42642</v>
      </c>
      <c r="C346" s="37" t="s">
        <v>310</v>
      </c>
      <c r="D346" s="31" t="s">
        <v>312</v>
      </c>
      <c r="E346" s="31" t="s">
        <v>1339</v>
      </c>
      <c r="F346" s="31" t="s">
        <v>1654</v>
      </c>
      <c r="G346" s="34">
        <v>129122.76</v>
      </c>
    </row>
    <row r="347" spans="1:8">
      <c r="A347" s="31" t="s">
        <v>306</v>
      </c>
      <c r="B347" s="32">
        <v>42633</v>
      </c>
      <c r="C347" s="37" t="s">
        <v>313</v>
      </c>
      <c r="D347" s="31" t="s">
        <v>314</v>
      </c>
      <c r="E347" s="31" t="s">
        <v>1340</v>
      </c>
      <c r="F347" s="31" t="s">
        <v>1654</v>
      </c>
      <c r="G347" s="34">
        <v>130541.12</v>
      </c>
    </row>
    <row r="348" spans="1:8">
      <c r="A348" s="31" t="s">
        <v>306</v>
      </c>
      <c r="B348" s="32">
        <v>42633</v>
      </c>
      <c r="C348" s="37" t="s">
        <v>315</v>
      </c>
      <c r="D348" s="31" t="s">
        <v>316</v>
      </c>
      <c r="E348" s="31" t="s">
        <v>1341</v>
      </c>
      <c r="F348" s="31" t="s">
        <v>1654</v>
      </c>
      <c r="G348" s="34">
        <v>110172.16</v>
      </c>
    </row>
    <row r="349" spans="1:8">
      <c r="A349" s="31" t="s">
        <v>306</v>
      </c>
      <c r="B349" s="32">
        <v>42633</v>
      </c>
      <c r="C349" s="37" t="s">
        <v>317</v>
      </c>
      <c r="D349" s="31" t="s">
        <v>318</v>
      </c>
      <c r="E349" s="31" t="s">
        <v>1342</v>
      </c>
      <c r="F349" s="31" t="s">
        <v>1654</v>
      </c>
      <c r="G349" s="34">
        <v>110172.16</v>
      </c>
    </row>
    <row r="350" spans="1:8">
      <c r="A350" s="31" t="s">
        <v>306</v>
      </c>
      <c r="B350" s="32">
        <v>42633</v>
      </c>
      <c r="C350" s="37" t="s">
        <v>319</v>
      </c>
      <c r="D350" s="31" t="s">
        <v>320</v>
      </c>
      <c r="E350" s="31" t="s">
        <v>1343</v>
      </c>
      <c r="F350" s="31" t="s">
        <v>1654</v>
      </c>
      <c r="G350" s="34">
        <v>58000</v>
      </c>
    </row>
    <row r="351" spans="1:8">
      <c r="A351" s="31" t="s">
        <v>306</v>
      </c>
      <c r="B351" s="32">
        <v>42642</v>
      </c>
      <c r="C351" s="37" t="s">
        <v>321</v>
      </c>
      <c r="D351" s="31" t="s">
        <v>322</v>
      </c>
      <c r="E351" s="31">
        <v>86</v>
      </c>
      <c r="F351" s="31" t="s">
        <v>1654</v>
      </c>
      <c r="G351" s="34">
        <v>7733.34</v>
      </c>
    </row>
    <row r="352" spans="1:8">
      <c r="A352" s="31" t="s">
        <v>306</v>
      </c>
      <c r="B352" s="32">
        <v>42633</v>
      </c>
      <c r="C352" s="37" t="s">
        <v>323</v>
      </c>
      <c r="D352" s="31" t="s">
        <v>324</v>
      </c>
      <c r="E352" s="31" t="s">
        <v>1344</v>
      </c>
      <c r="F352" s="31" t="s">
        <v>1654</v>
      </c>
      <c r="G352" s="34">
        <v>178667.94</v>
      </c>
    </row>
    <row r="353" spans="1:7">
      <c r="A353" s="31" t="s">
        <v>306</v>
      </c>
      <c r="B353" s="32">
        <v>42725</v>
      </c>
      <c r="C353" s="37" t="s">
        <v>325</v>
      </c>
      <c r="D353" s="31" t="s">
        <v>326</v>
      </c>
      <c r="E353" s="31">
        <v>142</v>
      </c>
      <c r="F353" s="31" t="s">
        <v>1654</v>
      </c>
      <c r="G353" s="34">
        <v>11600</v>
      </c>
    </row>
    <row r="354" spans="1:7">
      <c r="A354" s="31" t="s">
        <v>306</v>
      </c>
      <c r="B354" s="32">
        <v>42725</v>
      </c>
      <c r="C354" s="37" t="s">
        <v>327</v>
      </c>
      <c r="D354" s="31" t="s">
        <v>328</v>
      </c>
      <c r="E354" s="31">
        <v>3450</v>
      </c>
      <c r="F354" s="31" t="s">
        <v>1654</v>
      </c>
      <c r="G354" s="34">
        <v>69600</v>
      </c>
    </row>
    <row r="355" spans="1:7">
      <c r="A355" s="31" t="s">
        <v>306</v>
      </c>
      <c r="B355" s="32">
        <v>42725</v>
      </c>
      <c r="C355" s="37" t="s">
        <v>329</v>
      </c>
      <c r="D355" s="31" t="s">
        <v>330</v>
      </c>
      <c r="E355" s="31" t="s">
        <v>1345</v>
      </c>
      <c r="F355" s="31" t="s">
        <v>1654</v>
      </c>
      <c r="G355" s="34">
        <v>105792</v>
      </c>
    </row>
    <row r="356" spans="1:7">
      <c r="A356" s="31" t="s">
        <v>306</v>
      </c>
      <c r="B356" s="32">
        <v>42725</v>
      </c>
      <c r="C356" s="37" t="s">
        <v>331</v>
      </c>
      <c r="D356" s="31" t="s">
        <v>332</v>
      </c>
      <c r="E356" s="31">
        <v>75</v>
      </c>
      <c r="F356" s="31" t="s">
        <v>1654</v>
      </c>
      <c r="G356" s="34">
        <v>20000</v>
      </c>
    </row>
    <row r="357" spans="1:7" ht="15">
      <c r="A357" s="26" t="s">
        <v>1351</v>
      </c>
      <c r="B357" s="48"/>
      <c r="C357" s="28"/>
      <c r="D357" s="49"/>
      <c r="E357" s="49"/>
      <c r="F357" s="49"/>
      <c r="G357" s="47">
        <f>SUBTOTAL(9,G343:G356)</f>
        <v>1087434.23</v>
      </c>
    </row>
    <row r="358" spans="1:7" ht="17.25" customHeight="1">
      <c r="A358" s="163" t="s">
        <v>56</v>
      </c>
      <c r="B358" s="163"/>
      <c r="C358" s="50"/>
      <c r="D358" s="51"/>
      <c r="E358" s="51"/>
      <c r="F358" s="51"/>
      <c r="G358" s="52">
        <f>+G12+G17+G24+G34+G38+G42+G120+G135+G342+G357</f>
        <v>30360701.100000005</v>
      </c>
    </row>
    <row r="359" spans="1:7">
      <c r="A359" s="156" t="s">
        <v>1666</v>
      </c>
      <c r="B359" s="128"/>
      <c r="D359" s="128"/>
      <c r="E359" s="10"/>
      <c r="F359" s="10"/>
      <c r="G359" s="10"/>
    </row>
    <row r="360" spans="1:7">
      <c r="A360" s="8"/>
      <c r="B360" s="8"/>
      <c r="C360" s="3"/>
      <c r="D360" s="3"/>
      <c r="E360" s="3"/>
      <c r="F360" s="3"/>
      <c r="G360" s="5"/>
    </row>
    <row r="361" spans="1:7">
      <c r="A361" s="8"/>
      <c r="B361" s="8"/>
      <c r="C361" s="3"/>
      <c r="D361" s="3"/>
      <c r="E361" s="3"/>
      <c r="F361" s="3"/>
      <c r="G361" s="5"/>
    </row>
    <row r="362" spans="1:7">
      <c r="A362" s="8"/>
      <c r="B362" s="8"/>
      <c r="C362" s="3"/>
      <c r="D362" s="3"/>
      <c r="E362" s="3"/>
      <c r="F362" s="3"/>
      <c r="G362" s="5"/>
    </row>
    <row r="363" spans="1:7">
      <c r="A363" s="8"/>
      <c r="B363" s="8"/>
      <c r="C363" s="3"/>
      <c r="D363" s="3"/>
      <c r="E363" s="3"/>
      <c r="F363" s="3"/>
      <c r="G363" s="5"/>
    </row>
  </sheetData>
  <mergeCells count="5">
    <mergeCell ref="A1:G1"/>
    <mergeCell ref="A2:G2"/>
    <mergeCell ref="A3:G3"/>
    <mergeCell ref="A4:G4"/>
    <mergeCell ref="A358:B358"/>
  </mergeCells>
  <printOptions horizontalCentered="1"/>
  <pageMargins left="0" right="0" top="0.19685039370078741" bottom="0.19685039370078741" header="0.51181102362204722" footer="0.19685039370078741"/>
  <pageSetup scale="95" orientation="portrait" r:id="rId1"/>
  <headerFooter alignWithMargins="0"/>
  <ignoredErrors>
    <ignoredError sqref="E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GLOBAL 2012-2016</vt:lpstr>
      <vt:lpstr>GLOBAL 2016- I TRIM 2019</vt:lpstr>
      <vt:lpstr>DESGLOSE I TRIM 2019</vt:lpstr>
      <vt:lpstr>DESGLOSE 2018</vt:lpstr>
      <vt:lpstr>DESGLOSE 2017</vt:lpstr>
      <vt:lpstr>DESGLOSE 2016</vt:lpstr>
      <vt:lpstr>'DESGLOSE 2016'!Área_de_impresión</vt:lpstr>
      <vt:lpstr>'DESGLOSE 2017'!Área_de_impresión</vt:lpstr>
      <vt:lpstr>'DESGLOSE 2018'!Área_de_impresión</vt:lpstr>
      <vt:lpstr>'GLOBAL 2016- I TRIM 2019'!Área_de_impresión</vt:lpstr>
      <vt:lpstr>'DESGLOSE 2016'!Títulos_a_imprimir</vt:lpstr>
      <vt:lpstr>'DESGLOSE 2017'!Títulos_a_imprimir</vt:lpstr>
      <vt:lpstr>'DESGLOSE 2018'!Títulos_a_imprimir</vt:lpstr>
      <vt:lpstr>'DESGLOSE I TRIM 2019'!Títulos_a_imprimir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 Pesca</dc:creator>
  <cp:lastModifiedBy>Lety Garcia</cp:lastModifiedBy>
  <cp:lastPrinted>2019-07-12T20:26:52Z</cp:lastPrinted>
  <dcterms:created xsi:type="dcterms:W3CDTF">2019-06-27T19:43:37Z</dcterms:created>
  <dcterms:modified xsi:type="dcterms:W3CDTF">2019-07-15T15:21:43Z</dcterms:modified>
</cp:coreProperties>
</file>