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735"/>
  </bookViews>
  <sheets>
    <sheet name="DIR" sheetId="8" r:id="rId1"/>
    <sheet name="2016" sheetId="4" r:id="rId2"/>
    <sheet name="2017" sheetId="5" r:id="rId3"/>
    <sheet name="2018" sheetId="10" r:id="rId4"/>
    <sheet name="2019" sheetId="7" r:id="rId5"/>
    <sheet name="RECURSO FISCALIZADO" sheetId="9" r:id="rId6"/>
  </sheets>
  <definedNames>
    <definedName name="_xlnm.Print_Area" localSheetId="1">'2016'!$A$1:$K$28</definedName>
    <definedName name="_xlnm.Print_Area" localSheetId="2">'2017'!$A$1:$K$29</definedName>
    <definedName name="_xlnm.Print_Area" localSheetId="3">'2018'!$A$1:$K$28</definedName>
    <definedName name="_xlnm.Print_Area" localSheetId="4">'2019'!$A$1:$K$29</definedName>
    <definedName name="_xlnm.Print_Area" localSheetId="0">DIR!$A$1:$J$12</definedName>
    <definedName name="_xlnm.Print_Area" localSheetId="5">'RECURSO FISCALIZADO'!$A$1:$J$18</definedName>
    <definedName name="_xlnm.Print_Titles" localSheetId="1">'2016'!$1:$8</definedName>
    <definedName name="_xlnm.Print_Titles" localSheetId="2">'2017'!$1:$8</definedName>
    <definedName name="_xlnm.Print_Titles" localSheetId="3">'2018'!$1:$8</definedName>
    <definedName name="_xlnm.Print_Titles" localSheetId="4">'2019'!$1:$8</definedName>
    <definedName name="_xlnm.Print_Titles" localSheetId="0">DIR!$1:$6</definedName>
    <definedName name="_xlnm.Print_Titles" localSheetId="5">'RECURSO FISCALIZADO'!$1:$6</definedName>
  </definedNames>
  <calcPr calcId="124519"/>
</workbook>
</file>

<file path=xl/calcChain.xml><?xml version="1.0" encoding="utf-8"?>
<calcChain xmlns="http://schemas.openxmlformats.org/spreadsheetml/2006/main">
  <c r="E10" i="10"/>
  <c r="K10"/>
  <c r="H10"/>
  <c r="G10"/>
  <c r="F10"/>
  <c r="F10" i="4" l="1"/>
  <c r="E11" i="7" l="1"/>
  <c r="E13"/>
  <c r="E11" i="5"/>
  <c r="H10" i="7"/>
  <c r="G10"/>
  <c r="F10"/>
  <c r="G10" i="4"/>
  <c r="H10"/>
  <c r="E10" i="5"/>
  <c r="K10"/>
  <c r="H10"/>
  <c r="G10"/>
  <c r="F10"/>
  <c r="E13" i="4"/>
  <c r="E11"/>
  <c r="E10" s="1"/>
  <c r="K10"/>
  <c r="E10" i="7" l="1"/>
</calcChain>
</file>

<file path=xl/sharedStrings.xml><?xml version="1.0" encoding="utf-8"?>
<sst xmlns="http://schemas.openxmlformats.org/spreadsheetml/2006/main" count="149" uniqueCount="51">
  <si>
    <t>MUNICIPIO</t>
  </si>
  <si>
    <t>LOCALIDAD</t>
  </si>
  <si>
    <t>GOBIERNO DEL ESTADO DE SONORA</t>
  </si>
  <si>
    <t>SECRETARÍA DE AGRICULTURA, GANADERÍA, RECURSOS HIDRÁULICOS, PESCA Y ACUACULTURA</t>
  </si>
  <si>
    <t>SUBSECRETARÍA DE GANADERÍA</t>
  </si>
  <si>
    <t>L  O  C  A  L  I  Z  A  C  I  Ó  N</t>
  </si>
  <si>
    <t>M  E  T  A  S</t>
  </si>
  <si>
    <t xml:space="preserve">No. DE </t>
  </si>
  <si>
    <t>U. de M.</t>
  </si>
  <si>
    <t>CANTIDAD</t>
  </si>
  <si>
    <t>T   O   T   A   L :</t>
  </si>
  <si>
    <t>BENEFICIARIOS</t>
  </si>
  <si>
    <t>VARIAS</t>
  </si>
  <si>
    <t xml:space="preserve">E  J  E  R  C  I  C  I  O    2  0  1 6 </t>
  </si>
  <si>
    <t xml:space="preserve">TOTAL </t>
  </si>
  <si>
    <t xml:space="preserve">ESTATAL </t>
  </si>
  <si>
    <t xml:space="preserve">PRODUCTOR </t>
  </si>
  <si>
    <t>EJERCIDA</t>
  </si>
  <si>
    <t>TONELADA</t>
  </si>
  <si>
    <t>KMS.</t>
  </si>
  <si>
    <t>VARIOS</t>
  </si>
  <si>
    <t xml:space="preserve">VARIOS </t>
  </si>
  <si>
    <t>FEDERAL</t>
  </si>
  <si>
    <t>PROGRAMA</t>
  </si>
  <si>
    <t xml:space="preserve">E  J  E  R  C  I  C  I  O    2  0  1 7 </t>
  </si>
  <si>
    <t xml:space="preserve">E  J  E  R  C  I  C  I  O    2  0  1 8 </t>
  </si>
  <si>
    <t>SEMILLA PARA SIEMBRA DE ALIMENTO FORRAJERO (ESTADO-U.G.R.S.)</t>
  </si>
  <si>
    <t>REHABILITACIÓN DE CAMINOS DE ACCESO A RANCHOS GANADEROS (ESTADO-U.G.R.S.)</t>
  </si>
  <si>
    <t>SEMILLA PARA SIEMBRA DE ALIMENTO FORRAJERO (ESTADO/U.G.R.S./AYUNTAMIENTO DE ALAMOS, SONORA)</t>
  </si>
  <si>
    <t>E  J  E  R  C  I  C  I  O    2  0  1 9 (AL SEGUNDO TRIMESTRE)</t>
  </si>
  <si>
    <t>REHABILITACIÓN Y MANTENIMIENTO DE CAMINOS RURALES (ESTADO-U.G.R.S.)*</t>
  </si>
  <si>
    <r>
      <rPr>
        <b/>
        <sz val="10"/>
        <rFont val="Calibri"/>
        <family val="2"/>
        <scheme val="minor"/>
      </rPr>
      <t>*NOTA:</t>
    </r>
    <r>
      <rPr>
        <sz val="10"/>
        <rFont val="Calibri"/>
        <family val="2"/>
        <scheme val="minor"/>
      </rPr>
      <t xml:space="preserve"> REHABILITACIÓN Y MANTENIMIENTO DE CAMINOS RURALES (ESTADO-U.G.R.S.), SE APLICARON EN REPARACIÓN Y MANTENIMIENTO DE MAQUINARIA DE LA U.G.R.S. UN TOTAL DE $2,809,628.37, JUNTO A $19,650,678.00 APLICADO A CAMINOS RURALES, MAS $540,000.00 DE GASTOS DE OPERACIÓN DEL PROGRAMA, NOS DAN UN TOTAL DE $23,000,306.37.</t>
    </r>
  </si>
  <si>
    <t xml:space="preserve">DIRECCIÓN: </t>
  </si>
  <si>
    <t>DIRECCIÓN GENERAL:</t>
  </si>
  <si>
    <t>GANADERÍA.</t>
  </si>
  <si>
    <t>DESARROLLO GANADERO.</t>
  </si>
  <si>
    <t xml:space="preserve">DIRECCIÓN DE INTEGRACIÓN
Y SEGUIMIENTO DE PROGRAMAS
PECUARIOS ESTATALES.
</t>
  </si>
  <si>
    <t>SUBSECRETARÍA: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</si>
  <si>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PROGRAMAS CONVENIDOS EN EJECUCIÓN NO SE TIENE AVANCE AL SEGUNDO TRIMESTRE DEL AÑO.</t>
    </r>
  </si>
  <si>
    <t>*NOTA: REHABILITACIÓN Y MANTENIMIENTO DE CAMINOS RURALES (ESTADO-U.G.R.S.), SE APLICARON EN REPARACIÓN Y MANTENIMIENTO DE MAQUINARIA DE LA U.G.R.S. UN TOTAL DE $3,334,999.32, JUNTO A $19,125,364.00 APLICADO A CAMINOS RURALES, MAS $540,000.00 DE GASTOS DE OPERACIÓN DEL PROGRAMA, NOS DAN UN TOTAL DE $23,000,363.32.</t>
  </si>
  <si>
    <t>PROGRAMAS CONVENIDOS CON LA UNIÓN GANADERA REGIONAL DE SONORA</t>
  </si>
  <si>
    <t>RUBROS</t>
  </si>
  <si>
    <t>SEMILLA FORRAJERA PARA EL GANADO</t>
  </si>
  <si>
    <t>REHABILITACION Y MANTENIMIENTO DE CAMINOS RURALES</t>
  </si>
  <si>
    <t>E  J  E  R  C  I  C  I  O S    2  0  1 6 - 2 0 1 9</t>
  </si>
  <si>
    <t xml:space="preserve">PROGRAMAS FISCALIZADOS </t>
  </si>
  <si>
    <t>PROGRAMA FISCALIZADO</t>
  </si>
  <si>
    <t xml:space="preserve">SI </t>
  </si>
  <si>
    <t>AÑO</t>
  </si>
  <si>
    <r>
      <rPr>
        <b/>
        <sz val="10"/>
        <rFont val="Calibri"/>
        <family val="2"/>
        <scheme val="minor"/>
      </rPr>
      <t>*NOTA:</t>
    </r>
    <r>
      <rPr>
        <sz val="10"/>
        <rFont val="Calibri"/>
        <family val="2"/>
        <scheme val="minor"/>
      </rPr>
      <t xml:space="preserve"> PARA ESTE AÑO, NO SE REALIZARON CONVENIOS CON LA UNIÓN GANADERA REGIONAL DE SONORA.</t>
    </r>
  </si>
  <si>
    <t>RESPUESTA A LOS FOLIOS 01182419 Y 01183419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</si>
</sst>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9"/>
      <name val="Arial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 Narrow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7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right" wrapText="1"/>
    </xf>
    <xf numFmtId="3" fontId="10" fillId="0" borderId="9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right" vertical="center" wrapText="1"/>
    </xf>
    <xf numFmtId="1" fontId="12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justify" vertical="top" wrapText="1"/>
    </xf>
    <xf numFmtId="0" fontId="7" fillId="0" borderId="23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center"/>
    </xf>
    <xf numFmtId="3" fontId="5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justify" vertical="top" wrapText="1"/>
    </xf>
    <xf numFmtId="0" fontId="7" fillId="2" borderId="24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top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right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right" vertical="center"/>
    </xf>
    <xf numFmtId="2" fontId="3" fillId="0" borderId="24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4" fontId="11" fillId="2" borderId="24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3" borderId="24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vertical="center"/>
    </xf>
    <xf numFmtId="4" fontId="11" fillId="3" borderId="6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4" fontId="3" fillId="3" borderId="24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24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7" fillId="2" borderId="27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2" borderId="28" xfId="0" applyFont="1" applyFill="1" applyBorder="1" applyAlignment="1">
      <alignment horizontal="justify" vertical="top" wrapText="1"/>
    </xf>
    <xf numFmtId="0" fontId="4" fillId="0" borderId="27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7" fillId="0" borderId="27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wrapText="1"/>
    </xf>
    <xf numFmtId="0" fontId="7" fillId="0" borderId="27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/>
    </xf>
    <xf numFmtId="0" fontId="7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24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3" fontId="7" fillId="0" borderId="35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238125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3</xdr:row>
      <xdr:rowOff>9525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3</xdr:row>
      <xdr:rowOff>9525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3</xdr:row>
      <xdr:rowOff>9525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3</xdr:row>
      <xdr:rowOff>9525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238125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view="pageBreakPreview" zoomScaleSheetLayoutView="100" workbookViewId="0">
      <selection activeCell="A4" sqref="A4:J4"/>
    </sheetView>
  </sheetViews>
  <sheetFormatPr baseColWidth="10" defaultRowHeight="12.75"/>
  <cols>
    <col min="1" max="1" width="31.140625" customWidth="1"/>
    <col min="2" max="2" width="12.42578125" customWidth="1"/>
    <col min="3" max="3" width="15.42578125" customWidth="1"/>
    <col min="4" max="4" width="12.28515625" bestFit="1" customWidth="1"/>
    <col min="5" max="5" width="12.28515625" customWidth="1"/>
    <col min="6" max="6" width="12.5703125" customWidth="1"/>
    <col min="7" max="7" width="12.28515625" bestFit="1" customWidth="1"/>
    <col min="8" max="8" width="13.42578125" style="7" customWidth="1"/>
    <col min="9" max="9" width="9.140625" style="7" customWidth="1"/>
    <col min="10" max="10" width="14" customWidth="1"/>
  </cols>
  <sheetData>
    <row r="1" spans="1:12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"/>
      <c r="L2" s="1"/>
    </row>
    <row r="3" spans="1:12" ht="61.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2" s="4" customFormat="1" ht="41.25" customHeight="1">
      <c r="A4" s="173" t="s">
        <v>50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2" s="4" customFormat="1" ht="27.7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2" s="4" customFormat="1" ht="22.5" customHeight="1">
      <c r="A6" s="173" t="s">
        <v>44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2" s="3" customFormat="1" ht="92.25" customHeight="1">
      <c r="A7" s="9"/>
      <c r="B7" s="9"/>
      <c r="C7" s="9"/>
      <c r="D7" s="9"/>
      <c r="E7" s="9"/>
      <c r="F7" s="9"/>
      <c r="G7" s="9"/>
      <c r="H7" s="9"/>
      <c r="I7" s="9"/>
      <c r="J7" s="9"/>
    </row>
    <row r="8" spans="1:12" s="3" customFormat="1">
      <c r="A8" s="126" t="s">
        <v>37</v>
      </c>
      <c r="B8" s="169" t="s">
        <v>34</v>
      </c>
      <c r="C8" s="169"/>
      <c r="D8" s="169"/>
      <c r="E8" s="9"/>
      <c r="F8" s="9"/>
      <c r="G8" s="9"/>
      <c r="H8" s="9"/>
      <c r="I8" s="9"/>
      <c r="J8" s="9"/>
    </row>
    <row r="9" spans="1:12" s="3" customFormat="1">
      <c r="A9" s="126" t="s">
        <v>33</v>
      </c>
      <c r="B9" s="169" t="s">
        <v>35</v>
      </c>
      <c r="C9" s="169"/>
      <c r="D9" s="169"/>
      <c r="E9" s="9"/>
      <c r="F9" s="9"/>
      <c r="G9" s="9"/>
      <c r="H9" s="9"/>
      <c r="I9" s="9"/>
      <c r="J9" s="9"/>
    </row>
    <row r="10" spans="1:12">
      <c r="A10" s="127" t="s">
        <v>32</v>
      </c>
      <c r="B10" s="169" t="s">
        <v>36</v>
      </c>
      <c r="C10" s="169"/>
      <c r="D10" s="169"/>
      <c r="E10" s="169"/>
      <c r="F10" s="169"/>
      <c r="G10" s="169"/>
      <c r="H10" s="169"/>
      <c r="I10" s="169"/>
      <c r="J10" s="169"/>
    </row>
    <row r="11" spans="1:12" ht="15.75">
      <c r="A11" s="128"/>
      <c r="B11" s="129"/>
      <c r="C11" s="129"/>
      <c r="D11" s="130"/>
      <c r="E11" s="130"/>
      <c r="F11" s="130"/>
      <c r="G11" s="130"/>
      <c r="H11" s="131"/>
      <c r="I11" s="132"/>
      <c r="J11" s="129"/>
    </row>
    <row r="12" spans="1:12">
      <c r="A12" s="128"/>
      <c r="B12" s="129"/>
      <c r="C12" s="129"/>
      <c r="D12" s="130"/>
      <c r="E12" s="130"/>
      <c r="F12" s="130"/>
      <c r="G12" s="130"/>
      <c r="H12" s="129"/>
      <c r="I12" s="129"/>
      <c r="J12" s="133"/>
    </row>
  </sheetData>
  <mergeCells count="9">
    <mergeCell ref="B8:D8"/>
    <mergeCell ref="B9:D9"/>
    <mergeCell ref="B10:J10"/>
    <mergeCell ref="A1:J1"/>
    <mergeCell ref="A2:J2"/>
    <mergeCell ref="A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" footer="0"/>
  <pageSetup scale="90" pageOrder="overThenDown" orientation="landscape" r:id="rId1"/>
  <headerFooter alignWithMargins="0"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SheetLayoutView="100" workbookViewId="0">
      <selection activeCell="A4" sqref="A4:K4"/>
    </sheetView>
  </sheetViews>
  <sheetFormatPr baseColWidth="10" defaultRowHeight="12.75"/>
  <cols>
    <col min="1" max="1" width="29.42578125" customWidth="1"/>
    <col min="2" max="2" width="22.140625" customWidth="1"/>
    <col min="3" max="3" width="12.42578125" customWidth="1"/>
    <col min="4" max="4" width="15.42578125" customWidth="1"/>
    <col min="5" max="5" width="12.28515625" bestFit="1" customWidth="1"/>
    <col min="6" max="6" width="7.85546875" customWidth="1"/>
    <col min="7" max="7" width="13" bestFit="1" customWidth="1"/>
    <col min="8" max="8" width="12.28515625" bestFit="1" customWidth="1"/>
    <col min="9" max="9" width="8.85546875" style="7" customWidth="1"/>
    <col min="10" max="10" width="8.5703125" style="7" customWidth="1"/>
    <col min="11" max="11" width="14" customWidth="1"/>
  </cols>
  <sheetData>
    <row r="1" spans="1:13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3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</row>
    <row r="3" spans="1:13" ht="18" customHeight="1">
      <c r="A3" s="207" t="s">
        <v>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3" s="4" customFormat="1" ht="18" customHeight="1">
      <c r="A4" s="173" t="s">
        <v>13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3" s="4" customFormat="1" ht="1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3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5" customFormat="1" ht="23.25" customHeight="1">
      <c r="A7" s="177" t="s">
        <v>23</v>
      </c>
      <c r="B7" s="208" t="s">
        <v>41</v>
      </c>
      <c r="C7" s="180" t="s">
        <v>5</v>
      </c>
      <c r="D7" s="180"/>
      <c r="E7" s="181"/>
      <c r="F7" s="181"/>
      <c r="G7" s="181"/>
      <c r="H7" s="182"/>
      <c r="I7" s="180" t="s">
        <v>6</v>
      </c>
      <c r="J7" s="180"/>
      <c r="K7" s="91" t="s">
        <v>7</v>
      </c>
      <c r="L7" s="6"/>
    </row>
    <row r="8" spans="1:13" s="5" customFormat="1" ht="12.75" customHeight="1">
      <c r="A8" s="178"/>
      <c r="B8" s="209"/>
      <c r="C8" s="183" t="s">
        <v>0</v>
      </c>
      <c r="D8" s="185" t="s">
        <v>1</v>
      </c>
      <c r="E8" s="187" t="s">
        <v>17</v>
      </c>
      <c r="F8" s="188"/>
      <c r="G8" s="189"/>
      <c r="H8" s="190"/>
      <c r="I8" s="191" t="s">
        <v>8</v>
      </c>
      <c r="J8" s="193" t="s">
        <v>9</v>
      </c>
      <c r="K8" s="195" t="s">
        <v>11</v>
      </c>
      <c r="L8" s="6"/>
    </row>
    <row r="9" spans="1:13" ht="11.25" customHeight="1">
      <c r="A9" s="179"/>
      <c r="B9" s="210"/>
      <c r="C9" s="184"/>
      <c r="D9" s="186"/>
      <c r="E9" s="39" t="s">
        <v>14</v>
      </c>
      <c r="F9" s="39" t="s">
        <v>22</v>
      </c>
      <c r="G9" s="39" t="s">
        <v>15</v>
      </c>
      <c r="H9" s="39" t="s">
        <v>16</v>
      </c>
      <c r="I9" s="192"/>
      <c r="J9" s="194"/>
      <c r="K9" s="196"/>
    </row>
    <row r="10" spans="1:13" s="2" customFormat="1" ht="19.5" customHeight="1">
      <c r="A10" s="32" t="s">
        <v>10</v>
      </c>
      <c r="B10" s="32"/>
      <c r="C10" s="112" t="s">
        <v>12</v>
      </c>
      <c r="D10" s="113" t="s">
        <v>12</v>
      </c>
      <c r="E10" s="34">
        <f>SUM(E11:E15)</f>
        <v>26337430</v>
      </c>
      <c r="F10" s="34">
        <f>SUM(F11:F15)</f>
        <v>0</v>
      </c>
      <c r="G10" s="34">
        <f>SUM(G11:G15)</f>
        <v>20000000</v>
      </c>
      <c r="H10" s="34">
        <f>SUM(H11:H15)</f>
        <v>6337430</v>
      </c>
      <c r="I10" s="35"/>
      <c r="J10" s="36"/>
      <c r="K10" s="36">
        <f>K11+K13+K15</f>
        <v>159037</v>
      </c>
    </row>
    <row r="11" spans="1:13" s="2" customFormat="1" ht="38.25">
      <c r="A11" s="44" t="s">
        <v>26</v>
      </c>
      <c r="B11" s="149" t="s">
        <v>42</v>
      </c>
      <c r="C11" s="52" t="s">
        <v>20</v>
      </c>
      <c r="D11" s="53" t="s">
        <v>20</v>
      </c>
      <c r="E11" s="90">
        <f>F11+G11+H11</f>
        <v>3337124</v>
      </c>
      <c r="F11" s="90">
        <v>0</v>
      </c>
      <c r="G11" s="95">
        <v>2000000</v>
      </c>
      <c r="H11" s="90">
        <v>1337124</v>
      </c>
      <c r="I11" s="31" t="s">
        <v>18</v>
      </c>
      <c r="J11" s="40">
        <v>214.12</v>
      </c>
      <c r="K11" s="87">
        <v>3817</v>
      </c>
    </row>
    <row r="12" spans="1:13" s="2" customFormat="1" ht="4.5" customHeight="1">
      <c r="A12" s="56"/>
      <c r="B12" s="150"/>
      <c r="C12" s="57"/>
      <c r="D12" s="58"/>
      <c r="E12" s="59"/>
      <c r="F12" s="59"/>
      <c r="G12" s="92"/>
      <c r="H12" s="92"/>
      <c r="I12" s="60"/>
      <c r="J12" s="105"/>
      <c r="K12" s="61"/>
    </row>
    <row r="13" spans="1:13" s="2" customFormat="1" ht="38.25">
      <c r="A13" s="45" t="s">
        <v>30</v>
      </c>
      <c r="B13" s="151" t="s">
        <v>43</v>
      </c>
      <c r="C13" s="54" t="s">
        <v>21</v>
      </c>
      <c r="D13" s="55" t="s">
        <v>20</v>
      </c>
      <c r="E13" s="94">
        <f>F13+G13+H13</f>
        <v>23000306</v>
      </c>
      <c r="F13" s="94">
        <v>0</v>
      </c>
      <c r="G13" s="96">
        <v>18000000</v>
      </c>
      <c r="H13" s="94">
        <v>5000306</v>
      </c>
      <c r="I13" s="29" t="s">
        <v>19</v>
      </c>
      <c r="J13" s="37">
        <v>8171.4</v>
      </c>
      <c r="K13" s="86">
        <v>155220</v>
      </c>
    </row>
    <row r="14" spans="1:13" s="2" customFormat="1" ht="4.5" customHeight="1">
      <c r="A14" s="62"/>
      <c r="B14" s="142"/>
      <c r="C14" s="63"/>
      <c r="D14" s="64"/>
      <c r="E14" s="93"/>
      <c r="F14" s="93"/>
      <c r="G14" s="92"/>
      <c r="H14" s="93"/>
      <c r="I14" s="88"/>
      <c r="J14" s="106"/>
      <c r="K14" s="89"/>
    </row>
    <row r="15" spans="1:13" s="2" customFormat="1" ht="16.5">
      <c r="A15" s="119"/>
      <c r="B15" s="143"/>
      <c r="C15" s="120"/>
      <c r="D15" s="121"/>
      <c r="E15" s="28"/>
      <c r="F15" s="28"/>
      <c r="G15" s="28"/>
      <c r="H15" s="28"/>
      <c r="I15" s="30"/>
      <c r="J15" s="30"/>
      <c r="K15" s="30"/>
    </row>
    <row r="16" spans="1:13">
      <c r="A16" s="197"/>
      <c r="B16" s="144"/>
      <c r="C16" s="206"/>
      <c r="D16" s="205"/>
      <c r="E16" s="204"/>
      <c r="F16" s="201"/>
      <c r="G16" s="200"/>
      <c r="H16" s="199"/>
      <c r="I16" s="104"/>
      <c r="J16" s="114"/>
      <c r="K16" s="198"/>
    </row>
    <row r="17" spans="1:11">
      <c r="A17" s="197"/>
      <c r="B17" s="144"/>
      <c r="C17" s="206"/>
      <c r="D17" s="205"/>
      <c r="E17" s="204"/>
      <c r="F17" s="202"/>
      <c r="G17" s="200"/>
      <c r="H17" s="199"/>
      <c r="I17" s="104"/>
      <c r="J17" s="114"/>
      <c r="K17" s="198"/>
    </row>
    <row r="18" spans="1:11" ht="13.5" customHeight="1">
      <c r="A18" s="197"/>
      <c r="B18" s="144"/>
      <c r="C18" s="206"/>
      <c r="D18" s="205"/>
      <c r="E18" s="204"/>
      <c r="F18" s="203"/>
      <c r="G18" s="200"/>
      <c r="H18" s="199"/>
      <c r="I18" s="104"/>
      <c r="J18" s="114"/>
      <c r="K18" s="198"/>
    </row>
    <row r="19" spans="1:11">
      <c r="A19" s="109"/>
      <c r="B19" s="145"/>
      <c r="C19" s="107"/>
      <c r="D19" s="108"/>
      <c r="E19" s="115"/>
      <c r="F19" s="115"/>
      <c r="G19" s="124"/>
      <c r="H19" s="116"/>
      <c r="I19" s="111"/>
      <c r="J19" s="114"/>
      <c r="K19" s="117"/>
    </row>
    <row r="20" spans="1:11">
      <c r="A20" s="109"/>
      <c r="B20" s="145"/>
      <c r="C20" s="107"/>
      <c r="D20" s="108"/>
      <c r="E20" s="115"/>
      <c r="F20" s="115"/>
      <c r="G20" s="124"/>
      <c r="H20" s="116"/>
      <c r="I20" s="111"/>
      <c r="J20" s="114"/>
      <c r="K20" s="117"/>
    </row>
    <row r="21" spans="1:11">
      <c r="A21" s="109"/>
      <c r="B21" s="145"/>
      <c r="C21" s="110"/>
      <c r="D21" s="110"/>
      <c r="E21" s="115"/>
      <c r="F21" s="115"/>
      <c r="G21" s="124"/>
      <c r="H21" s="116"/>
      <c r="I21" s="111"/>
      <c r="J21" s="114"/>
      <c r="K21" s="117"/>
    </row>
    <row r="22" spans="1:11">
      <c r="A22" s="122"/>
      <c r="B22" s="146"/>
      <c r="C22" s="110"/>
      <c r="D22" s="110"/>
      <c r="E22" s="123"/>
      <c r="F22" s="123"/>
      <c r="G22" s="123"/>
      <c r="H22" s="118"/>
      <c r="I22" s="111"/>
      <c r="J22" s="114"/>
      <c r="K22" s="117"/>
    </row>
    <row r="23" spans="1:11" ht="7.5" customHeight="1">
      <c r="A23" s="67"/>
      <c r="B23" s="67"/>
      <c r="C23" s="68"/>
      <c r="D23" s="68"/>
      <c r="E23" s="69"/>
      <c r="F23" s="69"/>
      <c r="G23" s="83"/>
      <c r="H23" s="83"/>
      <c r="I23" s="68"/>
      <c r="J23" s="68"/>
      <c r="K23" s="68"/>
    </row>
    <row r="24" spans="1:11" s="2" customFormat="1" ht="15.75">
      <c r="A24" s="76"/>
      <c r="B24" s="147"/>
      <c r="C24" s="77"/>
      <c r="D24" s="77"/>
      <c r="E24" s="78"/>
      <c r="F24" s="78"/>
      <c r="G24" s="101"/>
      <c r="H24" s="79"/>
      <c r="I24" s="80"/>
      <c r="J24" s="81"/>
      <c r="K24" s="82"/>
    </row>
    <row r="25" spans="1:11" ht="32.25" customHeight="1">
      <c r="A25" s="10"/>
      <c r="B25" s="139"/>
      <c r="C25" s="11"/>
      <c r="D25" s="11"/>
      <c r="E25" s="12"/>
      <c r="F25" s="12"/>
      <c r="G25" s="12"/>
      <c r="H25" s="13"/>
      <c r="I25" s="49"/>
      <c r="J25" s="14"/>
      <c r="K25" s="11"/>
    </row>
    <row r="26" spans="1:11" s="3" customFormat="1" ht="36.75" customHeight="1">
      <c r="A26" s="174" t="s">
        <v>31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6"/>
    </row>
    <row r="27" spans="1:11" s="3" customFormat="1" ht="33.75" customHeight="1">
      <c r="A27" s="10"/>
      <c r="B27" s="139"/>
      <c r="C27" s="11"/>
      <c r="D27" s="11"/>
      <c r="E27" s="12"/>
      <c r="F27" s="12"/>
      <c r="G27" s="12"/>
      <c r="H27" s="12"/>
      <c r="I27" s="49"/>
      <c r="J27" s="14"/>
      <c r="K27" s="11"/>
    </row>
    <row r="28" spans="1:11" s="3" customFormat="1" ht="33" customHeight="1">
      <c r="A28" s="16"/>
      <c r="B28" s="148"/>
      <c r="C28" s="17"/>
      <c r="D28" s="17"/>
      <c r="E28" s="18"/>
      <c r="F28" s="18"/>
      <c r="G28" s="18"/>
      <c r="H28" s="18"/>
      <c r="I28" s="17"/>
      <c r="J28" s="17"/>
      <c r="K28" s="19"/>
    </row>
  </sheetData>
  <mergeCells count="25">
    <mergeCell ref="E16:E18"/>
    <mergeCell ref="D16:D18"/>
    <mergeCell ref="C16:C18"/>
    <mergeCell ref="A1:K1"/>
    <mergeCell ref="A2:K2"/>
    <mergeCell ref="A3:K3"/>
    <mergeCell ref="A4:K4"/>
    <mergeCell ref="A5:K5"/>
    <mergeCell ref="B7:B9"/>
    <mergeCell ref="A26:K26"/>
    <mergeCell ref="A7:A9"/>
    <mergeCell ref="C7:D7"/>
    <mergeCell ref="E7:H7"/>
    <mergeCell ref="I7:J7"/>
    <mergeCell ref="C8:C9"/>
    <mergeCell ref="D8:D9"/>
    <mergeCell ref="E8:H8"/>
    <mergeCell ref="I8:I9"/>
    <mergeCell ref="J8:J9"/>
    <mergeCell ref="K8:K9"/>
    <mergeCell ref="A16:A18"/>
    <mergeCell ref="K16:K18"/>
    <mergeCell ref="H16:H18"/>
    <mergeCell ref="G16:G18"/>
    <mergeCell ref="F16:F18"/>
  </mergeCells>
  <printOptions horizontalCentered="1"/>
  <pageMargins left="0.39370078740157483" right="0.39370078740157483" top="0.39370078740157483" bottom="0.39370078740157483" header="0" footer="0"/>
  <pageSetup scale="85" pageOrder="overThenDown" orientation="landscape" r:id="rId1"/>
  <headerFooter alignWithMargins="0"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topLeftCell="A4" zoomScaleSheetLayoutView="100" workbookViewId="0">
      <selection activeCell="A11" sqref="A11"/>
    </sheetView>
  </sheetViews>
  <sheetFormatPr baseColWidth="10" defaultRowHeight="12.75"/>
  <cols>
    <col min="1" max="1" width="27.42578125" customWidth="1"/>
    <col min="2" max="2" width="21.42578125" customWidth="1"/>
    <col min="3" max="3" width="12.42578125" customWidth="1"/>
    <col min="4" max="4" width="15" customWidth="1"/>
    <col min="5" max="5" width="12.28515625" bestFit="1" customWidth="1"/>
    <col min="6" max="6" width="12.28515625" customWidth="1"/>
    <col min="7" max="7" width="12.5703125" customWidth="1"/>
    <col min="8" max="8" width="12.28515625" bestFit="1" customWidth="1"/>
    <col min="9" max="9" width="7" style="7" customWidth="1"/>
    <col min="10" max="10" width="9.140625" style="7" customWidth="1"/>
    <col min="11" max="11" width="14" customWidth="1"/>
  </cols>
  <sheetData>
    <row r="1" spans="1:13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3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</row>
    <row r="3" spans="1:13" ht="18" customHeight="1">
      <c r="A3" s="207" t="s">
        <v>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3" s="4" customFormat="1" ht="18" customHeight="1">
      <c r="A4" s="173" t="s">
        <v>24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3" s="4" customFormat="1" ht="1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3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5" customFormat="1" ht="23.25" customHeight="1">
      <c r="A7" s="177" t="s">
        <v>23</v>
      </c>
      <c r="B7" s="208" t="s">
        <v>41</v>
      </c>
      <c r="C7" s="180" t="s">
        <v>5</v>
      </c>
      <c r="D7" s="180"/>
      <c r="E7" s="181"/>
      <c r="F7" s="181"/>
      <c r="G7" s="181"/>
      <c r="H7" s="182"/>
      <c r="I7" s="180" t="s">
        <v>6</v>
      </c>
      <c r="J7" s="180"/>
      <c r="K7" s="91" t="s">
        <v>7</v>
      </c>
      <c r="L7" s="6"/>
    </row>
    <row r="8" spans="1:13" s="5" customFormat="1" ht="12.75" customHeight="1">
      <c r="A8" s="178"/>
      <c r="B8" s="209"/>
      <c r="C8" s="183" t="s">
        <v>0</v>
      </c>
      <c r="D8" s="185" t="s">
        <v>1</v>
      </c>
      <c r="E8" s="187" t="s">
        <v>17</v>
      </c>
      <c r="F8" s="188"/>
      <c r="G8" s="189"/>
      <c r="H8" s="190"/>
      <c r="I8" s="191" t="s">
        <v>8</v>
      </c>
      <c r="J8" s="193" t="s">
        <v>9</v>
      </c>
      <c r="K8" s="195" t="s">
        <v>11</v>
      </c>
      <c r="L8" s="6"/>
    </row>
    <row r="9" spans="1:13" ht="11.25" customHeight="1">
      <c r="A9" s="179"/>
      <c r="B9" s="210"/>
      <c r="C9" s="184"/>
      <c r="D9" s="186"/>
      <c r="E9" s="39" t="s">
        <v>14</v>
      </c>
      <c r="F9" s="39" t="s">
        <v>22</v>
      </c>
      <c r="G9" s="39" t="s">
        <v>15</v>
      </c>
      <c r="H9" s="39" t="s">
        <v>16</v>
      </c>
      <c r="I9" s="192"/>
      <c r="J9" s="194"/>
      <c r="K9" s="196"/>
    </row>
    <row r="10" spans="1:13" s="2" customFormat="1" ht="19.5" customHeight="1">
      <c r="A10" s="32" t="s">
        <v>10</v>
      </c>
      <c r="B10" s="32"/>
      <c r="C10" s="50" t="s">
        <v>12</v>
      </c>
      <c r="D10" s="51" t="s">
        <v>12</v>
      </c>
      <c r="E10" s="34">
        <f t="shared" ref="E10:F10" si="0">SUM(E11:E25)</f>
        <v>23000363.32</v>
      </c>
      <c r="F10" s="34">
        <f t="shared" si="0"/>
        <v>0</v>
      </c>
      <c r="G10" s="34">
        <f>SUM(G11:G25)</f>
        <v>18000000</v>
      </c>
      <c r="H10" s="34">
        <f>SUM(H11:H25)</f>
        <v>5000363.32</v>
      </c>
      <c r="I10" s="35"/>
      <c r="J10" s="36"/>
      <c r="K10" s="36">
        <f>K11+K13+K15</f>
        <v>209500</v>
      </c>
    </row>
    <row r="11" spans="1:13" s="2" customFormat="1" ht="38.25">
      <c r="A11" s="45" t="s">
        <v>27</v>
      </c>
      <c r="B11" s="141" t="s">
        <v>43</v>
      </c>
      <c r="C11" s="54" t="s">
        <v>21</v>
      </c>
      <c r="D11" s="55" t="s">
        <v>20</v>
      </c>
      <c r="E11" s="94">
        <f>F11+G11+H11</f>
        <v>23000363.32</v>
      </c>
      <c r="F11" s="94">
        <v>0</v>
      </c>
      <c r="G11" s="96">
        <v>18000000</v>
      </c>
      <c r="H11" s="94">
        <v>5000363.32</v>
      </c>
      <c r="I11" s="29" t="s">
        <v>19</v>
      </c>
      <c r="J11" s="37">
        <v>8167.83</v>
      </c>
      <c r="K11" s="86">
        <v>209500</v>
      </c>
    </row>
    <row r="12" spans="1:13" s="2" customFormat="1" ht="4.5" customHeight="1">
      <c r="A12" s="56"/>
      <c r="B12" s="140"/>
      <c r="C12" s="57"/>
      <c r="D12" s="58"/>
      <c r="E12" s="59"/>
      <c r="F12" s="59"/>
      <c r="G12" s="92"/>
      <c r="H12" s="92"/>
      <c r="I12" s="60"/>
      <c r="J12" s="61"/>
      <c r="K12" s="61"/>
    </row>
    <row r="13" spans="1:13" s="2" customFormat="1" ht="30.75" customHeight="1">
      <c r="A13" s="45"/>
      <c r="B13" s="141"/>
      <c r="C13" s="54"/>
      <c r="D13" s="55"/>
      <c r="E13" s="94"/>
      <c r="F13" s="94"/>
      <c r="G13" s="96"/>
      <c r="H13" s="94"/>
      <c r="I13" s="29"/>
      <c r="J13" s="86"/>
      <c r="K13" s="86"/>
    </row>
    <row r="14" spans="1:13" s="2" customFormat="1" ht="4.5" customHeight="1">
      <c r="A14" s="62"/>
      <c r="B14" s="142"/>
      <c r="C14" s="63"/>
      <c r="D14" s="64"/>
      <c r="E14" s="93"/>
      <c r="F14" s="93"/>
      <c r="G14" s="92"/>
      <c r="H14" s="93"/>
      <c r="I14" s="88"/>
      <c r="J14" s="89"/>
      <c r="K14" s="89"/>
    </row>
    <row r="15" spans="1:13" s="2" customFormat="1" ht="16.5">
      <c r="A15" s="103"/>
      <c r="B15" s="152"/>
      <c r="C15" s="54"/>
      <c r="D15" s="102"/>
      <c r="E15" s="84"/>
      <c r="F15" s="84"/>
      <c r="G15" s="97"/>
      <c r="H15" s="41"/>
      <c r="I15" s="47"/>
      <c r="J15" s="85"/>
      <c r="K15" s="85"/>
    </row>
    <row r="16" spans="1:13" s="2" customFormat="1" ht="5.25" customHeight="1">
      <c r="A16" s="71"/>
      <c r="B16" s="142"/>
      <c r="C16" s="65"/>
      <c r="D16" s="66"/>
      <c r="E16" s="93"/>
      <c r="F16" s="93"/>
      <c r="G16" s="93"/>
      <c r="H16" s="93"/>
      <c r="I16" s="88"/>
      <c r="J16" s="89"/>
      <c r="K16" s="89"/>
    </row>
    <row r="17" spans="1:11" ht="15.75">
      <c r="A17" s="46"/>
      <c r="B17" s="153"/>
      <c r="C17" s="42"/>
      <c r="D17" s="43"/>
      <c r="E17" s="24"/>
      <c r="F17" s="24"/>
      <c r="G17" s="98"/>
      <c r="H17" s="25"/>
      <c r="I17" s="48"/>
      <c r="J17" s="26"/>
      <c r="K17" s="27"/>
    </row>
    <row r="18" spans="1:11" s="8" customFormat="1" ht="6.75" customHeight="1">
      <c r="A18" s="67"/>
      <c r="B18" s="67"/>
      <c r="C18" s="68"/>
      <c r="D18" s="68"/>
      <c r="E18" s="69"/>
      <c r="F18" s="69"/>
      <c r="G18" s="70"/>
      <c r="H18" s="70"/>
      <c r="I18" s="68"/>
      <c r="J18" s="68"/>
      <c r="K18" s="68"/>
    </row>
    <row r="19" spans="1:11" ht="15.75">
      <c r="A19" s="72"/>
      <c r="B19" s="154"/>
      <c r="C19" s="38"/>
      <c r="D19" s="43"/>
      <c r="E19" s="73"/>
      <c r="F19" s="73"/>
      <c r="G19" s="99"/>
      <c r="H19" s="74"/>
      <c r="I19" s="48"/>
      <c r="J19" s="21"/>
      <c r="K19" s="22"/>
    </row>
    <row r="20" spans="1:11" s="8" customFormat="1" ht="6.75" customHeight="1">
      <c r="A20" s="67"/>
      <c r="B20" s="67"/>
      <c r="C20" s="68"/>
      <c r="D20" s="68"/>
      <c r="E20" s="69"/>
      <c r="F20" s="69"/>
      <c r="G20" s="70"/>
      <c r="H20" s="70"/>
      <c r="I20" s="68"/>
      <c r="J20" s="68"/>
      <c r="K20" s="68"/>
    </row>
    <row r="21" spans="1:11" ht="15.75">
      <c r="A21" s="72"/>
      <c r="B21" s="154"/>
      <c r="C21" s="38"/>
      <c r="D21" s="38"/>
      <c r="E21" s="73"/>
      <c r="F21" s="73"/>
      <c r="G21" s="99"/>
      <c r="H21" s="74"/>
      <c r="I21" s="48"/>
      <c r="J21" s="21"/>
      <c r="K21" s="22"/>
    </row>
    <row r="22" spans="1:11" s="8" customFormat="1" ht="6.75" customHeight="1">
      <c r="A22" s="67"/>
      <c r="B22" s="67"/>
      <c r="C22" s="68"/>
      <c r="D22" s="68"/>
      <c r="E22" s="69"/>
      <c r="F22" s="69"/>
      <c r="G22" s="70"/>
      <c r="H22" s="70"/>
      <c r="I22" s="68"/>
      <c r="J22" s="68"/>
      <c r="K22" s="68"/>
    </row>
    <row r="23" spans="1:11" ht="15.75">
      <c r="A23" s="75"/>
      <c r="B23" s="155"/>
      <c r="C23" s="23"/>
      <c r="D23" s="23"/>
      <c r="E23" s="20"/>
      <c r="F23" s="20"/>
      <c r="G23" s="100"/>
      <c r="H23" s="74"/>
      <c r="I23" s="48"/>
      <c r="J23" s="21"/>
      <c r="K23" s="22"/>
    </row>
    <row r="24" spans="1:11" ht="7.5" customHeight="1">
      <c r="A24" s="67"/>
      <c r="B24" s="67"/>
      <c r="C24" s="68"/>
      <c r="D24" s="68"/>
      <c r="E24" s="69"/>
      <c r="F24" s="69"/>
      <c r="G24" s="83"/>
      <c r="H24" s="83"/>
      <c r="I24" s="68"/>
      <c r="J24" s="68"/>
      <c r="K24" s="68"/>
    </row>
    <row r="25" spans="1:11" s="2" customFormat="1" ht="15.75">
      <c r="A25" s="76"/>
      <c r="B25" s="147"/>
      <c r="C25" s="77"/>
      <c r="D25" s="77"/>
      <c r="E25" s="78"/>
      <c r="F25" s="78"/>
      <c r="G25" s="101"/>
      <c r="H25" s="79"/>
      <c r="I25" s="80"/>
      <c r="J25" s="81"/>
      <c r="K25" s="82"/>
    </row>
    <row r="26" spans="1:11" ht="32.25" customHeight="1">
      <c r="A26" s="10"/>
      <c r="B26" s="139"/>
      <c r="C26" s="11"/>
      <c r="D26" s="11"/>
      <c r="E26" s="12"/>
      <c r="F26" s="12"/>
      <c r="G26" s="12"/>
      <c r="H26" s="13"/>
      <c r="I26" s="49"/>
      <c r="J26" s="14"/>
      <c r="K26" s="11"/>
    </row>
    <row r="27" spans="1:11" s="3" customFormat="1" ht="36.75" customHeight="1">
      <c r="A27" s="10"/>
      <c r="B27" s="139"/>
      <c r="C27" s="11"/>
      <c r="D27" s="11"/>
      <c r="E27" s="12"/>
      <c r="F27" s="12"/>
      <c r="G27" s="12"/>
      <c r="H27" s="12"/>
      <c r="I27" s="49"/>
      <c r="J27" s="14"/>
      <c r="K27" s="15"/>
    </row>
    <row r="28" spans="1:11" s="3" customFormat="1" ht="33.75" customHeight="1">
      <c r="A28" s="211" t="s">
        <v>39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3"/>
    </row>
    <row r="29" spans="1:11" s="3" customFormat="1" ht="33" customHeight="1">
      <c r="A29" s="16"/>
      <c r="B29" s="148"/>
      <c r="C29" s="17"/>
      <c r="D29" s="17"/>
      <c r="E29" s="18"/>
      <c r="F29" s="18"/>
      <c r="G29" s="18"/>
      <c r="H29" s="18"/>
      <c r="I29" s="17"/>
      <c r="J29" s="17"/>
      <c r="K29" s="19"/>
    </row>
  </sheetData>
  <mergeCells count="17">
    <mergeCell ref="A1:K1"/>
    <mergeCell ref="A2:K2"/>
    <mergeCell ref="A3:K3"/>
    <mergeCell ref="A4:K4"/>
    <mergeCell ref="A5:K5"/>
    <mergeCell ref="I8:I9"/>
    <mergeCell ref="J8:J9"/>
    <mergeCell ref="A28:K28"/>
    <mergeCell ref="B7:B9"/>
    <mergeCell ref="K8:K9"/>
    <mergeCell ref="A7:A9"/>
    <mergeCell ref="C7:D7"/>
    <mergeCell ref="E7:H7"/>
    <mergeCell ref="I7:J7"/>
    <mergeCell ref="C8:C9"/>
    <mergeCell ref="D8:D9"/>
    <mergeCell ref="E8:H8"/>
  </mergeCells>
  <printOptions horizontalCentered="1"/>
  <pageMargins left="0.39370078740157483" right="0.39370078740157483" top="0.39370078740157483" bottom="0.39370078740157483" header="0" footer="0"/>
  <pageSetup scale="85" pageOrder="overThenDown" orientation="landscape" r:id="rId1"/>
  <headerFooter alignWithMargins="0"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SheetLayoutView="100" workbookViewId="0">
      <selection activeCell="N19" sqref="N19"/>
    </sheetView>
  </sheetViews>
  <sheetFormatPr baseColWidth="10" defaultRowHeight="12.75"/>
  <cols>
    <col min="1" max="1" width="29.42578125" customWidth="1"/>
    <col min="2" max="2" width="22.140625" customWidth="1"/>
    <col min="3" max="3" width="12.42578125" customWidth="1"/>
    <col min="4" max="4" width="15.42578125" customWidth="1"/>
    <col min="5" max="5" width="12.28515625" bestFit="1" customWidth="1"/>
    <col min="6" max="6" width="7.85546875" customWidth="1"/>
    <col min="7" max="7" width="13" bestFit="1" customWidth="1"/>
    <col min="8" max="8" width="12.28515625" bestFit="1" customWidth="1"/>
    <col min="9" max="9" width="8.85546875" style="7" customWidth="1"/>
    <col min="10" max="10" width="8.5703125" style="7" customWidth="1"/>
    <col min="11" max="11" width="14" customWidth="1"/>
  </cols>
  <sheetData>
    <row r="1" spans="1:13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3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</row>
    <row r="3" spans="1:13" ht="18" customHeight="1">
      <c r="A3" s="207" t="s">
        <v>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3" s="4" customFormat="1" ht="18" customHeight="1">
      <c r="A4" s="173" t="s">
        <v>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3" s="4" customFormat="1" ht="1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3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5" customFormat="1" ht="23.25" customHeight="1">
      <c r="A7" s="177" t="s">
        <v>23</v>
      </c>
      <c r="B7" s="208" t="s">
        <v>41</v>
      </c>
      <c r="C7" s="180" t="s">
        <v>5</v>
      </c>
      <c r="D7" s="180"/>
      <c r="E7" s="181"/>
      <c r="F7" s="181"/>
      <c r="G7" s="181"/>
      <c r="H7" s="182"/>
      <c r="I7" s="180" t="s">
        <v>6</v>
      </c>
      <c r="J7" s="180"/>
      <c r="K7" s="91" t="s">
        <v>7</v>
      </c>
      <c r="L7" s="6"/>
    </row>
    <row r="8" spans="1:13" s="5" customFormat="1" ht="12.75" customHeight="1">
      <c r="A8" s="178"/>
      <c r="B8" s="209"/>
      <c r="C8" s="183" t="s">
        <v>0</v>
      </c>
      <c r="D8" s="185" t="s">
        <v>1</v>
      </c>
      <c r="E8" s="187" t="s">
        <v>17</v>
      </c>
      <c r="F8" s="188"/>
      <c r="G8" s="189"/>
      <c r="H8" s="190"/>
      <c r="I8" s="191" t="s">
        <v>8</v>
      </c>
      <c r="J8" s="193" t="s">
        <v>9</v>
      </c>
      <c r="K8" s="195" t="s">
        <v>11</v>
      </c>
      <c r="L8" s="6"/>
    </row>
    <row r="9" spans="1:13" ht="11.25" customHeight="1">
      <c r="A9" s="179"/>
      <c r="B9" s="210"/>
      <c r="C9" s="184"/>
      <c r="D9" s="186"/>
      <c r="E9" s="39" t="s">
        <v>14</v>
      </c>
      <c r="F9" s="39" t="s">
        <v>22</v>
      </c>
      <c r="G9" s="39" t="s">
        <v>15</v>
      </c>
      <c r="H9" s="39" t="s">
        <v>16</v>
      </c>
      <c r="I9" s="192"/>
      <c r="J9" s="194"/>
      <c r="K9" s="196"/>
    </row>
    <row r="10" spans="1:13" s="2" customFormat="1" ht="19.5" customHeight="1">
      <c r="A10" s="32" t="s">
        <v>10</v>
      </c>
      <c r="B10" s="32"/>
      <c r="C10" s="112" t="s">
        <v>12</v>
      </c>
      <c r="D10" s="113" t="s">
        <v>12</v>
      </c>
      <c r="E10" s="34">
        <f>SUM(E11:E15)</f>
        <v>0</v>
      </c>
      <c r="F10" s="34">
        <f>SUM(F11:F15)</f>
        <v>0</v>
      </c>
      <c r="G10" s="34">
        <f>SUM(G11:G15)</f>
        <v>0</v>
      </c>
      <c r="H10" s="34">
        <f>SUM(H11:H15)</f>
        <v>0</v>
      </c>
      <c r="I10" s="35"/>
      <c r="J10" s="36"/>
      <c r="K10" s="36">
        <f>K11+K13+K15</f>
        <v>0</v>
      </c>
    </row>
    <row r="11" spans="1:13" s="2" customFormat="1" ht="16.5">
      <c r="A11" s="44"/>
      <c r="B11" s="149"/>
      <c r="C11" s="52"/>
      <c r="D11" s="53"/>
      <c r="E11" s="90"/>
      <c r="F11" s="90"/>
      <c r="G11" s="95"/>
      <c r="H11" s="90"/>
      <c r="I11" s="134"/>
      <c r="J11" s="40"/>
      <c r="K11" s="160"/>
    </row>
    <row r="12" spans="1:13" s="2" customFormat="1" ht="4.5" customHeight="1">
      <c r="A12" s="56"/>
      <c r="B12" s="150"/>
      <c r="C12" s="57"/>
      <c r="D12" s="58"/>
      <c r="E12" s="59"/>
      <c r="F12" s="59"/>
      <c r="G12" s="92"/>
      <c r="H12" s="92"/>
      <c r="I12" s="60"/>
      <c r="J12" s="105"/>
      <c r="K12" s="161"/>
    </row>
    <row r="13" spans="1:13" s="2" customFormat="1" ht="16.5">
      <c r="A13" s="45"/>
      <c r="B13" s="151"/>
      <c r="C13" s="138"/>
      <c r="D13" s="137"/>
      <c r="E13" s="94"/>
      <c r="F13" s="94"/>
      <c r="G13" s="96"/>
      <c r="H13" s="94"/>
      <c r="I13" s="29"/>
      <c r="J13" s="37"/>
      <c r="K13" s="162"/>
    </row>
    <row r="14" spans="1:13" s="2" customFormat="1" ht="4.5" customHeight="1">
      <c r="A14" s="62"/>
      <c r="B14" s="142"/>
      <c r="C14" s="63"/>
      <c r="D14" s="64"/>
      <c r="E14" s="93"/>
      <c r="F14" s="93"/>
      <c r="G14" s="92"/>
      <c r="H14" s="93"/>
      <c r="I14" s="88"/>
      <c r="J14" s="106"/>
      <c r="K14" s="163"/>
    </row>
    <row r="15" spans="1:13" s="2" customFormat="1" ht="16.5">
      <c r="A15" s="119"/>
      <c r="B15" s="143"/>
      <c r="C15" s="120"/>
      <c r="D15" s="121"/>
      <c r="E15" s="28"/>
      <c r="F15" s="28"/>
      <c r="G15" s="28"/>
      <c r="H15" s="28"/>
      <c r="I15" s="30"/>
      <c r="J15" s="30"/>
      <c r="K15" s="164"/>
    </row>
    <row r="16" spans="1:13">
      <c r="A16" s="197"/>
      <c r="B16" s="144"/>
      <c r="C16" s="206"/>
      <c r="D16" s="205"/>
      <c r="E16" s="204"/>
      <c r="F16" s="201"/>
      <c r="G16" s="200"/>
      <c r="H16" s="199"/>
      <c r="I16" s="104"/>
      <c r="J16" s="114"/>
      <c r="K16" s="214"/>
    </row>
    <row r="17" spans="1:11">
      <c r="A17" s="197"/>
      <c r="B17" s="144"/>
      <c r="C17" s="206"/>
      <c r="D17" s="205"/>
      <c r="E17" s="204"/>
      <c r="F17" s="202"/>
      <c r="G17" s="200"/>
      <c r="H17" s="199"/>
      <c r="I17" s="104"/>
      <c r="J17" s="114"/>
      <c r="K17" s="214"/>
    </row>
    <row r="18" spans="1:11" ht="13.5" customHeight="1">
      <c r="A18" s="197"/>
      <c r="B18" s="144"/>
      <c r="C18" s="206"/>
      <c r="D18" s="205"/>
      <c r="E18" s="204"/>
      <c r="F18" s="203"/>
      <c r="G18" s="200"/>
      <c r="H18" s="199"/>
      <c r="I18" s="104"/>
      <c r="J18" s="114"/>
      <c r="K18" s="214"/>
    </row>
    <row r="19" spans="1:11">
      <c r="A19" s="109"/>
      <c r="B19" s="145"/>
      <c r="C19" s="138"/>
      <c r="D19" s="137"/>
      <c r="E19" s="136"/>
      <c r="F19" s="136"/>
      <c r="G19" s="135"/>
      <c r="H19" s="116"/>
      <c r="I19" s="111"/>
      <c r="J19" s="114"/>
      <c r="K19" s="165"/>
    </row>
    <row r="20" spans="1:11">
      <c r="A20" s="109"/>
      <c r="B20" s="145"/>
      <c r="C20" s="138"/>
      <c r="D20" s="137"/>
      <c r="E20" s="136"/>
      <c r="F20" s="136"/>
      <c r="G20" s="135"/>
      <c r="H20" s="116"/>
      <c r="I20" s="111"/>
      <c r="J20" s="114"/>
      <c r="K20" s="165"/>
    </row>
    <row r="21" spans="1:11">
      <c r="A21" s="109"/>
      <c r="B21" s="145"/>
      <c r="C21" s="110"/>
      <c r="D21" s="110"/>
      <c r="E21" s="136"/>
      <c r="F21" s="136"/>
      <c r="G21" s="135"/>
      <c r="H21" s="116"/>
      <c r="I21" s="111"/>
      <c r="J21" s="114"/>
      <c r="K21" s="165"/>
    </row>
    <row r="22" spans="1:11">
      <c r="A22" s="122"/>
      <c r="B22" s="146"/>
      <c r="C22" s="110"/>
      <c r="D22" s="110"/>
      <c r="E22" s="123"/>
      <c r="F22" s="123"/>
      <c r="G22" s="123"/>
      <c r="H22" s="118"/>
      <c r="I22" s="111"/>
      <c r="J22" s="114"/>
      <c r="K22" s="165"/>
    </row>
    <row r="23" spans="1:11" ht="7.5" customHeight="1">
      <c r="A23" s="67"/>
      <c r="B23" s="67"/>
      <c r="C23" s="68"/>
      <c r="D23" s="68"/>
      <c r="E23" s="69"/>
      <c r="F23" s="69"/>
      <c r="G23" s="83"/>
      <c r="H23" s="83"/>
      <c r="I23" s="68"/>
      <c r="J23" s="68"/>
      <c r="K23" s="68"/>
    </row>
    <row r="24" spans="1:11" s="2" customFormat="1" ht="15.75">
      <c r="A24" s="76"/>
      <c r="B24" s="147"/>
      <c r="C24" s="77"/>
      <c r="D24" s="77"/>
      <c r="E24" s="78"/>
      <c r="F24" s="78"/>
      <c r="G24" s="101"/>
      <c r="H24" s="79"/>
      <c r="I24" s="80"/>
      <c r="J24" s="81"/>
      <c r="K24" s="166"/>
    </row>
    <row r="25" spans="1:11" ht="32.25" customHeight="1">
      <c r="A25" s="10"/>
      <c r="B25" s="139"/>
      <c r="C25" s="11"/>
      <c r="D25" s="11"/>
      <c r="E25" s="12"/>
      <c r="F25" s="12"/>
      <c r="G25" s="12"/>
      <c r="H25" s="13"/>
      <c r="I25" s="49"/>
      <c r="J25" s="14"/>
      <c r="K25" s="167"/>
    </row>
    <row r="26" spans="1:11" s="3" customFormat="1" ht="36.75" customHeight="1">
      <c r="A26" s="174" t="s">
        <v>49</v>
      </c>
      <c r="B26" s="175"/>
      <c r="C26" s="175"/>
      <c r="D26" s="175"/>
      <c r="E26" s="175"/>
      <c r="F26" s="175"/>
      <c r="G26" s="175"/>
      <c r="H26" s="175"/>
      <c r="I26" s="175"/>
      <c r="J26" s="175"/>
      <c r="K26" s="215"/>
    </row>
    <row r="27" spans="1:11" s="3" customFormat="1" ht="33.75" customHeight="1">
      <c r="A27" s="10"/>
      <c r="B27" s="139"/>
      <c r="C27" s="11"/>
      <c r="D27" s="11"/>
      <c r="E27" s="12"/>
      <c r="F27" s="12"/>
      <c r="G27" s="12"/>
      <c r="H27" s="12"/>
      <c r="I27" s="49"/>
      <c r="J27" s="14"/>
      <c r="K27" s="167"/>
    </row>
    <row r="28" spans="1:11" s="3" customFormat="1" ht="33" customHeight="1">
      <c r="A28" s="16"/>
      <c r="B28" s="148"/>
      <c r="C28" s="17"/>
      <c r="D28" s="17"/>
      <c r="E28" s="18"/>
      <c r="F28" s="18"/>
      <c r="G28" s="18"/>
      <c r="H28" s="18"/>
      <c r="I28" s="17"/>
      <c r="J28" s="17"/>
      <c r="K28" s="168"/>
    </row>
  </sheetData>
  <mergeCells count="25">
    <mergeCell ref="K8:K9"/>
    <mergeCell ref="A1:K1"/>
    <mergeCell ref="A2:K2"/>
    <mergeCell ref="A3:K3"/>
    <mergeCell ref="A4:K4"/>
    <mergeCell ref="A5:K5"/>
    <mergeCell ref="A7:A9"/>
    <mergeCell ref="B7:B9"/>
    <mergeCell ref="C7:D7"/>
    <mergeCell ref="E7:H7"/>
    <mergeCell ref="I7:J7"/>
    <mergeCell ref="C8:C9"/>
    <mergeCell ref="D8:D9"/>
    <mergeCell ref="E8:H8"/>
    <mergeCell ref="I8:I9"/>
    <mergeCell ref="J8:J9"/>
    <mergeCell ref="H16:H18"/>
    <mergeCell ref="K16:K18"/>
    <mergeCell ref="A26:K26"/>
    <mergeCell ref="A16:A18"/>
    <mergeCell ref="C16:C18"/>
    <mergeCell ref="D16:D18"/>
    <mergeCell ref="E16:E18"/>
    <mergeCell ref="F16:F18"/>
    <mergeCell ref="G16:G18"/>
  </mergeCells>
  <printOptions horizontalCentered="1"/>
  <pageMargins left="0.39370078740157483" right="0.39370078740157483" top="0.39370078740157483" bottom="0.39370078740157483" header="0" footer="0"/>
  <pageSetup scale="85" pageOrder="overThenDown" orientation="landscape" r:id="rId1"/>
  <headerFooter alignWithMargins="0"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topLeftCell="A7" zoomScaleSheetLayoutView="100" workbookViewId="0">
      <selection activeCell="A7" sqref="A7:B9"/>
    </sheetView>
  </sheetViews>
  <sheetFormatPr baseColWidth="10" defaultRowHeight="12.75"/>
  <cols>
    <col min="1" max="1" width="27.5703125" customWidth="1"/>
    <col min="2" max="2" width="20.140625" customWidth="1"/>
    <col min="3" max="3" width="12.42578125" customWidth="1"/>
    <col min="4" max="4" width="15.42578125" customWidth="1"/>
    <col min="5" max="5" width="12.28515625" bestFit="1" customWidth="1"/>
    <col min="6" max="6" width="7.7109375" customWidth="1"/>
    <col min="7" max="7" width="12.5703125" customWidth="1"/>
    <col min="8" max="8" width="12.28515625" bestFit="1" customWidth="1"/>
    <col min="9" max="9" width="9.85546875" style="7" customWidth="1"/>
    <col min="10" max="10" width="9.140625" style="7" customWidth="1"/>
    <col min="11" max="11" width="14" customWidth="1"/>
  </cols>
  <sheetData>
    <row r="1" spans="1:13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3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</row>
    <row r="3" spans="1:13" ht="18" customHeight="1">
      <c r="A3" s="207" t="s">
        <v>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3" s="4" customFormat="1" ht="18" customHeight="1">
      <c r="A4" s="173" t="s">
        <v>29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3" s="4" customFormat="1" ht="1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3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5" customFormat="1" ht="23.25" customHeight="1">
      <c r="A7" s="177" t="s">
        <v>23</v>
      </c>
      <c r="B7" s="208" t="s">
        <v>41</v>
      </c>
      <c r="C7" s="180" t="s">
        <v>5</v>
      </c>
      <c r="D7" s="180"/>
      <c r="E7" s="181"/>
      <c r="F7" s="181"/>
      <c r="G7" s="181"/>
      <c r="H7" s="182"/>
      <c r="I7" s="180" t="s">
        <v>6</v>
      </c>
      <c r="J7" s="180"/>
      <c r="K7" s="91" t="s">
        <v>7</v>
      </c>
      <c r="L7" s="6"/>
    </row>
    <row r="8" spans="1:13" s="5" customFormat="1" ht="12.75" customHeight="1">
      <c r="A8" s="178"/>
      <c r="B8" s="209"/>
      <c r="C8" s="183" t="s">
        <v>0</v>
      </c>
      <c r="D8" s="185" t="s">
        <v>1</v>
      </c>
      <c r="E8" s="187" t="s">
        <v>17</v>
      </c>
      <c r="F8" s="188"/>
      <c r="G8" s="189"/>
      <c r="H8" s="190"/>
      <c r="I8" s="191" t="s">
        <v>8</v>
      </c>
      <c r="J8" s="193" t="s">
        <v>9</v>
      </c>
      <c r="K8" s="195" t="s">
        <v>11</v>
      </c>
      <c r="L8" s="6"/>
    </row>
    <row r="9" spans="1:13" ht="11.25" customHeight="1">
      <c r="A9" s="179"/>
      <c r="B9" s="210"/>
      <c r="C9" s="184"/>
      <c r="D9" s="186"/>
      <c r="E9" s="39" t="s">
        <v>14</v>
      </c>
      <c r="F9" s="39" t="s">
        <v>22</v>
      </c>
      <c r="G9" s="39" t="s">
        <v>15</v>
      </c>
      <c r="H9" s="39" t="s">
        <v>16</v>
      </c>
      <c r="I9" s="192"/>
      <c r="J9" s="194"/>
      <c r="K9" s="196"/>
    </row>
    <row r="10" spans="1:13" s="2" customFormat="1" ht="19.5" customHeight="1">
      <c r="A10" s="32" t="s">
        <v>10</v>
      </c>
      <c r="B10" s="32"/>
      <c r="C10" s="125" t="s">
        <v>12</v>
      </c>
      <c r="D10" s="33" t="s">
        <v>12</v>
      </c>
      <c r="E10" s="34">
        <f t="shared" ref="E10:F10" si="0">SUM(E11:E25)</f>
        <v>23800000</v>
      </c>
      <c r="F10" s="34">
        <f t="shared" si="0"/>
        <v>0</v>
      </c>
      <c r="G10" s="34">
        <f>SUM(G11:G25)</f>
        <v>18400000</v>
      </c>
      <c r="H10" s="34">
        <f>SUM(H11:H25)</f>
        <v>5400000</v>
      </c>
      <c r="I10" s="35"/>
      <c r="J10" s="36"/>
      <c r="K10" s="36"/>
    </row>
    <row r="11" spans="1:13" s="2" customFormat="1" ht="51.75" customHeight="1">
      <c r="A11" s="44" t="s">
        <v>28</v>
      </c>
      <c r="B11" s="149" t="s">
        <v>42</v>
      </c>
      <c r="C11" s="52" t="s">
        <v>20</v>
      </c>
      <c r="D11" s="53" t="s">
        <v>20</v>
      </c>
      <c r="E11" s="90">
        <f>F11+G11+H11</f>
        <v>800000</v>
      </c>
      <c r="F11" s="90">
        <v>0</v>
      </c>
      <c r="G11" s="95">
        <v>400000</v>
      </c>
      <c r="H11" s="90">
        <v>400000</v>
      </c>
      <c r="I11" s="31" t="s">
        <v>18</v>
      </c>
      <c r="J11" s="40"/>
      <c r="K11" s="87"/>
    </row>
    <row r="12" spans="1:13" s="2" customFormat="1" ht="4.5" customHeight="1">
      <c r="A12" s="56"/>
      <c r="B12" s="150"/>
      <c r="C12" s="57"/>
      <c r="D12" s="58"/>
      <c r="E12" s="59"/>
      <c r="F12" s="59"/>
      <c r="G12" s="92"/>
      <c r="H12" s="92"/>
      <c r="I12" s="60"/>
      <c r="J12" s="61"/>
      <c r="K12" s="61"/>
    </row>
    <row r="13" spans="1:13" s="2" customFormat="1" ht="42.75" customHeight="1">
      <c r="A13" s="45" t="s">
        <v>27</v>
      </c>
      <c r="B13" s="151" t="s">
        <v>43</v>
      </c>
      <c r="C13" s="54" t="s">
        <v>21</v>
      </c>
      <c r="D13" s="55" t="s">
        <v>20</v>
      </c>
      <c r="E13" s="94">
        <f>F13+G13+H13</f>
        <v>23000000</v>
      </c>
      <c r="F13" s="94">
        <v>0</v>
      </c>
      <c r="G13" s="96">
        <v>18000000</v>
      </c>
      <c r="H13" s="94">
        <v>5000000</v>
      </c>
      <c r="I13" s="29" t="s">
        <v>19</v>
      </c>
      <c r="J13" s="37"/>
      <c r="K13" s="86"/>
    </row>
    <row r="14" spans="1:13" s="2" customFormat="1" ht="4.5" customHeight="1">
      <c r="A14" s="62"/>
      <c r="B14" s="142"/>
      <c r="C14" s="63"/>
      <c r="D14" s="64"/>
      <c r="E14" s="93"/>
      <c r="F14" s="93"/>
      <c r="G14" s="92"/>
      <c r="H14" s="93"/>
      <c r="I14" s="88"/>
      <c r="J14" s="89"/>
      <c r="K14" s="89"/>
    </row>
    <row r="15" spans="1:13" s="2" customFormat="1" ht="16.5">
      <c r="A15" s="103"/>
      <c r="B15" s="152"/>
      <c r="C15" s="54"/>
      <c r="D15" s="102"/>
      <c r="E15" s="84"/>
      <c r="F15" s="84"/>
      <c r="G15" s="97"/>
      <c r="H15" s="41"/>
      <c r="I15" s="47"/>
      <c r="J15" s="85"/>
      <c r="K15" s="85"/>
    </row>
    <row r="16" spans="1:13" s="2" customFormat="1" ht="5.25" customHeight="1">
      <c r="A16" s="71"/>
      <c r="B16" s="142"/>
      <c r="C16" s="65"/>
      <c r="D16" s="66"/>
      <c r="E16" s="93"/>
      <c r="F16" s="93"/>
      <c r="G16" s="93"/>
      <c r="H16" s="93"/>
      <c r="I16" s="88"/>
      <c r="J16" s="89"/>
      <c r="K16" s="89"/>
    </row>
    <row r="17" spans="1:11" ht="15.75">
      <c r="A17" s="46"/>
      <c r="B17" s="46"/>
      <c r="C17" s="46"/>
      <c r="D17" s="46"/>
      <c r="E17" s="24"/>
      <c r="F17" s="24"/>
      <c r="G17" s="98"/>
      <c r="H17" s="25"/>
      <c r="I17" s="48"/>
      <c r="J17" s="26"/>
      <c r="K17" s="27"/>
    </row>
    <row r="18" spans="1:11" s="8" customFormat="1" ht="6.75" customHeight="1">
      <c r="A18" s="67"/>
      <c r="B18" s="67"/>
      <c r="C18" s="68"/>
      <c r="D18" s="68"/>
      <c r="E18" s="69"/>
      <c r="F18" s="69"/>
      <c r="G18" s="70"/>
      <c r="H18" s="70"/>
      <c r="I18" s="68"/>
      <c r="J18" s="68"/>
      <c r="K18" s="68"/>
    </row>
    <row r="19" spans="1:11" ht="15.75">
      <c r="A19" s="72"/>
      <c r="B19" s="154"/>
      <c r="C19" s="38"/>
      <c r="D19" s="43"/>
      <c r="E19" s="73"/>
      <c r="F19" s="73"/>
      <c r="G19" s="99"/>
      <c r="H19" s="74"/>
      <c r="I19" s="48"/>
      <c r="J19" s="21"/>
      <c r="K19" s="22"/>
    </row>
    <row r="20" spans="1:11" s="8" customFormat="1" ht="6.75" customHeight="1">
      <c r="A20" s="67"/>
      <c r="B20" s="67"/>
      <c r="C20" s="68"/>
      <c r="D20" s="68"/>
      <c r="E20" s="69"/>
      <c r="F20" s="69"/>
      <c r="G20" s="70"/>
      <c r="H20" s="70"/>
      <c r="I20" s="68"/>
      <c r="J20" s="68"/>
      <c r="K20" s="68"/>
    </row>
    <row r="21" spans="1:11" ht="15.75">
      <c r="A21" s="72"/>
      <c r="B21" s="154"/>
      <c r="C21" s="38"/>
      <c r="D21" s="38"/>
      <c r="E21" s="73"/>
      <c r="F21" s="73"/>
      <c r="G21" s="99"/>
      <c r="H21" s="74"/>
      <c r="I21" s="48"/>
      <c r="J21" s="21"/>
      <c r="K21" s="22"/>
    </row>
    <row r="22" spans="1:11" s="8" customFormat="1" ht="6.75" customHeight="1">
      <c r="A22" s="67"/>
      <c r="B22" s="67"/>
      <c r="C22" s="68"/>
      <c r="D22" s="68"/>
      <c r="E22" s="69"/>
      <c r="F22" s="69"/>
      <c r="G22" s="70"/>
      <c r="H22" s="70"/>
      <c r="I22" s="68"/>
      <c r="J22" s="68"/>
      <c r="K22" s="68"/>
    </row>
    <row r="23" spans="1:11" ht="15.75">
      <c r="A23" s="75"/>
      <c r="B23" s="155"/>
      <c r="C23" s="23"/>
      <c r="D23" s="23"/>
      <c r="E23" s="20"/>
      <c r="F23" s="20"/>
      <c r="G23" s="100"/>
      <c r="H23" s="74"/>
      <c r="I23" s="48"/>
      <c r="J23" s="21"/>
      <c r="K23" s="22"/>
    </row>
    <row r="24" spans="1:11" ht="7.5" customHeight="1">
      <c r="A24" s="67"/>
      <c r="B24" s="67"/>
      <c r="C24" s="68"/>
      <c r="D24" s="68"/>
      <c r="E24" s="69"/>
      <c r="F24" s="69"/>
      <c r="G24" s="83"/>
      <c r="H24" s="83"/>
      <c r="I24" s="68"/>
      <c r="J24" s="68"/>
      <c r="K24" s="68"/>
    </row>
    <row r="25" spans="1:11" s="2" customFormat="1" ht="15.75">
      <c r="A25" s="76"/>
      <c r="B25" s="147"/>
      <c r="C25" s="77"/>
      <c r="D25" s="77"/>
      <c r="E25" s="78"/>
      <c r="F25" s="78"/>
      <c r="G25" s="101"/>
      <c r="H25" s="79"/>
      <c r="I25" s="80"/>
      <c r="J25" s="81"/>
      <c r="K25" s="82"/>
    </row>
    <row r="26" spans="1:11" ht="32.25" customHeight="1">
      <c r="A26" s="10"/>
      <c r="B26" s="139"/>
      <c r="C26" s="11"/>
      <c r="D26" s="11"/>
      <c r="E26" s="12"/>
      <c r="F26" s="12"/>
      <c r="G26" s="12"/>
      <c r="H26" s="13"/>
      <c r="I26" s="49"/>
      <c r="J26" s="14"/>
      <c r="K26" s="11"/>
    </row>
    <row r="27" spans="1:11" s="3" customFormat="1" ht="36.75" customHeight="1">
      <c r="A27" s="216" t="s">
        <v>38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8"/>
    </row>
    <row r="28" spans="1:11" s="3" customFormat="1" ht="33.75" customHeight="1">
      <c r="A28" s="10"/>
      <c r="B28" s="139"/>
      <c r="C28" s="11"/>
      <c r="D28" s="11"/>
      <c r="E28" s="12"/>
      <c r="F28" s="12"/>
      <c r="G28" s="12"/>
      <c r="H28" s="12"/>
      <c r="I28" s="49"/>
      <c r="J28" s="14"/>
      <c r="K28" s="11"/>
    </row>
    <row r="29" spans="1:11" s="3" customFormat="1" ht="33" customHeight="1">
      <c r="A29" s="16"/>
      <c r="B29" s="148"/>
      <c r="C29" s="17"/>
      <c r="D29" s="17"/>
      <c r="E29" s="18"/>
      <c r="F29" s="18"/>
      <c r="G29" s="18"/>
      <c r="H29" s="18"/>
      <c r="I29" s="17"/>
      <c r="J29" s="17"/>
      <c r="K29" s="19"/>
    </row>
  </sheetData>
  <mergeCells count="17">
    <mergeCell ref="I8:I9"/>
    <mergeCell ref="J8:J9"/>
    <mergeCell ref="K8:K9"/>
    <mergeCell ref="B7:B9"/>
    <mergeCell ref="A27:K27"/>
    <mergeCell ref="A1:K1"/>
    <mergeCell ref="A2:K2"/>
    <mergeCell ref="A3:K3"/>
    <mergeCell ref="A4:K4"/>
    <mergeCell ref="A5:K5"/>
    <mergeCell ref="A7:A9"/>
    <mergeCell ref="C7:D7"/>
    <mergeCell ref="E7:H7"/>
    <mergeCell ref="I7:J7"/>
    <mergeCell ref="C8:C9"/>
    <mergeCell ref="D8:D9"/>
    <mergeCell ref="E8:H8"/>
  </mergeCells>
  <printOptions horizontalCentered="1"/>
  <pageMargins left="0.39370078740157483" right="0.39370078740157483" top="0.39370078740157483" bottom="0.39370078740157483" header="0" footer="0"/>
  <pageSetup scale="85" pageOrder="overThenDown" orientation="landscape" r:id="rId1"/>
  <headerFooter alignWithMargins="0">
    <oddFooter>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zoomScaleSheetLayoutView="100" workbookViewId="0">
      <selection activeCell="H14" sqref="H14"/>
    </sheetView>
  </sheetViews>
  <sheetFormatPr baseColWidth="10" defaultRowHeight="12.75"/>
  <cols>
    <col min="1" max="1" width="17.85546875" customWidth="1"/>
    <col min="2" max="2" width="31.140625" customWidth="1"/>
    <col min="3" max="3" width="15.42578125" customWidth="1"/>
    <col min="4" max="4" width="10" customWidth="1"/>
    <col min="5" max="5" width="12.28515625" customWidth="1"/>
    <col min="6" max="6" width="12.5703125" customWidth="1"/>
    <col min="7" max="7" width="12.28515625" bestFit="1" customWidth="1"/>
    <col min="8" max="8" width="9.5703125" style="7" customWidth="1"/>
    <col min="9" max="9" width="9.140625" style="7" customWidth="1"/>
    <col min="10" max="10" width="14" customWidth="1"/>
  </cols>
  <sheetData>
    <row r="1" spans="1:12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"/>
      <c r="L2" s="1"/>
    </row>
    <row r="3" spans="1:12" ht="61.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2" s="4" customFormat="1" ht="41.25" customHeight="1">
      <c r="A4" s="173" t="s">
        <v>44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2" s="4" customFormat="1" ht="27.75" customHeight="1">
      <c r="A5" s="173" t="s">
        <v>45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2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</row>
    <row r="7" spans="1:12" s="3" customFormat="1" ht="8.25" customHeight="1">
      <c r="A7" s="9"/>
      <c r="B7" s="9"/>
      <c r="C7" s="9"/>
      <c r="D7" s="9"/>
      <c r="E7" s="9"/>
      <c r="F7" s="9"/>
      <c r="G7" s="9"/>
      <c r="H7" s="9"/>
      <c r="I7" s="9"/>
      <c r="J7" s="9"/>
    </row>
    <row r="8" spans="1:12" s="3" customFormat="1">
      <c r="A8" s="126" t="s">
        <v>37</v>
      </c>
      <c r="B8" s="169" t="s">
        <v>34</v>
      </c>
      <c r="C8" s="169"/>
      <c r="D8" s="169"/>
      <c r="E8" s="9"/>
      <c r="F8" s="9"/>
      <c r="G8" s="9"/>
      <c r="H8" s="9"/>
      <c r="I8" s="9"/>
      <c r="J8" s="9"/>
    </row>
    <row r="9" spans="1:12" s="3" customFormat="1">
      <c r="A9" s="126" t="s">
        <v>33</v>
      </c>
      <c r="B9" s="169" t="s">
        <v>35</v>
      </c>
      <c r="C9" s="169"/>
      <c r="D9" s="169"/>
      <c r="E9" s="9"/>
      <c r="F9" s="9"/>
      <c r="G9" s="9"/>
      <c r="H9" s="9"/>
      <c r="I9" s="9"/>
      <c r="J9" s="9"/>
    </row>
    <row r="10" spans="1:12">
      <c r="A10" s="127" t="s">
        <v>32</v>
      </c>
      <c r="B10" s="169" t="s">
        <v>36</v>
      </c>
      <c r="C10" s="169"/>
      <c r="D10" s="169"/>
      <c r="E10" s="169"/>
      <c r="F10" s="169"/>
      <c r="G10" s="169"/>
      <c r="H10" s="169"/>
      <c r="I10" s="169"/>
      <c r="J10" s="169"/>
    </row>
    <row r="11" spans="1:12" ht="10.5" customHeight="1" thickBot="1">
      <c r="A11" s="128"/>
      <c r="B11" s="129"/>
      <c r="C11" s="129"/>
      <c r="D11" s="130"/>
      <c r="E11" s="130"/>
      <c r="F11" s="130"/>
      <c r="G11" s="130"/>
      <c r="H11" s="131"/>
      <c r="I11" s="132"/>
      <c r="J11" s="129"/>
    </row>
    <row r="12" spans="1:12" ht="21.75" customHeight="1" thickBot="1">
      <c r="A12" s="158" t="s">
        <v>48</v>
      </c>
      <c r="B12" s="159" t="s">
        <v>23</v>
      </c>
      <c r="C12" s="219" t="s">
        <v>46</v>
      </c>
      <c r="D12" s="220"/>
      <c r="F12" s="130"/>
      <c r="G12" s="130"/>
      <c r="H12" s="129"/>
      <c r="I12" s="129"/>
      <c r="J12" s="133"/>
    </row>
    <row r="13" spans="1:12" ht="44.25" customHeight="1">
      <c r="A13" s="156">
        <v>2017</v>
      </c>
      <c r="B13" s="157" t="s">
        <v>27</v>
      </c>
      <c r="C13" s="221" t="s">
        <v>47</v>
      </c>
      <c r="D13" s="221"/>
    </row>
  </sheetData>
  <mergeCells count="10">
    <mergeCell ref="C12:D12"/>
    <mergeCell ref="C13:D13"/>
    <mergeCell ref="B9:D9"/>
    <mergeCell ref="B10:J10"/>
    <mergeCell ref="A1:J1"/>
    <mergeCell ref="A2:J2"/>
    <mergeCell ref="A3:J3"/>
    <mergeCell ref="A4:J4"/>
    <mergeCell ref="A5:J5"/>
    <mergeCell ref="B8:D8"/>
  </mergeCells>
  <printOptions horizontalCentered="1"/>
  <pageMargins left="0.39370078740157483" right="0.39370078740157483" top="0.39370078740157483" bottom="0.39370078740157483" header="0" footer="0"/>
  <pageSetup scale="90" pageOrder="overThenDown" orientation="landscape" r:id="rId1"/>
  <headerFooter alignWithMargins="0"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DIR</vt:lpstr>
      <vt:lpstr>2016</vt:lpstr>
      <vt:lpstr>2017</vt:lpstr>
      <vt:lpstr>2018</vt:lpstr>
      <vt:lpstr>2019</vt:lpstr>
      <vt:lpstr>RECURSO FISCALIZADO</vt:lpstr>
      <vt:lpstr>'2016'!Área_de_impresión</vt:lpstr>
      <vt:lpstr>'2017'!Área_de_impresión</vt:lpstr>
      <vt:lpstr>'2018'!Área_de_impresión</vt:lpstr>
      <vt:lpstr>'2019'!Área_de_impresión</vt:lpstr>
      <vt:lpstr>DIR!Área_de_impresión</vt:lpstr>
      <vt:lpstr>'RECURSO FISCALIZADO'!Área_de_impresión</vt:lpstr>
      <vt:lpstr>'2016'!Títulos_a_imprimir</vt:lpstr>
      <vt:lpstr>'2017'!Títulos_a_imprimir</vt:lpstr>
      <vt:lpstr>'2018'!Títulos_a_imprimir</vt:lpstr>
      <vt:lpstr>'2019'!Títulos_a_imprimir</vt:lpstr>
      <vt:lpstr>DIR!Títulos_a_imprimir</vt:lpstr>
      <vt:lpstr>'RECURSO FISCALIZADO'!Títulos_a_imprimir</vt:lpstr>
    </vt:vector>
  </TitlesOfParts>
  <Company>GOB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</dc:creator>
  <cp:lastModifiedBy>Lety Garcia</cp:lastModifiedBy>
  <cp:lastPrinted>2019-08-28T16:41:41Z</cp:lastPrinted>
  <dcterms:created xsi:type="dcterms:W3CDTF">2004-07-05T20:23:10Z</dcterms:created>
  <dcterms:modified xsi:type="dcterms:W3CDTF">2019-09-02T21:17:23Z</dcterms:modified>
</cp:coreProperties>
</file>