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25815" windowHeight="13230"/>
  </bookViews>
  <sheets>
    <sheet name="Reporte de Formatos" sheetId="1" r:id="rId1"/>
    <sheet name="Tabla_538237" sheetId="2" r:id="rId2"/>
  </sheets>
  <calcPr calcId="145621"/>
</workbook>
</file>

<file path=xl/calcChain.xml><?xml version="1.0" encoding="utf-8"?>
<calcChain xmlns="http://schemas.openxmlformats.org/spreadsheetml/2006/main">
  <c r="C8" i="2" l="1"/>
  <c r="C6" i="2"/>
  <c r="C5" i="2"/>
  <c r="F8" i="2" l="1"/>
  <c r="F7" i="2"/>
  <c r="F6" i="2"/>
  <c r="F5" i="2"/>
  <c r="F4" i="2"/>
</calcChain>
</file>

<file path=xl/sharedStrings.xml><?xml version="1.0" encoding="utf-8"?>
<sst xmlns="http://schemas.openxmlformats.org/spreadsheetml/2006/main" count="79" uniqueCount="56">
  <si>
    <t>55065</t>
  </si>
  <si>
    <t>TÍTULO</t>
  </si>
  <si>
    <t>NOMBRE CORTO</t>
  </si>
  <si>
    <t>DESCRIPCIÓN</t>
  </si>
  <si>
    <t>Información financiera</t>
  </si>
  <si>
    <t>LTAI_Art81_FIX_2018</t>
  </si>
  <si>
    <t>Dentro de la información financiera que deberá hacer pública cada sujeto obligado, se deberá especificar el presupuesto de ingresos y de egresos autorizado por la instancia correspondiente del ejercicio fiscal vigente y un apartado con el histórico con un mínimo de diez años de antigüedad; así como los avances en la ejecución del vigente. Para el cumplimiento de los avances de ejecución deberá publicarse en los sitios de internet correspondientes, los estados financieros trimestrales.</t>
  </si>
  <si>
    <t>3</t>
  </si>
  <si>
    <t>4</t>
  </si>
  <si>
    <t>10</t>
  </si>
  <si>
    <t>7</t>
  </si>
  <si>
    <t>1</t>
  </si>
  <si>
    <t>13</t>
  </si>
  <si>
    <t>14</t>
  </si>
  <si>
    <t>538032</t>
  </si>
  <si>
    <t>538033</t>
  </si>
  <si>
    <t>538034</t>
  </si>
  <si>
    <t>538237</t>
  </si>
  <si>
    <t>538036</t>
  </si>
  <si>
    <t>538037</t>
  </si>
  <si>
    <t>538038</t>
  </si>
  <si>
    <t>538030</t>
  </si>
  <si>
    <t>538031</t>
  </si>
  <si>
    <t>Tabla Campos</t>
  </si>
  <si>
    <t>Ejercicio</t>
  </si>
  <si>
    <t>Fecha de Inicio del Periodo que se Informa</t>
  </si>
  <si>
    <t>Fecha de Término del Periodo que se Informa</t>
  </si>
  <si>
    <t>Capítulo del gasto 
Tabla_538237</t>
  </si>
  <si>
    <t>Hipervínculo al informe trimestral</t>
  </si>
  <si>
    <t>Fecha de validación</t>
  </si>
  <si>
    <t>Área responsable de la información</t>
  </si>
  <si>
    <t>Fecha de Actualización</t>
  </si>
  <si>
    <t>Nota</t>
  </si>
  <si>
    <t>6</t>
  </si>
  <si>
    <t>2</t>
  </si>
  <si>
    <t>68713</t>
  </si>
  <si>
    <t>68714</t>
  </si>
  <si>
    <t>68715</t>
  </si>
  <si>
    <t>68716</t>
  </si>
  <si>
    <t>68717</t>
  </si>
  <si>
    <t>68718</t>
  </si>
  <si>
    <t>ID</t>
  </si>
  <si>
    <t>Denominación del capítulo</t>
  </si>
  <si>
    <t>Presupuesto reintegrado a la Tesorería</t>
  </si>
  <si>
    <t>Objeto del capítulo</t>
  </si>
  <si>
    <t>Clave capítulo del gasto</t>
  </si>
  <si>
    <t>Presupuesto pendiente de pago</t>
  </si>
  <si>
    <t>Presupuesto por capítulo de gasto</t>
  </si>
  <si>
    <t>DIRECCION DE ADMON. Y FINANZAS</t>
  </si>
  <si>
    <t>SERVICIOS PERSONALES</t>
  </si>
  <si>
    <t>MATERIALES Y SUMINISTROS</t>
  </si>
  <si>
    <t>SERVICIOS GENERALES</t>
  </si>
  <si>
    <t>TRANSFERENCIAS, SUBSIDIOS</t>
  </si>
  <si>
    <t>BIENES MUEBLES</t>
  </si>
  <si>
    <t>CUARTO INFORME TRIMESTRAL</t>
  </si>
  <si>
    <t>http://transparencia.esonora.gob.mx/NR/rdonlyres/F5861C89-D9C4-46AA-90F5-5AC95371F6F1/332270/16ETCII04PPTOEGRESOSCLASIFICACI%C3%93NPOROBJETODELGASTO.pdf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</si>
</sst>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43101</v>
      </c>
      <c r="C8" s="3">
        <v>43465</v>
      </c>
      <c r="D8">
        <v>1</v>
      </c>
      <c r="E8" s="4" t="s">
        <v>55</v>
      </c>
      <c r="F8" s="3">
        <v>43480</v>
      </c>
      <c r="G8" t="s">
        <v>48</v>
      </c>
      <c r="H8" s="3">
        <v>43480</v>
      </c>
      <c r="I8" t="s">
        <v>54</v>
      </c>
    </row>
    <row r="9" spans="1:9" x14ac:dyDescent="0.25">
      <c r="A9">
        <v>2018</v>
      </c>
      <c r="B9" s="3">
        <v>43101</v>
      </c>
      <c r="C9" s="3">
        <v>43465</v>
      </c>
      <c r="D9">
        <v>2</v>
      </c>
      <c r="E9" s="4" t="s">
        <v>55</v>
      </c>
      <c r="F9" s="3">
        <v>43480</v>
      </c>
      <c r="G9" t="s">
        <v>48</v>
      </c>
      <c r="H9" s="3">
        <v>43480</v>
      </c>
      <c r="I9" s="6" t="s">
        <v>54</v>
      </c>
    </row>
    <row r="10" spans="1:9" x14ac:dyDescent="0.25">
      <c r="A10">
        <v>2018</v>
      </c>
      <c r="B10" s="3">
        <v>43101</v>
      </c>
      <c r="C10" s="3">
        <v>43465</v>
      </c>
      <c r="D10">
        <v>3</v>
      </c>
      <c r="E10" s="4" t="s">
        <v>55</v>
      </c>
      <c r="F10" s="3">
        <v>43480</v>
      </c>
      <c r="G10" t="s">
        <v>48</v>
      </c>
      <c r="H10" s="3">
        <v>43480</v>
      </c>
      <c r="I10" s="6" t="s">
        <v>54</v>
      </c>
    </row>
    <row r="11" spans="1:9" x14ac:dyDescent="0.25">
      <c r="A11">
        <v>2018</v>
      </c>
      <c r="B11" s="3">
        <v>43101</v>
      </c>
      <c r="C11" s="3">
        <v>43465</v>
      </c>
      <c r="D11">
        <v>4</v>
      </c>
      <c r="E11" s="4" t="s">
        <v>55</v>
      </c>
      <c r="F11" s="3">
        <v>43480</v>
      </c>
      <c r="G11" t="s">
        <v>48</v>
      </c>
      <c r="H11" s="3">
        <v>43480</v>
      </c>
      <c r="I11" s="6" t="s">
        <v>54</v>
      </c>
    </row>
    <row r="12" spans="1:9" x14ac:dyDescent="0.25">
      <c r="A12">
        <v>2018</v>
      </c>
      <c r="B12" s="3">
        <v>43101</v>
      </c>
      <c r="C12" s="3">
        <v>43465</v>
      </c>
      <c r="D12">
        <v>5</v>
      </c>
      <c r="E12" s="4" t="s">
        <v>55</v>
      </c>
      <c r="F12" s="3">
        <v>43480</v>
      </c>
      <c r="G12" t="s">
        <v>48</v>
      </c>
      <c r="H12" s="3">
        <v>43480</v>
      </c>
      <c r="I12" s="6" t="s">
        <v>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28.7109375" bestFit="1" customWidth="1"/>
    <col min="3" max="3" width="41.85546875" bestFit="1" customWidth="1"/>
    <col min="4" max="4" width="29.42578125" customWidth="1"/>
    <col min="5" max="5" width="26" bestFit="1" customWidth="1"/>
    <col min="6" max="6" width="34.28515625" bestFit="1" customWidth="1"/>
    <col min="7" max="7" width="36.85546875" bestFit="1" customWidth="1"/>
    <col min="9" max="9" width="9.7109375" bestFit="1" customWidth="1"/>
  </cols>
  <sheetData>
    <row r="1" spans="1:9" hidden="1" x14ac:dyDescent="0.25">
      <c r="B1" t="s">
        <v>11</v>
      </c>
      <c r="C1" t="s">
        <v>33</v>
      </c>
      <c r="D1" t="s">
        <v>34</v>
      </c>
      <c r="E1" t="s">
        <v>11</v>
      </c>
      <c r="F1" t="s">
        <v>33</v>
      </c>
      <c r="G1" t="s">
        <v>33</v>
      </c>
    </row>
    <row r="2" spans="1:9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9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</row>
    <row r="4" spans="1:9" x14ac:dyDescent="0.25">
      <c r="A4">
        <v>1</v>
      </c>
      <c r="B4" t="s">
        <v>49</v>
      </c>
      <c r="C4">
        <v>0</v>
      </c>
      <c r="D4" t="s">
        <v>49</v>
      </c>
      <c r="E4">
        <v>1000</v>
      </c>
      <c r="F4">
        <f>31628099.32-31612928.4</f>
        <v>15170.920000001788</v>
      </c>
      <c r="G4">
        <v>32432280</v>
      </c>
    </row>
    <row r="5" spans="1:9" x14ac:dyDescent="0.25">
      <c r="A5">
        <v>2</v>
      </c>
      <c r="B5" t="s">
        <v>50</v>
      </c>
      <c r="C5">
        <f>6797.26+128.82+28.06</f>
        <v>6954.14</v>
      </c>
      <c r="D5" t="s">
        <v>50</v>
      </c>
      <c r="E5">
        <v>2000</v>
      </c>
      <c r="F5">
        <f>790551.84-771866.11</f>
        <v>18685.729999999981</v>
      </c>
      <c r="G5">
        <v>904028.3</v>
      </c>
      <c r="I5" s="5"/>
    </row>
    <row r="6" spans="1:9" x14ac:dyDescent="0.25">
      <c r="A6">
        <v>3</v>
      </c>
      <c r="B6" t="s">
        <v>51</v>
      </c>
      <c r="C6">
        <f>2731.94+32559.88+21406.01</f>
        <v>56697.83</v>
      </c>
      <c r="D6" t="s">
        <v>51</v>
      </c>
      <c r="E6">
        <v>3000</v>
      </c>
      <c r="F6">
        <f>43116391.5-38756537.94</f>
        <v>4359853.5600000024</v>
      </c>
      <c r="G6">
        <v>45557342</v>
      </c>
      <c r="I6" s="5"/>
    </row>
    <row r="7" spans="1:9" x14ac:dyDescent="0.25">
      <c r="A7">
        <v>4</v>
      </c>
      <c r="B7" t="s">
        <v>52</v>
      </c>
      <c r="C7">
        <v>0</v>
      </c>
      <c r="D7" t="s">
        <v>52</v>
      </c>
      <c r="E7">
        <v>4000</v>
      </c>
      <c r="F7">
        <f>5000-5000</f>
        <v>0</v>
      </c>
      <c r="G7">
        <v>5000</v>
      </c>
      <c r="I7" s="5"/>
    </row>
    <row r="8" spans="1:9" x14ac:dyDescent="0.25">
      <c r="A8">
        <v>5</v>
      </c>
      <c r="B8" t="s">
        <v>53</v>
      </c>
      <c r="C8">
        <f>144.24+1744+32604</f>
        <v>34492.239999999998</v>
      </c>
      <c r="D8" t="s">
        <v>53</v>
      </c>
      <c r="E8">
        <v>5000</v>
      </c>
      <c r="F8">
        <f>1412099.76-1412099.76</f>
        <v>0</v>
      </c>
      <c r="G8">
        <v>1412099.76</v>
      </c>
      <c r="I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Tabla_538237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2018-08-27T22:53:33Z</dcterms:created>
  <dcterms:modified xsi:type="dcterms:W3CDTF">2019-01-24T21:30:53Z</dcterms:modified>
</cp:coreProperties>
</file>