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0" windowWidth="14115" windowHeight="4800"/>
  </bookViews>
  <sheets>
    <sheet name="General con ajustes" sheetId="5" r:id="rId1"/>
    <sheet name="General (2)" sheetId="6" r:id="rId2"/>
  </sheets>
  <definedNames>
    <definedName name="_xlnm.Print_Area" localSheetId="1">'General (2)'!$A$1:$N$34</definedName>
    <definedName name="_xlnm.Print_Area" localSheetId="0">'General con ajustes'!$A$1:$N$10</definedName>
  </definedNames>
  <calcPr calcId="145621"/>
</workbook>
</file>

<file path=xl/calcChain.xml><?xml version="1.0" encoding="utf-8"?>
<calcChain xmlns="http://schemas.openxmlformats.org/spreadsheetml/2006/main">
  <c r="N8" i="5" l="1"/>
  <c r="N20" i="6" l="1"/>
  <c r="P21" i="6"/>
  <c r="Q21" i="6"/>
  <c r="R21" i="6"/>
  <c r="O21" i="6"/>
  <c r="R20" i="6"/>
  <c r="Q20" i="6"/>
  <c r="P20" i="6"/>
  <c r="O20" i="6"/>
  <c r="R19" i="6"/>
  <c r="Q19" i="6"/>
  <c r="P19" i="6"/>
  <c r="O19" i="6"/>
  <c r="N23" i="6" l="1"/>
  <c r="N19" i="6"/>
  <c r="N18" i="6"/>
  <c r="M16" i="6"/>
  <c r="L16" i="6"/>
  <c r="K16" i="6"/>
  <c r="J16" i="6"/>
  <c r="I16" i="6"/>
  <c r="H16" i="6"/>
  <c r="G16" i="6"/>
  <c r="F16" i="6"/>
  <c r="E16" i="6"/>
  <c r="D16" i="6"/>
  <c r="C16" i="6"/>
  <c r="B16" i="6"/>
  <c r="N15" i="6"/>
  <c r="N16" i="6" s="1"/>
  <c r="N14" i="6"/>
  <c r="N7" i="5" l="1"/>
  <c r="N9" i="5" s="1"/>
  <c r="M9" i="5" l="1"/>
  <c r="L9" i="5" l="1"/>
  <c r="K9" i="5" l="1"/>
  <c r="J9" i="5" l="1"/>
  <c r="I9" i="5" l="1"/>
  <c r="H9" i="5"/>
  <c r="F9" i="5" l="1"/>
  <c r="D9" i="5" l="1"/>
  <c r="C9" i="5"/>
  <c r="B9" i="5"/>
</calcChain>
</file>

<file path=xl/sharedStrings.xml><?xml version="1.0" encoding="utf-8"?>
<sst xmlns="http://schemas.openxmlformats.org/spreadsheetml/2006/main" count="80" uniqueCount="50">
  <si>
    <t>Enero</t>
  </si>
  <si>
    <t>Febrero</t>
  </si>
  <si>
    <t>Marzo</t>
  </si>
  <si>
    <t>Abril</t>
  </si>
  <si>
    <t>Mayo</t>
  </si>
  <si>
    <t>Junio</t>
  </si>
  <si>
    <t xml:space="preserve">Agosto </t>
  </si>
  <si>
    <t>Septiembre</t>
  </si>
  <si>
    <t>Octubre</t>
  </si>
  <si>
    <t>Noviembre</t>
  </si>
  <si>
    <t>Diciembre</t>
  </si>
  <si>
    <t>Total</t>
  </si>
  <si>
    <t>Julio</t>
  </si>
  <si>
    <t>Comité</t>
  </si>
  <si>
    <t>% de Avance</t>
  </si>
  <si>
    <t>Secretario Técnico</t>
  </si>
  <si>
    <t>Licenciado</t>
  </si>
  <si>
    <t>Sesiones de Comité realizadas</t>
  </si>
  <si>
    <t xml:space="preserve">Programación </t>
  </si>
  <si>
    <t>JUAN CARLOS SALAZAR PLATT</t>
  </si>
  <si>
    <t>Centro de Evaluación y Control de Confianza</t>
  </si>
  <si>
    <t>C.c.p. Archivo.</t>
  </si>
  <si>
    <t>C.c.p. Lic. Juan Pablo Acosta Suarez / Director General . Centro de Evaluación y Control de Confianza</t>
  </si>
  <si>
    <t>Revisó</t>
  </si>
  <si>
    <t>Elaboró</t>
  </si>
  <si>
    <t>Director Administrativo</t>
  </si>
  <si>
    <t>C.P. LUIS MIGUEL IRIBE LOZANO</t>
  </si>
  <si>
    <t>ING. SANDY BELTRAN FELIX</t>
  </si>
  <si>
    <t>Coordinador de Estadísticas</t>
  </si>
  <si>
    <t>EVALUACIONES PROGRAMADAS Y REALIZADAS PARA EL AÑO 2020</t>
  </si>
  <si>
    <t>SESIONES DE COMITÉ EN EL AÑO 2020</t>
  </si>
  <si>
    <t>Realizadas (MT,PS,SE)</t>
  </si>
  <si>
    <t>Realizadas (PO)</t>
  </si>
  <si>
    <t>Programadas (MT,PS,SE)</t>
  </si>
  <si>
    <t>Sirva la presente para enviar un cordial saludo y asimismo remito informe mensual de evaluaciones correspondientes al periodo del 01 al 31 de Diciembre del año 2020, mismo que se resume en el siguiente cuadro:</t>
  </si>
  <si>
    <t>Hermosillo, Sonora. 23 de Diciembre del año 2020</t>
  </si>
  <si>
    <t>De Enero a Junio, se reportó al Lic. Juan carlos lo realizado contra la meta, sin embargo para el reporte del mes de septiembre</t>
  </si>
  <si>
    <t xml:space="preserve">en el ultimo trimestre, de lo realizado exactamente que fueron x cantidad se le tuvo que restar por lo reportado en los </t>
  </si>
  <si>
    <t xml:space="preserve">Eunice se percato que habia otra meta para poligrafía, dado que ya se habian reportado los meses anteriores se hizo ajuste </t>
  </si>
  <si>
    <t>TRIM II</t>
  </si>
  <si>
    <t>TRIM III</t>
  </si>
  <si>
    <t>TRIM IV</t>
  </si>
  <si>
    <t>TRIM I</t>
  </si>
  <si>
    <t>ESTO FUE LO REAL REALIZADO</t>
  </si>
  <si>
    <t>Nota de enero a septiembre habiamos reportado 52 demas y en el último trimestre se las restamos diferidas en los 3 meses</t>
  </si>
  <si>
    <t xml:space="preserve">primero trimestres con tal de que dieran al final la cantidad exacta en todo el año es decir 1157, que fue lo que se hizo realmente, </t>
  </si>
  <si>
    <t>por ejemplo en el primer trimestre se habian reportado 531 y real fueron 509 eos 22 demas se descontaron en e ultimo trimestre y asi consecutivamente</t>
  </si>
  <si>
    <r>
      <t>ESTO REPORTÓ EL LIC, JUAN CARLOS -</t>
    </r>
    <r>
      <rPr>
        <b/>
        <sz val="10"/>
        <color theme="1"/>
        <rFont val="Calibri"/>
        <family val="2"/>
        <scheme val="minor"/>
      </rPr>
      <t>asi quedo</t>
    </r>
  </si>
  <si>
    <t>EVALUACIONES PROGRAMADAS Y REALIZADAS PARA EL AÑO 2021</t>
  </si>
  <si>
    <t>Hermosillo, Sonora. 05 de Abril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</si>
</sst>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62626"/>
      <name val="Segoe UI"/>
      <family val="2"/>
    </font>
    <font>
      <b/>
      <sz val="11"/>
      <color rgb="FF262626"/>
      <name val="Segoe UI"/>
      <family val="2"/>
    </font>
    <font>
      <sz val="11"/>
      <color rgb="FF26262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0" fontId="3" fillId="0" borderId="0" xfId="1" applyNumberFormat="1" applyFont="1" applyAlignment="1">
      <alignment vertical="center"/>
    </xf>
    <xf numFmtId="9" fontId="2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180975</xdr:rowOff>
    </xdr:from>
    <xdr:ext cx="3365024" cy="311496"/>
    <xdr:sp macro="" textlink="">
      <xdr:nvSpPr>
        <xdr:cNvPr id="2" name="1 CuadroTexto"/>
        <xdr:cNvSpPr txBox="1"/>
      </xdr:nvSpPr>
      <xdr:spPr>
        <a:xfrm>
          <a:off x="3886200" y="18097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603250</xdr:colOff>
      <xdr:row>2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98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180975</xdr:rowOff>
    </xdr:from>
    <xdr:ext cx="3365024" cy="311496"/>
    <xdr:sp macro="" textlink="">
      <xdr:nvSpPr>
        <xdr:cNvPr id="2" name="1 CuadroTexto"/>
        <xdr:cNvSpPr txBox="1"/>
      </xdr:nvSpPr>
      <xdr:spPr>
        <a:xfrm>
          <a:off x="3886200" y="18097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603250</xdr:colOff>
      <xdr:row>2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98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showGridLines="0" tabSelected="1" workbookViewId="0">
      <selection activeCell="B13" sqref="B13"/>
    </sheetView>
  </sheetViews>
  <sheetFormatPr baseColWidth="10" defaultRowHeight="24.95" customHeight="1" x14ac:dyDescent="0.25"/>
  <cols>
    <col min="1" max="1" width="16" style="3" customWidth="1"/>
    <col min="2" max="9" width="10.7109375" style="3" customWidth="1"/>
    <col min="10" max="10" width="11.28515625" style="3" customWidth="1"/>
    <col min="11" max="14" width="10.7109375" style="3" customWidth="1"/>
    <col min="15" max="16384" width="11.42578125" style="3"/>
  </cols>
  <sheetData>
    <row r="2" spans="1:14" ht="24.95" customHeight="1" x14ac:dyDescent="0.25">
      <c r="N2" s="13" t="s">
        <v>49</v>
      </c>
    </row>
    <row r="3" spans="1:14" ht="24.95" customHeight="1" x14ac:dyDescent="0.25">
      <c r="N3" s="13"/>
    </row>
    <row r="4" spans="1:14" ht="24.95" customHeight="1" x14ac:dyDescent="0.25">
      <c r="A4" s="26"/>
    </row>
    <row r="5" spans="1:14" ht="24.95" customHeight="1" x14ac:dyDescent="0.25">
      <c r="A5" s="1" t="s">
        <v>48</v>
      </c>
      <c r="B5" s="2"/>
      <c r="C5" s="2"/>
    </row>
    <row r="6" spans="1:14" ht="21.75" customHeight="1" thickBot="1" x14ac:dyDescent="0.3">
      <c r="A6" s="6" t="s">
        <v>18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12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</row>
    <row r="7" spans="1:14" ht="35.25" customHeight="1" x14ac:dyDescent="0.25">
      <c r="A7" s="8" t="s">
        <v>33</v>
      </c>
      <c r="B7" s="9">
        <v>260</v>
      </c>
      <c r="C7" s="9">
        <v>247</v>
      </c>
      <c r="D7" s="9">
        <v>286</v>
      </c>
      <c r="E7" s="9">
        <v>260</v>
      </c>
      <c r="F7" s="9">
        <v>260</v>
      </c>
      <c r="G7" s="9">
        <v>286</v>
      </c>
      <c r="H7" s="9">
        <v>156</v>
      </c>
      <c r="I7" s="9">
        <v>286</v>
      </c>
      <c r="J7" s="9">
        <v>260</v>
      </c>
      <c r="K7" s="9">
        <v>273</v>
      </c>
      <c r="L7" s="9">
        <v>260</v>
      </c>
      <c r="M7" s="9">
        <v>169</v>
      </c>
      <c r="N7" s="18">
        <f>SUM(B7:M7)</f>
        <v>3003</v>
      </c>
    </row>
    <row r="8" spans="1:14" ht="34.5" customHeight="1" thickBot="1" x14ac:dyDescent="0.3">
      <c r="A8" s="10" t="s">
        <v>31</v>
      </c>
      <c r="B8" s="15">
        <v>230</v>
      </c>
      <c r="C8" s="15">
        <v>248</v>
      </c>
      <c r="D8" s="15">
        <v>247</v>
      </c>
      <c r="E8" s="15"/>
      <c r="F8" s="15"/>
      <c r="G8" s="15"/>
      <c r="H8" s="15"/>
      <c r="I8" s="15"/>
      <c r="J8" s="15"/>
      <c r="K8" s="15"/>
      <c r="L8" s="15"/>
      <c r="M8" s="15"/>
      <c r="N8" s="19">
        <f>SUM(B8:M8)</f>
        <v>725</v>
      </c>
    </row>
    <row r="9" spans="1:14" ht="24.95" customHeight="1" x14ac:dyDescent="0.25">
      <c r="A9" s="11" t="s">
        <v>14</v>
      </c>
      <c r="B9" s="20">
        <f>B8/B7</f>
        <v>0.88461538461538458</v>
      </c>
      <c r="C9" s="20">
        <f>C8/C7</f>
        <v>1.0040485829959513</v>
      </c>
      <c r="D9" s="20">
        <f>D8/D7</f>
        <v>0.86363636363636365</v>
      </c>
      <c r="E9" s="32">
        <v>0</v>
      </c>
      <c r="F9" s="20">
        <f>F8/F7</f>
        <v>0</v>
      </c>
      <c r="G9" s="20">
        <v>0</v>
      </c>
      <c r="H9" s="20">
        <f t="shared" ref="H9:L9" si="0">H8/H7</f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>M8/M7</f>
        <v>0</v>
      </c>
      <c r="N9" s="20">
        <f>N8/N7</f>
        <v>0.24142524142524144</v>
      </c>
    </row>
    <row r="10" spans="1:14" ht="17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printOptions horizontalCentered="1"/>
  <pageMargins left="0.31496062992125984" right="0.31496062992125984" top="0.35433070866141736" bottom="0.55118110236220474" header="0.31496062992125984" footer="0.31496062992125984"/>
  <pageSetup scale="80" orientation="landscape" r:id="rId1"/>
  <headerFooter>
    <oddFooter>&amp;R&amp;9Este documento consta de &amp;N Páginas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showGridLines="0" topLeftCell="A10" workbookViewId="0">
      <selection activeCell="D25" sqref="D25"/>
    </sheetView>
  </sheetViews>
  <sheetFormatPr baseColWidth="10" defaultRowHeight="24.95" customHeight="1" x14ac:dyDescent="0.25"/>
  <cols>
    <col min="1" max="1" width="16" style="3" customWidth="1"/>
    <col min="2" max="9" width="10.7109375" style="3" customWidth="1"/>
    <col min="10" max="10" width="11.28515625" style="3" customWidth="1"/>
    <col min="11" max="14" width="10.7109375" style="3" customWidth="1"/>
    <col min="15" max="16384" width="11.42578125" style="3"/>
  </cols>
  <sheetData>
    <row r="2" spans="1:14" ht="24.95" customHeight="1" x14ac:dyDescent="0.25">
      <c r="N2" s="13" t="s">
        <v>35</v>
      </c>
    </row>
    <row r="3" spans="1:14" ht="24.95" customHeight="1" x14ac:dyDescent="0.25">
      <c r="N3" s="13"/>
    </row>
    <row r="4" spans="1:14" ht="16.5" x14ac:dyDescent="0.25">
      <c r="A4" s="24" t="s">
        <v>16</v>
      </c>
      <c r="N4" s="13"/>
    </row>
    <row r="5" spans="1:14" ht="16.5" x14ac:dyDescent="0.25">
      <c r="A5" s="25" t="s">
        <v>19</v>
      </c>
      <c r="N5" s="13"/>
    </row>
    <row r="6" spans="1:14" ht="16.5" x14ac:dyDescent="0.25">
      <c r="A6" s="24" t="s">
        <v>25</v>
      </c>
      <c r="N6" s="13"/>
    </row>
    <row r="7" spans="1:14" ht="16.5" x14ac:dyDescent="0.25">
      <c r="A7" s="24" t="s">
        <v>20</v>
      </c>
      <c r="N7" s="13"/>
    </row>
    <row r="8" spans="1:14" ht="16.5" x14ac:dyDescent="0.25">
      <c r="A8" s="24"/>
      <c r="N8" s="13"/>
    </row>
    <row r="9" spans="1:14" ht="18" customHeight="1" x14ac:dyDescent="0.25">
      <c r="A9" s="38" t="s">
        <v>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7.2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4.95" customHeight="1" x14ac:dyDescent="0.25">
      <c r="A11" s="26"/>
    </row>
    <row r="12" spans="1:14" ht="24.95" customHeight="1" x14ac:dyDescent="0.25">
      <c r="A12" s="1" t="s">
        <v>29</v>
      </c>
      <c r="B12" s="2"/>
      <c r="C12" s="2"/>
    </row>
    <row r="13" spans="1:14" ht="21.75" customHeight="1" thickBot="1" x14ac:dyDescent="0.3">
      <c r="A13" s="6" t="s">
        <v>18</v>
      </c>
      <c r="B13" s="7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12</v>
      </c>
      <c r="I13" s="7" t="s">
        <v>6</v>
      </c>
      <c r="J13" s="7" t="s">
        <v>7</v>
      </c>
      <c r="K13" s="7" t="s">
        <v>8</v>
      </c>
      <c r="L13" s="7" t="s">
        <v>9</v>
      </c>
      <c r="M13" s="7" t="s">
        <v>10</v>
      </c>
      <c r="N13" s="7" t="s">
        <v>11</v>
      </c>
    </row>
    <row r="14" spans="1:14" ht="35.25" customHeight="1" x14ac:dyDescent="0.25">
      <c r="A14" s="8" t="s">
        <v>33</v>
      </c>
      <c r="B14" s="9">
        <v>234</v>
      </c>
      <c r="C14" s="9">
        <v>159</v>
      </c>
      <c r="D14" s="9">
        <v>138</v>
      </c>
      <c r="E14" s="9">
        <v>0</v>
      </c>
      <c r="F14" s="9">
        <v>50</v>
      </c>
      <c r="G14" s="9">
        <v>0</v>
      </c>
      <c r="H14" s="9">
        <v>116</v>
      </c>
      <c r="I14" s="9">
        <v>302</v>
      </c>
      <c r="J14" s="9">
        <v>300</v>
      </c>
      <c r="K14" s="9">
        <v>323</v>
      </c>
      <c r="L14" s="9">
        <v>300</v>
      </c>
      <c r="M14" s="9">
        <v>300</v>
      </c>
      <c r="N14" s="18">
        <f>SUM(B14:M14)</f>
        <v>2222</v>
      </c>
    </row>
    <row r="15" spans="1:14" ht="34.5" customHeight="1" thickBot="1" x14ac:dyDescent="0.3">
      <c r="A15" s="10" t="s">
        <v>31</v>
      </c>
      <c r="B15" s="15">
        <v>234</v>
      </c>
      <c r="C15" s="15">
        <v>159</v>
      </c>
      <c r="D15" s="15">
        <v>138</v>
      </c>
      <c r="E15" s="15">
        <v>0</v>
      </c>
      <c r="F15" s="15">
        <v>50</v>
      </c>
      <c r="G15" s="15">
        <v>0</v>
      </c>
      <c r="H15" s="15">
        <v>116</v>
      </c>
      <c r="I15" s="15">
        <v>276</v>
      </c>
      <c r="J15" s="15">
        <v>344</v>
      </c>
      <c r="K15" s="15">
        <v>383</v>
      </c>
      <c r="L15" s="15">
        <v>330</v>
      </c>
      <c r="M15" s="15">
        <v>353</v>
      </c>
      <c r="N15" s="19">
        <f>SUM(B15:M15)</f>
        <v>2383</v>
      </c>
    </row>
    <row r="16" spans="1:14" ht="24.95" customHeight="1" x14ac:dyDescent="0.25">
      <c r="A16" s="11" t="s">
        <v>14</v>
      </c>
      <c r="B16" s="20">
        <f>B15/B14</f>
        <v>1</v>
      </c>
      <c r="C16" s="20">
        <f>C15/C14</f>
        <v>1</v>
      </c>
      <c r="D16" s="20">
        <f>D15/D14</f>
        <v>1</v>
      </c>
      <c r="E16" s="20" t="e">
        <f>E15/E14</f>
        <v>#DIV/0!</v>
      </c>
      <c r="F16" s="20">
        <f>F15/F14</f>
        <v>1</v>
      </c>
      <c r="G16" s="20" t="e">
        <f t="shared" ref="G16:L16" si="0">G15/G14</f>
        <v>#DIV/0!</v>
      </c>
      <c r="H16" s="20">
        <f t="shared" si="0"/>
        <v>1</v>
      </c>
      <c r="I16" s="20">
        <f t="shared" si="0"/>
        <v>0.91390728476821192</v>
      </c>
      <c r="J16" s="20">
        <f t="shared" si="0"/>
        <v>1.1466666666666667</v>
      </c>
      <c r="K16" s="20">
        <f t="shared" si="0"/>
        <v>1.1857585139318885</v>
      </c>
      <c r="L16" s="20">
        <f t="shared" si="0"/>
        <v>1.1000000000000001</v>
      </c>
      <c r="M16" s="20">
        <f>M15/M14</f>
        <v>1.1766666666666667</v>
      </c>
      <c r="N16" s="20">
        <f>N15/N14</f>
        <v>1.0724572457245725</v>
      </c>
    </row>
    <row r="17" spans="1:20" ht="18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20" ht="29.25" customHeight="1" thickBot="1" x14ac:dyDescent="0.3">
      <c r="A18" s="10" t="s">
        <v>32</v>
      </c>
      <c r="B18" s="15">
        <v>222</v>
      </c>
      <c r="C18" s="15">
        <v>152</v>
      </c>
      <c r="D18" s="15">
        <v>135</v>
      </c>
      <c r="E18" s="15">
        <v>0</v>
      </c>
      <c r="F18" s="15">
        <v>50</v>
      </c>
      <c r="G18" s="15">
        <v>0</v>
      </c>
      <c r="H18" s="15">
        <v>61</v>
      </c>
      <c r="I18" s="15">
        <v>122</v>
      </c>
      <c r="J18" s="15">
        <v>115</v>
      </c>
      <c r="K18" s="15">
        <v>143</v>
      </c>
      <c r="L18" s="15">
        <v>87</v>
      </c>
      <c r="M18" s="15">
        <v>70</v>
      </c>
      <c r="N18" s="19">
        <f>SUM(B18:M18)</f>
        <v>1157</v>
      </c>
      <c r="O18" s="33" t="s">
        <v>42</v>
      </c>
      <c r="P18" s="33" t="s">
        <v>39</v>
      </c>
      <c r="Q18" s="33" t="s">
        <v>40</v>
      </c>
      <c r="R18" s="33" t="s">
        <v>41</v>
      </c>
      <c r="S18" s="3" t="s">
        <v>36</v>
      </c>
    </row>
    <row r="19" spans="1:20" ht="42" customHeight="1" thickBot="1" x14ac:dyDescent="0.3">
      <c r="A19" s="37" t="s">
        <v>47</v>
      </c>
      <c r="B19" s="35">
        <v>234</v>
      </c>
      <c r="C19" s="35">
        <v>159</v>
      </c>
      <c r="D19" s="35">
        <v>138</v>
      </c>
      <c r="E19" s="35">
        <v>0</v>
      </c>
      <c r="F19" s="35">
        <v>50</v>
      </c>
      <c r="G19" s="35">
        <v>0</v>
      </c>
      <c r="H19" s="35">
        <v>61</v>
      </c>
      <c r="I19" s="35">
        <v>122</v>
      </c>
      <c r="J19" s="35">
        <v>115</v>
      </c>
      <c r="K19" s="35">
        <v>121</v>
      </c>
      <c r="L19" s="35">
        <v>87</v>
      </c>
      <c r="M19" s="35">
        <v>70</v>
      </c>
      <c r="N19" s="36">
        <f>SUM(B19:M19)</f>
        <v>1157</v>
      </c>
      <c r="O19" s="3">
        <f>SUM(B19:D19)</f>
        <v>531</v>
      </c>
      <c r="P19" s="3">
        <f>SUM(E19:G19)</f>
        <v>50</v>
      </c>
      <c r="Q19" s="3">
        <f>SUM(H19:J19)</f>
        <v>298</v>
      </c>
      <c r="R19" s="33">
        <f>SUM(K19:M19)</f>
        <v>278</v>
      </c>
      <c r="S19" s="3" t="s">
        <v>38</v>
      </c>
    </row>
    <row r="20" spans="1:20" ht="29.25" customHeight="1" thickBot="1" x14ac:dyDescent="0.3">
      <c r="A20" s="34" t="s">
        <v>43</v>
      </c>
      <c r="B20" s="30">
        <v>217</v>
      </c>
      <c r="C20" s="30">
        <v>134</v>
      </c>
      <c r="D20" s="30">
        <v>134</v>
      </c>
      <c r="E20" s="30"/>
      <c r="F20" s="30">
        <v>50</v>
      </c>
      <c r="G20" s="30"/>
      <c r="H20" s="30">
        <v>59</v>
      </c>
      <c r="I20" s="30">
        <v>122</v>
      </c>
      <c r="J20" s="30">
        <v>111</v>
      </c>
      <c r="K20" s="30">
        <v>158</v>
      </c>
      <c r="L20" s="30">
        <v>102</v>
      </c>
      <c r="M20" s="30">
        <v>70</v>
      </c>
      <c r="N20" s="19">
        <f>SUM(B20:M20)</f>
        <v>1157</v>
      </c>
      <c r="O20" s="3">
        <f>SUM(B20:D20)</f>
        <v>485</v>
      </c>
      <c r="P20" s="3">
        <f>SUM(E20:G20)</f>
        <v>50</v>
      </c>
      <c r="Q20" s="3">
        <f>SUM(H20:J20)</f>
        <v>292</v>
      </c>
      <c r="R20" s="33">
        <f>SUM(K20:M20)</f>
        <v>330</v>
      </c>
      <c r="S20" s="3" t="s">
        <v>37</v>
      </c>
    </row>
    <row r="21" spans="1:20" ht="24.95" customHeight="1" x14ac:dyDescent="0.25">
      <c r="A21" s="5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>
        <f>O19-O20</f>
        <v>46</v>
      </c>
      <c r="P21" s="3">
        <f t="shared" ref="P21:R21" si="1">P19-P20</f>
        <v>0</v>
      </c>
      <c r="Q21" s="3">
        <f t="shared" si="1"/>
        <v>6</v>
      </c>
      <c r="R21" s="3">
        <f t="shared" si="1"/>
        <v>-52</v>
      </c>
      <c r="S21" s="3" t="s">
        <v>45</v>
      </c>
    </row>
    <row r="22" spans="1:20" ht="21.75" customHeight="1" thickBot="1" x14ac:dyDescent="0.3">
      <c r="A22" s="2" t="s">
        <v>13</v>
      </c>
      <c r="B22" s="7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7" t="s">
        <v>12</v>
      </c>
      <c r="I22" s="7" t="s">
        <v>6</v>
      </c>
      <c r="J22" s="7" t="s">
        <v>7</v>
      </c>
      <c r="K22" s="7" t="s">
        <v>8</v>
      </c>
      <c r="L22" s="7" t="s">
        <v>9</v>
      </c>
      <c r="M22" s="7" t="s">
        <v>10</v>
      </c>
      <c r="N22" s="7" t="s">
        <v>11</v>
      </c>
      <c r="S22" s="3" t="s">
        <v>46</v>
      </c>
    </row>
    <row r="23" spans="1:20" ht="27" customHeight="1" x14ac:dyDescent="0.25">
      <c r="A23" s="8" t="s">
        <v>17</v>
      </c>
      <c r="B23" s="9">
        <v>18</v>
      </c>
      <c r="C23" s="9">
        <v>18</v>
      </c>
      <c r="D23" s="9">
        <v>15</v>
      </c>
      <c r="E23" s="9">
        <v>0</v>
      </c>
      <c r="F23" s="9">
        <v>4</v>
      </c>
      <c r="G23" s="9">
        <v>0</v>
      </c>
      <c r="H23" s="9">
        <v>13</v>
      </c>
      <c r="I23" s="9">
        <v>21</v>
      </c>
      <c r="J23" s="9">
        <v>21</v>
      </c>
      <c r="K23" s="9">
        <v>22</v>
      </c>
      <c r="L23" s="9">
        <v>19</v>
      </c>
      <c r="M23" s="9">
        <v>17</v>
      </c>
      <c r="N23" s="14">
        <f>SUM(B23:M23)</f>
        <v>168</v>
      </c>
    </row>
    <row r="24" spans="1:20" ht="18" customHeight="1" x14ac:dyDescent="0.25"/>
    <row r="25" spans="1:20" ht="17.25" customHeight="1" x14ac:dyDescent="0.25">
      <c r="A25" s="23"/>
      <c r="E25" s="2"/>
      <c r="T25" s="31"/>
    </row>
    <row r="26" spans="1:20" ht="19.5" customHeight="1" x14ac:dyDescent="0.25">
      <c r="A26" s="22" t="s">
        <v>24</v>
      </c>
      <c r="H26" s="22" t="s">
        <v>23</v>
      </c>
      <c r="P26" s="2" t="s">
        <v>44</v>
      </c>
    </row>
    <row r="27" spans="1:20" ht="19.5" customHeight="1" x14ac:dyDescent="0.25"/>
    <row r="28" spans="1:20" ht="24.95" customHeight="1" x14ac:dyDescent="0.25">
      <c r="A28" s="28"/>
      <c r="B28" s="29"/>
      <c r="C28" s="29"/>
      <c r="E28" s="1"/>
      <c r="H28" s="27"/>
      <c r="I28" s="27"/>
      <c r="J28" s="27"/>
      <c r="K28" s="27"/>
    </row>
    <row r="29" spans="1:20" ht="15.75" x14ac:dyDescent="0.25">
      <c r="A29" s="21" t="s">
        <v>27</v>
      </c>
      <c r="B29" s="17"/>
      <c r="C29" s="17"/>
      <c r="D29" s="17"/>
      <c r="E29" s="16"/>
      <c r="H29" s="23" t="s">
        <v>26</v>
      </c>
    </row>
    <row r="30" spans="1:20" ht="12.75" x14ac:dyDescent="0.25">
      <c r="A30" s="3" t="s">
        <v>28</v>
      </c>
      <c r="H30" s="3" t="s">
        <v>15</v>
      </c>
    </row>
    <row r="31" spans="1:20" ht="12.75" x14ac:dyDescent="0.25"/>
    <row r="33" spans="1:1" ht="12.95" customHeight="1" x14ac:dyDescent="0.25">
      <c r="A33" s="3" t="s">
        <v>22</v>
      </c>
    </row>
    <row r="34" spans="1:1" ht="12.95" customHeight="1" x14ac:dyDescent="0.25">
      <c r="A34" s="3" t="s">
        <v>21</v>
      </c>
    </row>
  </sheetData>
  <mergeCells count="1">
    <mergeCell ref="A9:N10"/>
  </mergeCells>
  <printOptions horizontalCentered="1"/>
  <pageMargins left="0.31496062992125984" right="0.31496062992125984" top="0.35433070866141736" bottom="0.55118110236220474" header="0.31496062992125984" footer="0.31496062992125984"/>
  <pageSetup scale="80" orientation="landscape" r:id="rId1"/>
  <headerFooter>
    <oddFooter>&amp;R&amp;9Este documento consta de &amp;N Páginas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 con ajustes</vt:lpstr>
      <vt:lpstr>General (2)</vt:lpstr>
      <vt:lpstr>'General (2)'!Área_de_impresión</vt:lpstr>
      <vt:lpstr>'General con ajustes'!Área_de_impresión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Beltrán Félix</dc:creator>
  <cp:lastModifiedBy>Eunice Amor Ochoa Ruelas</cp:lastModifiedBy>
  <cp:lastPrinted>2021-04-05T22:13:48Z</cp:lastPrinted>
  <dcterms:created xsi:type="dcterms:W3CDTF">2014-11-06T20:57:03Z</dcterms:created>
  <dcterms:modified xsi:type="dcterms:W3CDTF">2021-04-28T19:57:51Z</dcterms:modified>
</cp:coreProperties>
</file>