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1535" windowHeight="5040"/>
  </bookViews>
  <sheets>
    <sheet name="Julio 2009" sheetId="5" r:id="rId1"/>
  </sheets>
  <definedNames>
    <definedName name="_xlnm._FilterDatabase" localSheetId="0" hidden="1">'Julio 2009'!$A$5:$CW$130</definedName>
    <definedName name="_xlnm.Print_Area" localSheetId="0">'Julio 2009'!$A$1:$O$130</definedName>
    <definedName name="_xlnm.Print_Titles" localSheetId="0">'Julio 2009'!$1:$4</definedName>
  </definedNames>
  <calcPr calcId="125725"/>
</workbook>
</file>

<file path=xl/calcChain.xml><?xml version="1.0" encoding="utf-8"?>
<calcChain xmlns="http://schemas.openxmlformats.org/spreadsheetml/2006/main">
  <c r="P130" i="5"/>
  <c r="P129"/>
  <c r="P128"/>
  <c r="P123"/>
  <c r="P122"/>
  <c r="P121"/>
  <c r="P116"/>
  <c r="P114"/>
  <c r="P108"/>
  <c r="P107"/>
  <c r="P104"/>
  <c r="O97"/>
  <c r="P103" s="1"/>
  <c r="P131" s="1"/>
  <c r="R131" s="1"/>
  <c r="P95"/>
  <c r="R95" s="1"/>
  <c r="P94"/>
  <c r="R94" s="1"/>
  <c r="P88"/>
  <c r="P68"/>
  <c r="O40"/>
  <c r="O39"/>
  <c r="P41" s="1"/>
  <c r="P38"/>
  <c r="R38" s="1"/>
  <c r="P43" l="1"/>
  <c r="R43" s="1"/>
</calcChain>
</file>

<file path=xl/sharedStrings.xml><?xml version="1.0" encoding="utf-8"?>
<sst xmlns="http://schemas.openxmlformats.org/spreadsheetml/2006/main" count="1178" uniqueCount="193">
  <si>
    <t>Referencia</t>
  </si>
  <si>
    <t>Partida Presupuestal</t>
  </si>
  <si>
    <t>Dependencia</t>
  </si>
  <si>
    <t>Eje Rector</t>
  </si>
  <si>
    <t>Tipo de Recurso</t>
  </si>
  <si>
    <t>Descripción del Bien</t>
  </si>
  <si>
    <t>Proveedor</t>
  </si>
  <si>
    <t>Modalidad de adjudicación</t>
  </si>
  <si>
    <t>Unidad</t>
  </si>
  <si>
    <t>Cantidad</t>
  </si>
  <si>
    <t>Importe</t>
  </si>
  <si>
    <t>Número</t>
  </si>
  <si>
    <t>Fecha</t>
  </si>
  <si>
    <t>País</t>
  </si>
  <si>
    <t>Estado</t>
  </si>
  <si>
    <t>Municipio</t>
  </si>
  <si>
    <t>Nombre</t>
  </si>
  <si>
    <t>MEXICO</t>
  </si>
  <si>
    <t>AD</t>
  </si>
  <si>
    <t>SONORA</t>
  </si>
  <si>
    <t>HERMOSILLO</t>
  </si>
  <si>
    <t>INSTITUTO TECNOLOGICO SUPERIOR DE PUERTO PEÑASCO</t>
  </si>
  <si>
    <t>PUERTO PEÑASCO</t>
  </si>
  <si>
    <t>P</t>
  </si>
  <si>
    <t>SERVICIOS</t>
  </si>
  <si>
    <t>F</t>
  </si>
  <si>
    <t>NORBERTO GUZMAN BERMUDEZ</t>
  </si>
  <si>
    <t>E</t>
  </si>
  <si>
    <t>SANTA ANA</t>
  </si>
  <si>
    <t>GRISELDA LIMON VILLEGAS</t>
  </si>
  <si>
    <t>BIENES</t>
  </si>
  <si>
    <t>D.F.</t>
  </si>
  <si>
    <t>PAPELERIA</t>
  </si>
  <si>
    <t>PROP. MIGUEL MARIN MEDINA</t>
  </si>
  <si>
    <t>CARLOS ALBERTO LOPEZ NAVARRO</t>
  </si>
  <si>
    <t>H. CABORCA</t>
  </si>
  <si>
    <t>YADIRA AZUCENA GONZALEZ JAN</t>
  </si>
  <si>
    <t>NONANTZIN TERESA MIRELES LARIOS</t>
  </si>
  <si>
    <t>COMISION FEDERAL DE ELECTRICIDAD</t>
  </si>
  <si>
    <t>BASILIO MEZA HERRARA</t>
  </si>
  <si>
    <t>CASA LEY, S.A. DE C.V.</t>
  </si>
  <si>
    <t>DISTRIBUIDORA ELECTRICA DIAS-ARMENTA, S.A.DE C.V.</t>
  </si>
  <si>
    <t>MATERIAL DE LIMPIEZA</t>
  </si>
  <si>
    <t>JAIME SALGADO ARRIZON</t>
  </si>
  <si>
    <t>COMBUSTIBLE</t>
  </si>
  <si>
    <t>GRUPO GASOLINERO GASERVICIO, S.A. DE C.V.</t>
  </si>
  <si>
    <t>TONERS PARA IMPRESORA</t>
  </si>
  <si>
    <t>PROMOTORA TURISTICA DE PEÑASCO, S.A. DE C.V.</t>
  </si>
  <si>
    <t>RADIOMOVIL DIPSA, S.A DE C.V.</t>
  </si>
  <si>
    <t>RAQUEL ORTIZ ALDANA</t>
  </si>
  <si>
    <t>GABRIELA MACIAS RAMIREZ</t>
  </si>
  <si>
    <t>MOVIMIENTO EXPRESS ALBATROS, S.A. DE C.V.</t>
  </si>
  <si>
    <t>B.C.</t>
  </si>
  <si>
    <t>PROP. MARIA DEL CARMEN MURRIETA BERAJANO</t>
  </si>
  <si>
    <t>ALIMENTACION PARA PERSONAL</t>
  </si>
  <si>
    <t>CONSUMO ALIMENTICIO</t>
  </si>
  <si>
    <t>GEBOY DE TIJUANA, S.A. DE C.V.</t>
  </si>
  <si>
    <t>HOSPEDAJE</t>
  </si>
  <si>
    <t>PASAJE</t>
  </si>
  <si>
    <t>ALBATROS AUTOBUSES, S.A. DE C.V.</t>
  </si>
  <si>
    <t>ARTICULOS DEPORTIVOS</t>
  </si>
  <si>
    <t>KARLA OTILIA ACOSTA MEZA</t>
  </si>
  <si>
    <t>LUIS ARTURO FELIX TERAN</t>
  </si>
  <si>
    <t>ESTACION DE SERVICIO LOS TUCANOS, S.A. DE C.V.</t>
  </si>
  <si>
    <t>SERVICIO LAS MERCEDES, S.A. DE C.V.</t>
  </si>
  <si>
    <t>DANILT, S DE R.L.</t>
  </si>
  <si>
    <t>ALIMENTACION AL PERSONAL</t>
  </si>
  <si>
    <t>SERVICIO EL FARO, S.A. DE C.V.</t>
  </si>
  <si>
    <t>L.P. NOE CURIEL RODRIGUEZ</t>
  </si>
  <si>
    <t>MATERIAL DE INFORMACION</t>
  </si>
  <si>
    <t>TINTAS PARA IMPRESORA</t>
  </si>
  <si>
    <t>SERVICIO Y MANTENIMIENTO DE RADIOS</t>
  </si>
  <si>
    <t>MARIA DEL ROSARIO CAMPOS PACHECO</t>
  </si>
  <si>
    <t>AUTOSERVICIO HERMANOS VALDEZ, S.A. DE C.V.</t>
  </si>
  <si>
    <t>TURISTICA GONSA, S.A. DE C.V.</t>
  </si>
  <si>
    <t>PERIODICOS</t>
  </si>
  <si>
    <t>JESUS LIZARRAGA MENDEZ</t>
  </si>
  <si>
    <t>VISION XXI STG, S.A. DE C.V.</t>
  </si>
  <si>
    <t>CORONADO PROPERTILES, S.A DE C.V.</t>
  </si>
  <si>
    <t>ENVIOS</t>
  </si>
  <si>
    <t>AGUA EMBOTELLADA PURIFICADA</t>
  </si>
  <si>
    <t>ELSA DELGADO RAMIREZ</t>
  </si>
  <si>
    <t>MTTO A INMUEBLES</t>
  </si>
  <si>
    <t>BERENICE TORRES IZAGUIRRE</t>
  </si>
  <si>
    <t>MTTO A AUTO</t>
  </si>
  <si>
    <t>JORGE ALBERTO CELAYA RIVERA</t>
  </si>
  <si>
    <t>PVC CPVC PRIMER MORADO PARA MTTO EDIFICIO</t>
  </si>
  <si>
    <t>LLANTA, CAMARA Y EMPARQUE PARA CARRETILLA</t>
  </si>
  <si>
    <t>FERRETERIA PARA EL MTTO DEL EDIFICIO DE LA INSTITUCION</t>
  </si>
  <si>
    <t>ACEITE Y ANTI-CONGELANTE PARA AUTO</t>
  </si>
  <si>
    <t>BOLSAS PARA BASURA</t>
  </si>
  <si>
    <t>ACCESORIOS Y HERRAMIENTAS MENORES</t>
  </si>
  <si>
    <t>SERVICIO Y MANTENIMIENTO, CARGA DE REFRIGERANTE AUTOMOTRIZ</t>
  </si>
  <si>
    <t>GASTOS FINANCIEROS</t>
  </si>
  <si>
    <t>COFFEE BREAK PARA DIRECCION</t>
  </si>
  <si>
    <t>GRABIELA MACIAS RAMIREZ</t>
  </si>
  <si>
    <t>DULCERIA DE PEÑASCO, S.A. DE C.V.</t>
  </si>
  <si>
    <t>BANAMEX, S.A DE C.V.</t>
  </si>
  <si>
    <t>SERVICIO TELEFONICO MES DE JUNIO</t>
  </si>
  <si>
    <t>TELEFONOS DE MEXICO, S.A.B. DE C.V.</t>
  </si>
  <si>
    <t>TONERS Y CARTUCHOS PARA IMPRESORA</t>
  </si>
  <si>
    <t>ADQUISICION DE AGUA PURIFICADA</t>
  </si>
  <si>
    <t>JUAN MANUEL GARCIA REYNA</t>
  </si>
  <si>
    <t>ROTULACION</t>
  </si>
  <si>
    <t>CAMISAS</t>
  </si>
  <si>
    <t>DANIEL MAGAÑA FIERRO</t>
  </si>
  <si>
    <t>VIAJES BONEL, S.A. DE C.V.</t>
  </si>
  <si>
    <t>BOLETO DE AVION</t>
  </si>
  <si>
    <t>COMPRA DE COMPRESORES Y GAS PARA AIRES ACONDICIONADOS</t>
  </si>
  <si>
    <t>PROFE-PART, S.A. DE C.V.</t>
  </si>
  <si>
    <t>HOSPEDAJE PARA INSTRUCTORA DE CURSO DE TITULACION</t>
  </si>
  <si>
    <t>JESUS RODOLFO OLEA OLEA</t>
  </si>
  <si>
    <t>REPARACION DE VENTANAS</t>
  </si>
  <si>
    <t xml:space="preserve">MANTENIMIENTO DE AIRE ACONDICIONADO </t>
  </si>
  <si>
    <t>COMPRESOR SCROLL Y GAS PARA MTTO A AIRES ACONDICIONADOS</t>
  </si>
  <si>
    <t>TARJETAS PARA CREDENCIALES</t>
  </si>
  <si>
    <t>SELECTRO, S.A. DE C.V.</t>
  </si>
  <si>
    <t>REPARACION DE LLAVES DE MIGITORIOS BAÑOS EDIF A</t>
  </si>
  <si>
    <t>ARCHIVERO 4 GAVETAS PARA ESCOLARES</t>
  </si>
  <si>
    <t>JESUS ALFREDO ZAMORA EAKINS</t>
  </si>
  <si>
    <t>REVISTA PUNTO TEC</t>
  </si>
  <si>
    <t>COLOR EXPRESS DE MEXICO, S.A. DE C.V.</t>
  </si>
  <si>
    <t>1 CARGA DE GAS Y CHEQUEO A AIRE ACONDICIONADO</t>
  </si>
  <si>
    <t>HOSPEDAJE A MAESTRA PARA IMPARCION DEL CURSO DE TITULACION</t>
  </si>
  <si>
    <t>SERVICIO DE FUMIGACION A LA INSTITUCION</t>
  </si>
  <si>
    <t>TIRSO JULIAN ECHAVARRI SERRANO</t>
  </si>
  <si>
    <t>TRASMISION DE 06 PROMOCIONALES DIARIOS DE LUNES A SABADO, CON DURACION DE 30 SEGUNDOS, USO DE CABINA DE GRAVACION Y ENTREVISTAS POR LOS MESES DE MAYO DEL 2009.</t>
  </si>
  <si>
    <t>RADIO SONORA</t>
  </si>
  <si>
    <t>´2987</t>
  </si>
  <si>
    <t>BOLETOS DE AVION</t>
  </si>
  <si>
    <t>TROPICAL PARADAISE SERVICIO S Y TURISMO, S.A. DE C.V.</t>
  </si>
  <si>
    <t>PRENSA Y DISCO MTTO A PICK UP F-150</t>
  </si>
  <si>
    <t>ACUMULADOR HI-TEC PARA PICK UP F-150</t>
  </si>
  <si>
    <t>ENERGIA Y REPRESENTACIONES, S.A. DE C.V.</t>
  </si>
  <si>
    <t>DRENAR SISTEMA DE DEPOSITO DE AGUA</t>
  </si>
  <si>
    <t>COMSUMO DE ENERGIA ELECTRICA MES DE JUNIO DEL 2009</t>
  </si>
  <si>
    <t>FONDO NACIONAL DE INFRAESTRUCTURA</t>
  </si>
  <si>
    <t>CASETAS</t>
  </si>
  <si>
    <t>CONCESIONARIA ZONALTA, S.A. DE C.V.</t>
  </si>
  <si>
    <t>OPERADORA HOTELERA MAYO, S.A. DE C.V.</t>
  </si>
  <si>
    <t>JARDINES DE VILLA DE SERIES, S.A. DE C.V.</t>
  </si>
  <si>
    <t>FILTROS, TERMOSTATOS Y GAS PARA MTTO A AIRES ACONDICIONADOS</t>
  </si>
  <si>
    <t>INSTALACION DE LAMPARAS</t>
  </si>
  <si>
    <t>ROMAN ACOSTA ESTUDILLO</t>
  </si>
  <si>
    <t>REPARACION DE DRENAJE</t>
  </si>
  <si>
    <t>SERVICIO CELULAR MES DE JUNIO DEL 2009</t>
  </si>
  <si>
    <t>SERVICIO DE SEGURIDAD DEL 16 AL 31 DE JULIO DEL 2009</t>
  </si>
  <si>
    <t>INSTALACION DE COLADERAS</t>
  </si>
  <si>
    <t>ESTACION DE SERVICIO GRUPO PITIC, S.A. DE C.V.</t>
  </si>
  <si>
    <t>SERVICIO DE SEGURIDAD DEL 01 AL 15 DE JULIO DEL 2009</t>
  </si>
  <si>
    <t>RESTAURANTES METROPOLITINA, S.A. DE C.V.</t>
  </si>
  <si>
    <t>TLANEPANTLA</t>
  </si>
  <si>
    <t>EDO. DE MEXICO</t>
  </si>
  <si>
    <t>DIEGO ALBERTO COTA CUEVAS</t>
  </si>
  <si>
    <t xml:space="preserve">CONSUMO ALIMENTICIO </t>
  </si>
  <si>
    <t>BOCA DEL RIO</t>
  </si>
  <si>
    <t>VERACRUZ</t>
  </si>
  <si>
    <t>MARISCOS VILLA RICA MOCAMBO, S.A. DE C.V.</t>
  </si>
  <si>
    <r>
      <t xml:space="preserve"> INSTITUTO TECNOLOGICO SUPERIOR DE PUERTO PEÑASCO                                                                                                                FORMATO PARA REGISTRO DE ADQUISICIONES Y SERVICIOS</t>
    </r>
    <r>
      <rPr>
        <b/>
        <sz val="10"/>
        <rFont val="Arial"/>
        <family val="2"/>
      </rPr>
      <t xml:space="preserve">
</t>
    </r>
    <r>
      <rPr>
        <b/>
        <sz val="12"/>
        <color indexed="60"/>
        <rFont val="Arial"/>
        <family val="2"/>
      </rPr>
      <t>PERIODO JULIO DE 2009</t>
    </r>
  </si>
  <si>
    <t>PD-7001</t>
  </si>
  <si>
    <t>SANBORN HERMANOS, S.A. DE C.V.</t>
  </si>
  <si>
    <t>PD-7002</t>
  </si>
  <si>
    <t>ALIMENTACION PARA EL DIA DEL MAESTRO</t>
  </si>
  <si>
    <t>MEXICALI</t>
  </si>
  <si>
    <t>PRODUCTORA Y COMERCIALIZADORA DE BEBIDAS ARCA, S.A. DE C.V.</t>
  </si>
  <si>
    <t>PD-7003</t>
  </si>
  <si>
    <t xml:space="preserve">ALIMENTACION </t>
  </si>
  <si>
    <t>ALIMENTACION</t>
  </si>
  <si>
    <t>INMOBILIARIA DESERT WIND, S.A. DE C.V.</t>
  </si>
  <si>
    <t>HOTEL FLAMINGO PLAZA, S.A. DE C.V.</t>
  </si>
  <si>
    <t>PD-7008</t>
  </si>
  <si>
    <t>JESUS ADRIAN SIORDIA SANCHEZ</t>
  </si>
  <si>
    <t>PD-7009</t>
  </si>
  <si>
    <t>PD-7010</t>
  </si>
  <si>
    <t>BERTHA ARACELI MORALES MERCADO</t>
  </si>
  <si>
    <t>SERVICIO RP S.A. DE CV.</t>
  </si>
  <si>
    <t>PD-7011</t>
  </si>
  <si>
    <t>PD-7012</t>
  </si>
  <si>
    <t>PD-7013</t>
  </si>
  <si>
    <t>PARCHES SINTETICOS</t>
  </si>
  <si>
    <t>UNIFORMES DE TODO MEXICO, S.A. DE C.V.</t>
  </si>
  <si>
    <t>PD-7014</t>
  </si>
  <si>
    <t>CAMINO REAL GASOLINERA, S.A. DE CV.</t>
  </si>
  <si>
    <t>PD-7015</t>
  </si>
  <si>
    <t>MATERIAL ELECTRICO</t>
  </si>
  <si>
    <t>DISTRIBUIDORA ELECTRICA REFRIGERACION ORNELAS, S.A. DE C.V.</t>
  </si>
  <si>
    <t>PD-7016</t>
  </si>
  <si>
    <t>PESQUERA Y PROCESADORA MAR DE CORTEZ, S.A. DE C.V.</t>
  </si>
  <si>
    <t>REFACCIONES PARA AUTO</t>
  </si>
  <si>
    <t>FRANCISCO JAVIER ACUÑA ANDRADE</t>
  </si>
  <si>
    <t>LA RUMBA MATERIALES PARA CONSTRUCCION, S.A. DE C.V.</t>
  </si>
  <si>
    <t>INSATALACION DE COMPRESOR PARA AIRES ACONDICIONADOS</t>
  </si>
  <si>
    <t>XUANHE HUANG</t>
  </si>
</sst>
</file>

<file path=xl/styles.xml><?xml version="1.0" encoding="utf-8"?>
<styleSheet xmlns="http://schemas.openxmlformats.org/spreadsheetml/2006/main">
  <numFmts count="4">
    <numFmt numFmtId="164" formatCode="_-* #,##0.00\ _P_t_s_-;\-* #,##0.00\ _P_t_s_-;_-* &quot;-&quot;??\ _P_t_s_-;_-@_-"/>
    <numFmt numFmtId="165" formatCode="dd\-mm\-yy"/>
    <numFmt numFmtId="166" formatCode="_(* #,##0.00_);_(* \(#,##0.00\);_(* &quot;-&quot;??_);_(@_)"/>
    <numFmt numFmtId="167" formatCode="#,##0.00_ ;[Red]\-#,##0.00\ 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164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1" fillId="3" borderId="12" xfId="0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left"/>
    </xf>
    <xf numFmtId="0" fontId="1" fillId="3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/>
    <xf numFmtId="0" fontId="1" fillId="3" borderId="2" xfId="0" applyFont="1" applyFill="1" applyBorder="1"/>
    <xf numFmtId="167" fontId="1" fillId="3" borderId="13" xfId="1" applyNumberFormat="1" applyFont="1" applyFill="1" applyBorder="1" applyAlignment="1">
      <alignment horizontal="right"/>
    </xf>
    <xf numFmtId="167" fontId="0" fillId="3" borderId="0" xfId="1" applyNumberFormat="1" applyFont="1" applyFill="1"/>
    <xf numFmtId="0" fontId="0" fillId="3" borderId="0" xfId="0" applyFill="1"/>
    <xf numFmtId="167" fontId="1" fillId="3" borderId="0" xfId="22" applyNumberFormat="1" applyFill="1"/>
    <xf numFmtId="167" fontId="1" fillId="3" borderId="0" xfId="1" applyNumberFormat="1" applyFill="1"/>
    <xf numFmtId="167" fontId="1" fillId="3" borderId="0" xfId="1" applyNumberFormat="1" applyFont="1" applyFill="1" applyAlignment="1"/>
    <xf numFmtId="167" fontId="1" fillId="3" borderId="0" xfId="16" applyNumberFormat="1" applyFill="1"/>
    <xf numFmtId="167" fontId="1" fillId="3" borderId="0" xfId="1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167" fontId="1" fillId="3" borderId="0" xfId="10" applyNumberFormat="1" applyFill="1"/>
    <xf numFmtId="167" fontId="0" fillId="3" borderId="0" xfId="0" applyNumberFormat="1" applyFill="1"/>
    <xf numFmtId="167" fontId="1" fillId="3" borderId="0" xfId="17" applyNumberFormat="1" applyFill="1"/>
    <xf numFmtId="167" fontId="1" fillId="3" borderId="0" xfId="23" applyNumberFormat="1" applyFill="1"/>
    <xf numFmtId="167" fontId="1" fillId="3" borderId="0" xfId="28" applyNumberFormat="1" applyFill="1"/>
    <xf numFmtId="167" fontId="1" fillId="3" borderId="0" xfId="1" applyNumberFormat="1" applyFont="1" applyFill="1"/>
    <xf numFmtId="167" fontId="1" fillId="3" borderId="0" xfId="26" applyNumberFormat="1" applyFill="1"/>
    <xf numFmtId="0" fontId="0" fillId="3" borderId="0" xfId="0" applyFill="1" applyAlignment="1"/>
    <xf numFmtId="167" fontId="1" fillId="3" borderId="0" xfId="27" applyNumberFormat="1" applyFill="1"/>
    <xf numFmtId="0" fontId="1" fillId="3" borderId="12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5" fontId="1" fillId="3" borderId="15" xfId="0" applyNumberFormat="1" applyFont="1" applyFill="1" applyBorder="1" applyAlignment="1">
      <alignment horizontal="left"/>
    </xf>
    <xf numFmtId="0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/>
    <xf numFmtId="0" fontId="1" fillId="3" borderId="15" xfId="0" applyFont="1" applyFill="1" applyBorder="1"/>
    <xf numFmtId="167" fontId="1" fillId="3" borderId="16" xfId="1" applyNumberFormat="1" applyFont="1" applyFill="1" applyBorder="1" applyAlignment="1">
      <alignment horizontal="right"/>
    </xf>
    <xf numFmtId="0" fontId="1" fillId="3" borderId="17" xfId="0" applyNumberFormat="1" applyFont="1" applyFill="1" applyBorder="1" applyAlignment="1">
      <alignment horizontal="center"/>
    </xf>
    <xf numFmtId="165" fontId="1" fillId="3" borderId="18" xfId="0" applyNumberFormat="1" applyFont="1" applyFill="1" applyBorder="1" applyAlignment="1">
      <alignment horizontal="left"/>
    </xf>
    <xf numFmtId="0" fontId="1" fillId="3" borderId="18" xfId="0" applyNumberFormat="1" applyFont="1" applyFill="1" applyBorder="1" applyAlignment="1">
      <alignment horizontal="center"/>
    </xf>
    <xf numFmtId="0" fontId="1" fillId="3" borderId="18" xfId="0" applyNumberFormat="1" applyFont="1" applyFill="1" applyBorder="1"/>
    <xf numFmtId="167" fontId="1" fillId="3" borderId="19" xfId="1" applyNumberFormat="1" applyFont="1" applyFill="1" applyBorder="1" applyAlignment="1">
      <alignment horizontal="right"/>
    </xf>
    <xf numFmtId="3" fontId="2" fillId="0" borderId="0" xfId="3" applyNumberFormat="1" applyFont="1" applyBorder="1"/>
    <xf numFmtId="3" fontId="2" fillId="0" borderId="0" xfId="3" applyNumberFormat="1" applyFont="1" applyFill="1" applyBorder="1"/>
    <xf numFmtId="0" fontId="2" fillId="0" borderId="0" xfId="3" applyFont="1" applyBorder="1"/>
    <xf numFmtId="0" fontId="2" fillId="0" borderId="0" xfId="3" applyFont="1" applyFill="1" applyBorder="1"/>
    <xf numFmtId="0" fontId="4" fillId="3" borderId="0" xfId="3" applyFont="1" applyFill="1" applyBorder="1" applyAlignment="1">
      <alignment horizontal="center" wrapText="1"/>
    </xf>
    <xf numFmtId="0" fontId="6" fillId="0" borderId="0" xfId="3" applyFont="1" applyBorder="1"/>
    <xf numFmtId="3" fontId="6" fillId="0" borderId="0" xfId="3" applyNumberFormat="1" applyFont="1" applyBorder="1"/>
    <xf numFmtId="3" fontId="6" fillId="0" borderId="0" xfId="3" applyNumberFormat="1" applyFont="1" applyFill="1" applyBorder="1"/>
    <xf numFmtId="0" fontId="6" fillId="0" borderId="0" xfId="3" applyFont="1" applyFill="1" applyBorder="1"/>
    <xf numFmtId="0" fontId="5" fillId="2" borderId="8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left" vertical="center" wrapText="1"/>
    </xf>
    <xf numFmtId="0" fontId="5" fillId="2" borderId="8" xfId="3" applyNumberFormat="1" applyFont="1" applyFill="1" applyBorder="1" applyAlignment="1">
      <alignment horizontal="center" vertical="center" wrapText="1"/>
    </xf>
    <xf numFmtId="167" fontId="6" fillId="0" borderId="0" xfId="3" applyNumberFormat="1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left" vertical="center" wrapText="1"/>
    </xf>
    <xf numFmtId="0" fontId="5" fillId="2" borderId="3" xfId="3" applyNumberFormat="1" applyFont="1" applyFill="1" applyBorder="1" applyAlignment="1">
      <alignment horizontal="center" vertical="center" wrapText="1"/>
    </xf>
    <xf numFmtId="0" fontId="5" fillId="2" borderId="5" xfId="3" applyNumberFormat="1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1" fillId="0" borderId="0" xfId="3"/>
    <xf numFmtId="0" fontId="1" fillId="0" borderId="0" xfId="3" applyFill="1"/>
    <xf numFmtId="0" fontId="7" fillId="0" borderId="0" xfId="3" applyFont="1" applyFill="1" applyAlignment="1">
      <alignment horizontal="center" vertical="center"/>
    </xf>
    <xf numFmtId="0" fontId="1" fillId="0" borderId="0" xfId="3" applyAlignment="1"/>
    <xf numFmtId="0" fontId="1" fillId="0" borderId="0" xfId="3" applyAlignment="1">
      <alignment horizontal="left"/>
    </xf>
    <xf numFmtId="0" fontId="1" fillId="0" borderId="0" xfId="3" applyNumberFormat="1"/>
    <xf numFmtId="0" fontId="1" fillId="0" borderId="0" xfId="3" applyNumberFormat="1" applyAlignment="1">
      <alignment horizontal="center"/>
    </xf>
    <xf numFmtId="0" fontId="1" fillId="3" borderId="0" xfId="3" applyFill="1"/>
    <xf numFmtId="0" fontId="1" fillId="3" borderId="0" xfId="3" applyFill="1" applyAlignment="1">
      <alignment horizontal="left"/>
    </xf>
    <xf numFmtId="0" fontId="1" fillId="3" borderId="0" xfId="3" applyNumberFormat="1" applyFill="1"/>
    <xf numFmtId="0" fontId="1" fillId="3" borderId="0" xfId="3" applyNumberFormat="1" applyFill="1" applyAlignment="1">
      <alignment horizontal="center"/>
    </xf>
    <xf numFmtId="0" fontId="1" fillId="3" borderId="0" xfId="3" applyFill="1" applyAlignment="1"/>
    <xf numFmtId="167" fontId="1" fillId="3" borderId="0" xfId="3" applyNumberFormat="1" applyFill="1"/>
    <xf numFmtId="167" fontId="2" fillId="3" borderId="0" xfId="3" applyNumberFormat="1" applyFont="1" applyFill="1" applyBorder="1"/>
    <xf numFmtId="0" fontId="0" fillId="0" borderId="0" xfId="0"/>
    <xf numFmtId="3" fontId="2" fillId="3" borderId="0" xfId="3" applyNumberFormat="1" applyFont="1" applyFill="1" applyBorder="1"/>
    <xf numFmtId="167" fontId="6" fillId="3" borderId="0" xfId="3" applyNumberFormat="1" applyFont="1" applyFill="1" applyBorder="1"/>
    <xf numFmtId="0" fontId="6" fillId="3" borderId="0" xfId="3" applyFont="1" applyFill="1" applyBorder="1"/>
    <xf numFmtId="3" fontId="6" fillId="3" borderId="0" xfId="3" applyNumberFormat="1" applyFont="1" applyFill="1" applyBorder="1"/>
    <xf numFmtId="167" fontId="6" fillId="3" borderId="0" xfId="3" applyNumberFormat="1" applyFont="1" applyFill="1" applyAlignment="1">
      <alignment horizontal="center" vertical="center" wrapText="1"/>
    </xf>
    <xf numFmtId="0" fontId="6" fillId="3" borderId="0" xfId="3" applyFont="1" applyFill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5" fillId="2" borderId="9" xfId="3" applyFont="1" applyFill="1" applyBorder="1" applyAlignment="1">
      <alignment horizontal="center"/>
    </xf>
    <xf numFmtId="0" fontId="5" fillId="2" borderId="10" xfId="3" applyFont="1" applyFill="1" applyBorder="1" applyAlignment="1">
      <alignment horizontal="center"/>
    </xf>
    <xf numFmtId="0" fontId="5" fillId="2" borderId="6" xfId="3" applyNumberFormat="1" applyFont="1" applyFill="1" applyBorder="1" applyAlignment="1">
      <alignment horizontal="center" vertical="center" wrapText="1"/>
    </xf>
    <xf numFmtId="0" fontId="5" fillId="2" borderId="7" xfId="3" applyNumberFormat="1" applyFont="1" applyFill="1" applyBorder="1" applyAlignment="1">
      <alignment horizontal="center" vertical="center" wrapText="1"/>
    </xf>
    <xf numFmtId="0" fontId="5" fillId="2" borderId="9" xfId="3" applyNumberFormat="1" applyFont="1" applyFill="1" applyBorder="1" applyAlignment="1">
      <alignment horizontal="center"/>
    </xf>
    <xf numFmtId="0" fontId="5" fillId="2" borderId="11" xfId="3" applyNumberFormat="1" applyFont="1" applyFill="1" applyBorder="1" applyAlignment="1">
      <alignment horizontal="center"/>
    </xf>
    <xf numFmtId="0" fontId="5" fillId="2" borderId="10" xfId="3" applyNumberFormat="1" applyFont="1" applyFill="1" applyBorder="1" applyAlignment="1">
      <alignment horizontal="center"/>
    </xf>
  </cellXfs>
  <cellStyles count="30">
    <cellStyle name="Millares" xfId="1" builtinId="3"/>
    <cellStyle name="Millares 2" xfId="2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25"/>
    <cellStyle name="Normal 16" xfId="8"/>
    <cellStyle name="Normal 17" xfId="20"/>
    <cellStyle name="Normal 18" xfId="9"/>
    <cellStyle name="Normal 19" xfId="21"/>
    <cellStyle name="Normal 2" xfId="18"/>
    <cellStyle name="Normal 20" xfId="10"/>
    <cellStyle name="Normal 21" xfId="22"/>
    <cellStyle name="Normal 22" xfId="11"/>
    <cellStyle name="Normal 23" xfId="23"/>
    <cellStyle name="Normal 24" xfId="24"/>
    <cellStyle name="Normal 27" xfId="26"/>
    <cellStyle name="Normal 28" xfId="27"/>
    <cellStyle name="Normal 29" xfId="28"/>
    <cellStyle name="Normal 3" xfId="12"/>
    <cellStyle name="Normal 30" xfId="29"/>
    <cellStyle name="Normal 4" xfId="13"/>
    <cellStyle name="Normal 5" xfId="14"/>
    <cellStyle name="Normal 6" xfId="15"/>
    <cellStyle name="Normal 7" xfId="19"/>
    <cellStyle name="Normal 8" xfId="16"/>
    <cellStyle name="Normal 9" xfId="17"/>
  </cellStyles>
  <dxfs count="0"/>
  <tableStyles count="0" defaultTableStyle="TableStyleMedium9" defaultPivotStyle="PivotStyleLight16"/>
  <colors>
    <mruColors>
      <color rgb="FFD6FDC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824"/>
  <sheetViews>
    <sheetView tabSelected="1" view="pageBreakPreview" zoomScaleNormal="100" zoomScaleSheetLayoutView="100" workbookViewId="0">
      <selection activeCell="A6" sqref="A6"/>
    </sheetView>
  </sheetViews>
  <sheetFormatPr baseColWidth="10" defaultRowHeight="12.75"/>
  <cols>
    <col min="1" max="1" width="9.5703125" style="58" customWidth="1"/>
    <col min="2" max="2" width="8.5703125" style="62" customWidth="1"/>
    <col min="3" max="3" width="12.140625" style="63" customWidth="1"/>
    <col min="4" max="4" width="16.7109375" style="63" customWidth="1"/>
    <col min="5" max="5" width="6" style="63" customWidth="1"/>
    <col min="6" max="6" width="5.5703125" style="63" customWidth="1"/>
    <col min="7" max="7" width="24" style="63" customWidth="1"/>
    <col min="8" max="8" width="4.42578125" style="63" customWidth="1"/>
    <col min="9" max="9" width="6.140625" style="63" customWidth="1"/>
    <col min="10" max="10" width="11.28515625" style="63" customWidth="1"/>
    <col min="11" max="11" width="22.42578125" style="63" customWidth="1"/>
    <col min="12" max="12" width="5.7109375" style="63" customWidth="1"/>
    <col min="13" max="13" width="8.5703125" style="63" customWidth="1"/>
    <col min="14" max="14" width="4.7109375" style="58" customWidth="1"/>
    <col min="15" max="15" width="15.85546875" style="61" customWidth="1"/>
    <col min="16" max="16" width="21.28515625" style="58" customWidth="1"/>
    <col min="17" max="17" width="14.7109375" style="58" bestFit="1" customWidth="1"/>
    <col min="18" max="18" width="13.7109375" style="58" bestFit="1" customWidth="1"/>
    <col min="19" max="19" width="9.85546875" style="58" customWidth="1"/>
    <col min="20" max="21" width="7" style="58" customWidth="1"/>
    <col min="22" max="23" width="7.7109375" style="58" customWidth="1"/>
    <col min="24" max="24" width="9.140625" style="58" customWidth="1"/>
    <col min="25" max="25" width="8.140625" style="58" customWidth="1"/>
    <col min="26" max="35" width="11.5703125" style="58" customWidth="1"/>
    <col min="36" max="36" width="7.5703125" style="58" customWidth="1"/>
    <col min="37" max="37" width="6.28515625" style="58" customWidth="1"/>
    <col min="38" max="38" width="6.140625" style="58" bestFit="1" customWidth="1"/>
    <col min="39" max="39" width="6.140625" style="58" customWidth="1"/>
    <col min="40" max="40" width="6.5703125" style="58" bestFit="1" customWidth="1"/>
    <col min="41" max="41" width="6.5703125" style="58" customWidth="1"/>
    <col min="42" max="42" width="7.28515625" style="58" customWidth="1"/>
    <col min="43" max="44" width="8.28515625" style="58" customWidth="1"/>
    <col min="45" max="45" width="11.28515625" style="58" bestFit="1" customWidth="1"/>
    <col min="46" max="46" width="9.140625" style="58" bestFit="1" customWidth="1"/>
    <col min="47" max="47" width="8.7109375" style="58" bestFit="1" customWidth="1"/>
    <col min="48" max="48" width="8.7109375" style="58" customWidth="1"/>
    <col min="49" max="49" width="9.140625" style="58" bestFit="1" customWidth="1"/>
    <col min="50" max="50" width="11.140625" style="58" bestFit="1" customWidth="1"/>
    <col min="51" max="52" width="8.7109375" style="58" bestFit="1" customWidth="1"/>
    <col min="53" max="53" width="7.140625" style="58" bestFit="1" customWidth="1"/>
    <col min="54" max="54" width="10.140625" style="58" bestFit="1" customWidth="1"/>
    <col min="55" max="55" width="11.140625" style="58" bestFit="1" customWidth="1"/>
    <col min="56" max="56" width="10" style="58" bestFit="1" customWidth="1"/>
    <col min="57" max="57" width="11.28515625" style="58" bestFit="1" customWidth="1"/>
    <col min="58" max="58" width="9.140625" style="58" bestFit="1" customWidth="1"/>
    <col min="59" max="59" width="5" style="58" bestFit="1" customWidth="1"/>
    <col min="60" max="60" width="5.85546875" style="58" bestFit="1" customWidth="1"/>
    <col min="61" max="61" width="8.5703125" style="58" bestFit="1" customWidth="1"/>
    <col min="62" max="62" width="9.140625" style="58" bestFit="1" customWidth="1"/>
    <col min="63" max="63" width="7.85546875" style="58" bestFit="1" customWidth="1"/>
    <col min="64" max="64" width="7.42578125" style="58" bestFit="1" customWidth="1"/>
    <col min="65" max="70" width="4.28515625" style="58" customWidth="1"/>
    <col min="71" max="71" width="5.140625" style="58" customWidth="1"/>
    <col min="72" max="72" width="5.28515625" style="58" customWidth="1"/>
    <col min="73" max="73" width="4.42578125" style="58" bestFit="1" customWidth="1"/>
    <col min="74" max="74" width="4.85546875" style="58" bestFit="1" customWidth="1"/>
    <col min="75" max="75" width="4.42578125" style="58" bestFit="1" customWidth="1"/>
    <col min="76" max="76" width="4.85546875" style="58" bestFit="1" customWidth="1"/>
    <col min="77" max="77" width="4.42578125" style="58" bestFit="1" customWidth="1"/>
    <col min="78" max="78" width="4.85546875" style="58" bestFit="1" customWidth="1"/>
    <col min="79" max="79" width="5.5703125" style="58" bestFit="1" customWidth="1"/>
    <col min="80" max="80" width="4.42578125" style="58" bestFit="1" customWidth="1"/>
    <col min="81" max="81" width="5.5703125" style="58" bestFit="1" customWidth="1"/>
    <col min="82" max="82" width="4.42578125" style="58" bestFit="1" customWidth="1"/>
    <col min="83" max="83" width="10.140625" style="58" bestFit="1" customWidth="1"/>
    <col min="84" max="84" width="4.85546875" style="58" bestFit="1" customWidth="1"/>
    <col min="85" max="86" width="6" style="58" bestFit="1" customWidth="1"/>
    <col min="87" max="87" width="6.7109375" style="58" customWidth="1"/>
    <col min="88" max="88" width="5.5703125" style="58" bestFit="1" customWidth="1"/>
    <col min="89" max="89" width="8" style="58" bestFit="1" customWidth="1"/>
    <col min="90" max="90" width="10.42578125" style="58" bestFit="1" customWidth="1"/>
    <col min="91" max="91" width="10.5703125" style="58" customWidth="1"/>
    <col min="92" max="92" width="11.5703125" style="58" customWidth="1"/>
    <col min="93" max="93" width="15.28515625" style="58" customWidth="1"/>
    <col min="94" max="94" width="8.7109375" style="58" bestFit="1" customWidth="1"/>
    <col min="95" max="95" width="10.140625" style="58" bestFit="1" customWidth="1"/>
    <col min="96" max="96" width="9" style="58" bestFit="1" customWidth="1"/>
    <col min="97" max="97" width="6" style="58" bestFit="1" customWidth="1"/>
    <col min="98" max="98" width="12.140625" style="58" bestFit="1" customWidth="1"/>
    <col min="99" max="146" width="2.5703125" style="58" customWidth="1"/>
    <col min="147" max="149" width="11.5703125" style="58" customWidth="1"/>
    <col min="150" max="16384" width="11.42578125" style="58"/>
  </cols>
  <sheetData>
    <row r="1" spans="1:101" s="39" customFormat="1" ht="60" customHeight="1">
      <c r="A1" s="81" t="s">
        <v>158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71"/>
      <c r="Q1" s="71"/>
      <c r="R1" s="71"/>
      <c r="S1" s="71"/>
      <c r="T1" s="71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8"/>
      <c r="AY1" s="38"/>
      <c r="AZ1" s="38"/>
      <c r="BA1" s="37"/>
      <c r="BB1" s="37"/>
      <c r="BD1" s="37"/>
      <c r="BE1" s="37"/>
      <c r="BF1" s="37"/>
      <c r="BG1" s="37"/>
      <c r="BH1" s="37"/>
      <c r="BI1" s="37"/>
      <c r="BJ1" s="37"/>
      <c r="BK1" s="37"/>
      <c r="BL1" s="38"/>
      <c r="BS1" s="37"/>
      <c r="BT1" s="37"/>
      <c r="BU1" s="37"/>
      <c r="BV1" s="37"/>
      <c r="BW1" s="37"/>
      <c r="BX1" s="37"/>
      <c r="BY1" s="37"/>
      <c r="BZ1" s="37"/>
      <c r="CP1" s="40"/>
      <c r="CQ1" s="40"/>
      <c r="CR1" s="40"/>
      <c r="CS1" s="40"/>
      <c r="CT1" s="40"/>
    </row>
    <row r="2" spans="1:101" s="39" customFormat="1" ht="20.2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71"/>
      <c r="Q2" s="71"/>
      <c r="R2" s="71"/>
      <c r="S2" s="71"/>
      <c r="T2" s="71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8"/>
      <c r="AY2" s="38"/>
      <c r="AZ2" s="38"/>
      <c r="BA2" s="37"/>
      <c r="BB2" s="37"/>
      <c r="BD2" s="37"/>
      <c r="BE2" s="37"/>
      <c r="BF2" s="37"/>
      <c r="BG2" s="37"/>
      <c r="BH2" s="37"/>
      <c r="BI2" s="37"/>
      <c r="BJ2" s="37"/>
      <c r="BK2" s="37"/>
      <c r="BL2" s="38"/>
      <c r="BS2" s="37"/>
      <c r="BT2" s="37"/>
      <c r="BU2" s="37"/>
      <c r="BV2" s="37"/>
      <c r="BW2" s="37"/>
      <c r="BX2" s="37"/>
      <c r="BY2" s="37"/>
      <c r="BZ2" s="37"/>
      <c r="CP2" s="40"/>
      <c r="CQ2" s="40"/>
      <c r="CR2" s="40"/>
      <c r="CS2" s="40"/>
      <c r="CT2" s="40"/>
    </row>
    <row r="3" spans="1:101" s="42" customFormat="1" ht="13.5" customHeight="1" thickBot="1">
      <c r="A3" s="82" t="s">
        <v>0</v>
      </c>
      <c r="B3" s="83"/>
      <c r="C3" s="84" t="s">
        <v>1</v>
      </c>
      <c r="D3" s="84" t="s">
        <v>2</v>
      </c>
      <c r="E3" s="84" t="s">
        <v>3</v>
      </c>
      <c r="F3" s="84" t="s">
        <v>4</v>
      </c>
      <c r="G3" s="84" t="s">
        <v>5</v>
      </c>
      <c r="H3" s="86" t="s">
        <v>6</v>
      </c>
      <c r="I3" s="87"/>
      <c r="J3" s="87"/>
      <c r="K3" s="88"/>
      <c r="L3" s="84" t="s">
        <v>7</v>
      </c>
      <c r="M3" s="84" t="s">
        <v>8</v>
      </c>
      <c r="N3" s="79" t="s">
        <v>9</v>
      </c>
      <c r="O3" s="79" t="s">
        <v>10</v>
      </c>
      <c r="P3" s="74"/>
      <c r="Q3" s="74"/>
      <c r="R3" s="74"/>
      <c r="S3" s="74"/>
      <c r="T3" s="74"/>
      <c r="U3" s="75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4"/>
      <c r="BB3" s="44"/>
      <c r="BC3" s="44"/>
      <c r="BD3" s="43"/>
      <c r="BE3" s="43"/>
      <c r="BG3" s="43"/>
      <c r="BH3" s="43"/>
      <c r="BI3" s="43"/>
      <c r="BJ3" s="43"/>
      <c r="BK3" s="43"/>
      <c r="BL3" s="43"/>
      <c r="BM3" s="43"/>
      <c r="BN3" s="43"/>
      <c r="BO3" s="44"/>
      <c r="BV3" s="43"/>
      <c r="BW3" s="43"/>
      <c r="BX3" s="43"/>
      <c r="BY3" s="43"/>
      <c r="BZ3" s="43"/>
      <c r="CA3" s="43"/>
      <c r="CB3" s="43"/>
      <c r="CC3" s="43"/>
      <c r="CS3" s="45"/>
      <c r="CT3" s="45"/>
      <c r="CU3" s="45"/>
      <c r="CV3" s="45"/>
      <c r="CW3" s="45"/>
    </row>
    <row r="4" spans="1:101" s="50" customFormat="1" ht="33" customHeight="1" thickBot="1">
      <c r="A4" s="46" t="s">
        <v>11</v>
      </c>
      <c r="B4" s="47" t="s">
        <v>12</v>
      </c>
      <c r="C4" s="85"/>
      <c r="D4" s="85"/>
      <c r="E4" s="85"/>
      <c r="F4" s="85"/>
      <c r="G4" s="85"/>
      <c r="H4" s="48" t="s">
        <v>13</v>
      </c>
      <c r="I4" s="48" t="s">
        <v>14</v>
      </c>
      <c r="J4" s="48" t="s">
        <v>15</v>
      </c>
      <c r="K4" s="48" t="s">
        <v>16</v>
      </c>
      <c r="L4" s="85"/>
      <c r="M4" s="85"/>
      <c r="N4" s="80"/>
      <c r="O4" s="80"/>
      <c r="P4" s="77"/>
      <c r="Q4" s="77"/>
      <c r="R4" s="77"/>
      <c r="S4" s="77"/>
      <c r="T4" s="77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BF4" s="51"/>
      <c r="CI4" s="51"/>
      <c r="CP4" s="51"/>
      <c r="CT4" s="51"/>
    </row>
    <row r="5" spans="1:101" s="50" customFormat="1" ht="6" customHeight="1" thickBot="1">
      <c r="A5" s="52"/>
      <c r="B5" s="53"/>
      <c r="C5" s="54"/>
      <c r="D5" s="54"/>
      <c r="E5" s="54"/>
      <c r="F5" s="54"/>
      <c r="G5" s="54"/>
      <c r="H5" s="54"/>
      <c r="I5" s="54"/>
      <c r="J5" s="54"/>
      <c r="K5" s="54"/>
      <c r="L5" s="55"/>
      <c r="M5" s="54"/>
      <c r="N5" s="56"/>
      <c r="O5" s="52"/>
      <c r="P5" s="49"/>
      <c r="Q5" s="49"/>
      <c r="R5" s="49"/>
      <c r="S5" s="49"/>
      <c r="T5" s="49"/>
      <c r="BF5" s="57"/>
      <c r="CI5" s="57"/>
      <c r="CP5" s="57"/>
      <c r="CT5" s="57"/>
    </row>
    <row r="6" spans="1:101" ht="15" customHeight="1">
      <c r="A6" s="26">
        <v>2947</v>
      </c>
      <c r="B6" s="27">
        <v>38901</v>
      </c>
      <c r="C6" s="28">
        <v>3103</v>
      </c>
      <c r="D6" s="29" t="s">
        <v>21</v>
      </c>
      <c r="E6" s="28">
        <v>6</v>
      </c>
      <c r="F6" s="28" t="s">
        <v>27</v>
      </c>
      <c r="G6" s="30" t="s">
        <v>98</v>
      </c>
      <c r="H6" s="29" t="s">
        <v>17</v>
      </c>
      <c r="I6" s="29" t="s">
        <v>31</v>
      </c>
      <c r="J6" s="29" t="s">
        <v>17</v>
      </c>
      <c r="K6" s="30" t="s">
        <v>99</v>
      </c>
      <c r="L6" s="28" t="s">
        <v>18</v>
      </c>
      <c r="M6" s="29" t="s">
        <v>24</v>
      </c>
      <c r="N6" s="28">
        <v>1</v>
      </c>
      <c r="O6" s="31">
        <v>9741</v>
      </c>
      <c r="P6" s="7"/>
      <c r="Q6" s="7"/>
      <c r="R6" s="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101" ht="15" customHeight="1">
      <c r="A7" s="1">
        <v>2948</v>
      </c>
      <c r="B7" s="2">
        <v>39997</v>
      </c>
      <c r="C7" s="3">
        <v>2104</v>
      </c>
      <c r="D7" s="4" t="s">
        <v>21</v>
      </c>
      <c r="E7" s="3">
        <v>6</v>
      </c>
      <c r="F7" s="3" t="s">
        <v>27</v>
      </c>
      <c r="G7" s="5" t="s">
        <v>100</v>
      </c>
      <c r="H7" s="4" t="s">
        <v>17</v>
      </c>
      <c r="I7" s="4" t="s">
        <v>19</v>
      </c>
      <c r="J7" s="4" t="s">
        <v>20</v>
      </c>
      <c r="K7" s="5" t="s">
        <v>29</v>
      </c>
      <c r="L7" s="3" t="s">
        <v>18</v>
      </c>
      <c r="M7" s="4" t="s">
        <v>30</v>
      </c>
      <c r="N7" s="3">
        <v>1</v>
      </c>
      <c r="O7" s="6">
        <v>15059.25</v>
      </c>
      <c r="P7" s="7"/>
      <c r="Q7" s="7"/>
      <c r="R7" s="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101" ht="15" customHeight="1">
      <c r="A8" s="1">
        <v>2949</v>
      </c>
      <c r="B8" s="2">
        <v>39997</v>
      </c>
      <c r="C8" s="3">
        <v>2104</v>
      </c>
      <c r="D8" s="4" t="s">
        <v>21</v>
      </c>
      <c r="E8" s="3">
        <v>6</v>
      </c>
      <c r="F8" s="3" t="s">
        <v>27</v>
      </c>
      <c r="G8" s="5" t="s">
        <v>46</v>
      </c>
      <c r="H8" s="4" t="s">
        <v>17</v>
      </c>
      <c r="I8" s="4" t="s">
        <v>19</v>
      </c>
      <c r="J8" s="4" t="s">
        <v>22</v>
      </c>
      <c r="K8" s="5" t="s">
        <v>37</v>
      </c>
      <c r="L8" s="3" t="s">
        <v>18</v>
      </c>
      <c r="M8" s="4" t="s">
        <v>30</v>
      </c>
      <c r="N8" s="3">
        <v>1</v>
      </c>
      <c r="O8" s="6">
        <v>2663</v>
      </c>
      <c r="P8" s="7"/>
      <c r="Q8" s="7"/>
      <c r="R8" s="7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101" ht="15" customHeight="1">
      <c r="A9" s="1">
        <v>2949</v>
      </c>
      <c r="B9" s="2">
        <v>39997</v>
      </c>
      <c r="C9" s="3">
        <v>2101</v>
      </c>
      <c r="D9" s="4" t="s">
        <v>21</v>
      </c>
      <c r="E9" s="3">
        <v>6</v>
      </c>
      <c r="F9" s="3" t="s">
        <v>27</v>
      </c>
      <c r="G9" s="5" t="s">
        <v>70</v>
      </c>
      <c r="H9" s="4" t="s">
        <v>17</v>
      </c>
      <c r="I9" s="4" t="s">
        <v>19</v>
      </c>
      <c r="J9" s="4" t="s">
        <v>22</v>
      </c>
      <c r="K9" s="5" t="s">
        <v>37</v>
      </c>
      <c r="L9" s="3" t="s">
        <v>18</v>
      </c>
      <c r="M9" s="4" t="s">
        <v>30</v>
      </c>
      <c r="N9" s="3">
        <v>1</v>
      </c>
      <c r="O9" s="6">
        <v>15752</v>
      </c>
      <c r="P9" s="7"/>
      <c r="Q9" s="9"/>
      <c r="R9" s="7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101" ht="15" customHeight="1">
      <c r="A10" s="1">
        <v>2950</v>
      </c>
      <c r="B10" s="2">
        <v>39997</v>
      </c>
      <c r="C10" s="3">
        <v>2101</v>
      </c>
      <c r="D10" s="4" t="s">
        <v>21</v>
      </c>
      <c r="E10" s="3">
        <v>6</v>
      </c>
      <c r="F10" s="3" t="s">
        <v>27</v>
      </c>
      <c r="G10" s="5" t="s">
        <v>69</v>
      </c>
      <c r="H10" s="4" t="s">
        <v>17</v>
      </c>
      <c r="I10" s="4" t="s">
        <v>19</v>
      </c>
      <c r="J10" s="4" t="s">
        <v>20</v>
      </c>
      <c r="K10" s="5" t="s">
        <v>68</v>
      </c>
      <c r="L10" s="3" t="s">
        <v>18</v>
      </c>
      <c r="M10" s="4" t="s">
        <v>24</v>
      </c>
      <c r="N10" s="3">
        <v>1</v>
      </c>
      <c r="O10" s="6">
        <v>6300</v>
      </c>
      <c r="P10" s="7"/>
      <c r="Q10" s="7"/>
      <c r="R10" s="7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101" ht="15" customHeight="1">
      <c r="A11" s="1">
        <v>2951</v>
      </c>
      <c r="B11" s="2">
        <v>39997</v>
      </c>
      <c r="C11" s="3">
        <v>2207</v>
      </c>
      <c r="D11" s="4" t="s">
        <v>21</v>
      </c>
      <c r="E11" s="3">
        <v>6</v>
      </c>
      <c r="F11" s="3" t="s">
        <v>27</v>
      </c>
      <c r="G11" s="5" t="s">
        <v>101</v>
      </c>
      <c r="H11" s="4" t="s">
        <v>17</v>
      </c>
      <c r="I11" s="4" t="s">
        <v>19</v>
      </c>
      <c r="J11" s="4" t="s">
        <v>22</v>
      </c>
      <c r="K11" s="5" t="s">
        <v>38</v>
      </c>
      <c r="L11" s="3" t="s">
        <v>18</v>
      </c>
      <c r="M11" s="4" t="s">
        <v>24</v>
      </c>
      <c r="N11" s="3">
        <v>1</v>
      </c>
      <c r="O11" s="6">
        <v>2917.2</v>
      </c>
      <c r="P11" s="7"/>
      <c r="Q11" s="7"/>
      <c r="R11" s="7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101" ht="15" customHeight="1">
      <c r="A12" s="1">
        <v>2952</v>
      </c>
      <c r="B12" s="2">
        <v>39997</v>
      </c>
      <c r="C12" s="3">
        <v>2102</v>
      </c>
      <c r="D12" s="4" t="s">
        <v>21</v>
      </c>
      <c r="E12" s="3">
        <v>6</v>
      </c>
      <c r="F12" s="3" t="s">
        <v>27</v>
      </c>
      <c r="G12" s="5" t="s">
        <v>42</v>
      </c>
      <c r="H12" s="4" t="s">
        <v>17</v>
      </c>
      <c r="I12" s="4" t="s">
        <v>19</v>
      </c>
      <c r="J12" s="4" t="s">
        <v>22</v>
      </c>
      <c r="K12" s="5" t="s">
        <v>36</v>
      </c>
      <c r="L12" s="3" t="s">
        <v>18</v>
      </c>
      <c r="M12" s="4" t="s">
        <v>30</v>
      </c>
      <c r="N12" s="3">
        <v>1</v>
      </c>
      <c r="O12" s="6">
        <v>5357</v>
      </c>
      <c r="P12" s="7"/>
      <c r="Q12" s="10"/>
      <c r="R12" s="7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101" ht="15" customHeight="1">
      <c r="A13" s="1">
        <v>2953</v>
      </c>
      <c r="B13" s="2">
        <v>39997</v>
      </c>
      <c r="C13" s="3">
        <v>3604</v>
      </c>
      <c r="D13" s="4" t="s">
        <v>21</v>
      </c>
      <c r="E13" s="3">
        <v>6</v>
      </c>
      <c r="F13" s="3" t="s">
        <v>27</v>
      </c>
      <c r="G13" s="5" t="s">
        <v>103</v>
      </c>
      <c r="H13" s="4" t="s">
        <v>17</v>
      </c>
      <c r="I13" s="4" t="s">
        <v>19</v>
      </c>
      <c r="J13" s="4" t="s">
        <v>22</v>
      </c>
      <c r="K13" s="5" t="s">
        <v>102</v>
      </c>
      <c r="L13" s="3" t="s">
        <v>18</v>
      </c>
      <c r="M13" s="4" t="s">
        <v>24</v>
      </c>
      <c r="N13" s="3">
        <v>1</v>
      </c>
      <c r="O13" s="6">
        <v>1499.99</v>
      </c>
      <c r="P13" s="7"/>
      <c r="Q13" s="10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101" ht="15" customHeight="1">
      <c r="A14" s="1">
        <v>2954</v>
      </c>
      <c r="B14" s="2">
        <v>39997</v>
      </c>
      <c r="C14" s="3">
        <v>2701</v>
      </c>
      <c r="D14" s="4" t="s">
        <v>21</v>
      </c>
      <c r="E14" s="3">
        <v>6</v>
      </c>
      <c r="F14" s="3" t="s">
        <v>27</v>
      </c>
      <c r="G14" s="5" t="s">
        <v>104</v>
      </c>
      <c r="H14" s="4" t="s">
        <v>17</v>
      </c>
      <c r="I14" s="4" t="s">
        <v>19</v>
      </c>
      <c r="J14" s="4" t="s">
        <v>22</v>
      </c>
      <c r="K14" s="5" t="s">
        <v>105</v>
      </c>
      <c r="L14" s="3" t="s">
        <v>18</v>
      </c>
      <c r="M14" s="4" t="s">
        <v>24</v>
      </c>
      <c r="N14" s="3">
        <v>1</v>
      </c>
      <c r="O14" s="6">
        <v>1232</v>
      </c>
      <c r="P14" s="11"/>
      <c r="Q14" s="12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101" ht="15" customHeight="1">
      <c r="A15" s="1">
        <v>2955</v>
      </c>
      <c r="B15" s="2">
        <v>39997</v>
      </c>
      <c r="C15" s="15">
        <v>3701</v>
      </c>
      <c r="D15" s="4" t="s">
        <v>21</v>
      </c>
      <c r="E15" s="15">
        <v>6</v>
      </c>
      <c r="F15" s="3" t="s">
        <v>27</v>
      </c>
      <c r="G15" s="5" t="s">
        <v>107</v>
      </c>
      <c r="H15" s="4" t="s">
        <v>17</v>
      </c>
      <c r="I15" s="4" t="s">
        <v>19</v>
      </c>
      <c r="J15" s="4" t="s">
        <v>22</v>
      </c>
      <c r="K15" s="5" t="s">
        <v>106</v>
      </c>
      <c r="L15" s="15" t="s">
        <v>18</v>
      </c>
      <c r="M15" s="4" t="s">
        <v>24</v>
      </c>
      <c r="N15" s="15">
        <v>1</v>
      </c>
      <c r="O15" s="6">
        <v>6764.78</v>
      </c>
      <c r="P15" s="7"/>
      <c r="Q15" s="16"/>
      <c r="R15" s="7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101" s="59" customFormat="1" ht="15" customHeight="1">
      <c r="A16" s="1">
        <v>2962</v>
      </c>
      <c r="B16" s="2">
        <v>40003</v>
      </c>
      <c r="C16" s="15">
        <v>3502</v>
      </c>
      <c r="D16" s="4" t="s">
        <v>21</v>
      </c>
      <c r="E16" s="15">
        <v>6</v>
      </c>
      <c r="F16" s="3" t="s">
        <v>27</v>
      </c>
      <c r="G16" s="5" t="s">
        <v>108</v>
      </c>
      <c r="H16" s="4" t="s">
        <v>17</v>
      </c>
      <c r="I16" s="4" t="s">
        <v>19</v>
      </c>
      <c r="J16" s="4" t="s">
        <v>22</v>
      </c>
      <c r="K16" s="5" t="s">
        <v>109</v>
      </c>
      <c r="L16" s="15" t="s">
        <v>18</v>
      </c>
      <c r="M16" s="4" t="s">
        <v>30</v>
      </c>
      <c r="N16" s="15">
        <v>1</v>
      </c>
      <c r="O16" s="6">
        <v>6882.54</v>
      </c>
      <c r="P16" s="7"/>
      <c r="Q16" s="7"/>
      <c r="R16" s="7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s="59" customFormat="1" ht="15" customHeight="1">
      <c r="A17" s="1">
        <v>2963</v>
      </c>
      <c r="B17" s="2">
        <v>40003</v>
      </c>
      <c r="C17" s="15">
        <v>3801</v>
      </c>
      <c r="D17" s="4" t="s">
        <v>21</v>
      </c>
      <c r="E17" s="15">
        <v>6</v>
      </c>
      <c r="F17" s="3" t="s">
        <v>27</v>
      </c>
      <c r="G17" s="5" t="s">
        <v>110</v>
      </c>
      <c r="H17" s="4" t="s">
        <v>17</v>
      </c>
      <c r="I17" s="4" t="s">
        <v>19</v>
      </c>
      <c r="J17" s="4" t="s">
        <v>22</v>
      </c>
      <c r="K17" s="5" t="s">
        <v>74</v>
      </c>
      <c r="L17" s="15" t="s">
        <v>18</v>
      </c>
      <c r="M17" s="4" t="s">
        <v>24</v>
      </c>
      <c r="N17" s="15">
        <v>1</v>
      </c>
      <c r="O17" s="6">
        <v>1060</v>
      </c>
      <c r="P17" s="7"/>
      <c r="Q17" s="17"/>
      <c r="R17" s="7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s="59" customFormat="1" ht="15" customHeight="1">
      <c r="A18" s="1">
        <v>2966</v>
      </c>
      <c r="B18" s="2">
        <v>40004</v>
      </c>
      <c r="C18" s="15">
        <v>3502</v>
      </c>
      <c r="D18" s="4" t="s">
        <v>21</v>
      </c>
      <c r="E18" s="15">
        <v>6</v>
      </c>
      <c r="F18" s="3" t="s">
        <v>27</v>
      </c>
      <c r="G18" s="5" t="s">
        <v>112</v>
      </c>
      <c r="H18" s="4" t="s">
        <v>17</v>
      </c>
      <c r="I18" s="4" t="s">
        <v>19</v>
      </c>
      <c r="J18" s="4" t="s">
        <v>22</v>
      </c>
      <c r="K18" s="5" t="s">
        <v>111</v>
      </c>
      <c r="L18" s="15" t="s">
        <v>18</v>
      </c>
      <c r="M18" s="4" t="s">
        <v>24</v>
      </c>
      <c r="N18" s="15">
        <v>1</v>
      </c>
      <c r="O18" s="6">
        <v>3542</v>
      </c>
      <c r="P18" s="7"/>
      <c r="Q18" s="18"/>
      <c r="R18" s="7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s="59" customFormat="1" ht="15" customHeight="1">
      <c r="A19" s="1">
        <v>2967</v>
      </c>
      <c r="B19" s="2">
        <v>40004</v>
      </c>
      <c r="C19" s="15">
        <v>3801</v>
      </c>
      <c r="D19" s="4" t="s">
        <v>21</v>
      </c>
      <c r="E19" s="15">
        <v>6</v>
      </c>
      <c r="F19" s="3" t="s">
        <v>27</v>
      </c>
      <c r="G19" s="5" t="s">
        <v>66</v>
      </c>
      <c r="H19" s="4" t="s">
        <v>17</v>
      </c>
      <c r="I19" s="4" t="s">
        <v>19</v>
      </c>
      <c r="J19" s="4" t="s">
        <v>22</v>
      </c>
      <c r="K19" s="5" t="s">
        <v>130</v>
      </c>
      <c r="L19" s="15" t="s">
        <v>18</v>
      </c>
      <c r="M19" s="4" t="s">
        <v>24</v>
      </c>
      <c r="N19" s="15">
        <v>1</v>
      </c>
      <c r="O19" s="6">
        <v>968.5</v>
      </c>
      <c r="P19" s="7"/>
      <c r="Q19" s="7"/>
      <c r="R19" s="7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59" customFormat="1" ht="15" customHeight="1">
      <c r="A20" s="1">
        <v>2967</v>
      </c>
      <c r="B20" s="2">
        <v>40004</v>
      </c>
      <c r="C20" s="15">
        <v>3505</v>
      </c>
      <c r="D20" s="4" t="s">
        <v>21</v>
      </c>
      <c r="E20" s="15">
        <v>6</v>
      </c>
      <c r="F20" s="3" t="s">
        <v>27</v>
      </c>
      <c r="G20" s="5" t="s">
        <v>131</v>
      </c>
      <c r="H20" s="4" t="s">
        <v>17</v>
      </c>
      <c r="I20" s="4" t="s">
        <v>19</v>
      </c>
      <c r="J20" s="4" t="s">
        <v>22</v>
      </c>
      <c r="K20" s="5" t="s">
        <v>73</v>
      </c>
      <c r="L20" s="15" t="s">
        <v>18</v>
      </c>
      <c r="M20" s="4" t="s">
        <v>24</v>
      </c>
      <c r="N20" s="15">
        <v>1</v>
      </c>
      <c r="O20" s="6">
        <v>900</v>
      </c>
      <c r="P20" s="7"/>
      <c r="Q20" s="7"/>
      <c r="R20" s="7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s="59" customFormat="1" ht="15" customHeight="1">
      <c r="A21" s="1">
        <v>2967</v>
      </c>
      <c r="B21" s="2">
        <v>40004</v>
      </c>
      <c r="C21" s="15">
        <v>3505</v>
      </c>
      <c r="D21" s="4" t="s">
        <v>21</v>
      </c>
      <c r="E21" s="15">
        <v>6</v>
      </c>
      <c r="F21" s="3" t="s">
        <v>27</v>
      </c>
      <c r="G21" s="5" t="s">
        <v>132</v>
      </c>
      <c r="H21" s="4" t="s">
        <v>17</v>
      </c>
      <c r="I21" s="4" t="s">
        <v>19</v>
      </c>
      <c r="J21" s="4" t="s">
        <v>35</v>
      </c>
      <c r="K21" s="5" t="s">
        <v>133</v>
      </c>
      <c r="L21" s="15" t="s">
        <v>18</v>
      </c>
      <c r="M21" s="4" t="s">
        <v>24</v>
      </c>
      <c r="N21" s="15">
        <v>1</v>
      </c>
      <c r="O21" s="6">
        <v>1179.5</v>
      </c>
      <c r="P21" s="7"/>
      <c r="Q21" s="7"/>
      <c r="R21" s="7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s="59" customFormat="1" ht="15" customHeight="1">
      <c r="A22" s="1">
        <v>2970</v>
      </c>
      <c r="B22" s="2">
        <v>40004</v>
      </c>
      <c r="C22" s="15">
        <v>3502</v>
      </c>
      <c r="D22" s="4" t="s">
        <v>21</v>
      </c>
      <c r="E22" s="15">
        <v>6</v>
      </c>
      <c r="F22" s="3" t="s">
        <v>27</v>
      </c>
      <c r="G22" s="5" t="s">
        <v>113</v>
      </c>
      <c r="H22" s="4" t="s">
        <v>17</v>
      </c>
      <c r="I22" s="4" t="s">
        <v>19</v>
      </c>
      <c r="J22" s="4" t="s">
        <v>22</v>
      </c>
      <c r="K22" s="5" t="s">
        <v>34</v>
      </c>
      <c r="L22" s="15" t="s">
        <v>18</v>
      </c>
      <c r="M22" s="4" t="s">
        <v>24</v>
      </c>
      <c r="N22" s="15">
        <v>1</v>
      </c>
      <c r="O22" s="6">
        <v>6930</v>
      </c>
      <c r="P22" s="7"/>
      <c r="Q22" s="7"/>
      <c r="R22" s="7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s="59" customFormat="1" ht="15" customHeight="1">
      <c r="A23" s="1">
        <v>2971</v>
      </c>
      <c r="B23" s="2">
        <v>40007</v>
      </c>
      <c r="C23" s="15">
        <v>2404</v>
      </c>
      <c r="D23" s="4" t="s">
        <v>21</v>
      </c>
      <c r="E23" s="15">
        <v>6</v>
      </c>
      <c r="F23" s="3" t="s">
        <v>27</v>
      </c>
      <c r="G23" s="5" t="s">
        <v>114</v>
      </c>
      <c r="H23" s="4" t="s">
        <v>17</v>
      </c>
      <c r="I23" s="4" t="s">
        <v>19</v>
      </c>
      <c r="J23" s="4" t="s">
        <v>22</v>
      </c>
      <c r="K23" s="5" t="s">
        <v>109</v>
      </c>
      <c r="L23" s="15" t="s">
        <v>18</v>
      </c>
      <c r="M23" s="4" t="s">
        <v>30</v>
      </c>
      <c r="N23" s="15">
        <v>1</v>
      </c>
      <c r="O23" s="6">
        <v>8052.83</v>
      </c>
      <c r="P23" s="7"/>
      <c r="Q23" s="17"/>
      <c r="R23" s="7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s="59" customFormat="1" ht="15" customHeight="1">
      <c r="A24" s="1">
        <v>2974</v>
      </c>
      <c r="B24" s="2">
        <v>40010</v>
      </c>
      <c r="C24" s="15">
        <v>2104</v>
      </c>
      <c r="D24" s="4" t="s">
        <v>21</v>
      </c>
      <c r="E24" s="15">
        <v>6</v>
      </c>
      <c r="F24" s="3" t="s">
        <v>27</v>
      </c>
      <c r="G24" s="5" t="s">
        <v>115</v>
      </c>
      <c r="H24" s="4" t="s">
        <v>17</v>
      </c>
      <c r="I24" s="4" t="s">
        <v>19</v>
      </c>
      <c r="J24" s="4" t="s">
        <v>22</v>
      </c>
      <c r="K24" s="5" t="s">
        <v>116</v>
      </c>
      <c r="L24" s="15" t="s">
        <v>18</v>
      </c>
      <c r="M24" s="4" t="s">
        <v>30</v>
      </c>
      <c r="N24" s="15">
        <v>1</v>
      </c>
      <c r="O24" s="6">
        <v>6946</v>
      </c>
      <c r="P24" s="7"/>
      <c r="Q24" s="7"/>
      <c r="R24" s="7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 s="59" customFormat="1" ht="15" customHeight="1">
      <c r="A25" s="1">
        <v>2975</v>
      </c>
      <c r="B25" s="2">
        <v>40010</v>
      </c>
      <c r="C25" s="15">
        <v>3503</v>
      </c>
      <c r="D25" s="4" t="s">
        <v>21</v>
      </c>
      <c r="E25" s="15">
        <v>6</v>
      </c>
      <c r="F25" s="3" t="s">
        <v>27</v>
      </c>
      <c r="G25" s="5" t="s">
        <v>117</v>
      </c>
      <c r="H25" s="4" t="s">
        <v>17</v>
      </c>
      <c r="I25" s="4" t="s">
        <v>19</v>
      </c>
      <c r="J25" s="4" t="s">
        <v>22</v>
      </c>
      <c r="K25" s="5" t="s">
        <v>26</v>
      </c>
      <c r="L25" s="15" t="s">
        <v>18</v>
      </c>
      <c r="M25" s="4" t="s">
        <v>24</v>
      </c>
      <c r="N25" s="15">
        <v>1</v>
      </c>
      <c r="O25" s="6">
        <v>2200</v>
      </c>
      <c r="P25" s="7"/>
      <c r="Q25" s="7"/>
      <c r="R25" s="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ht="15" customHeight="1">
      <c r="A26" s="1">
        <v>2976</v>
      </c>
      <c r="B26" s="2">
        <v>40010</v>
      </c>
      <c r="C26" s="15">
        <v>5101</v>
      </c>
      <c r="D26" s="4" t="s">
        <v>21</v>
      </c>
      <c r="E26" s="15">
        <v>6</v>
      </c>
      <c r="F26" s="3" t="s">
        <v>27</v>
      </c>
      <c r="G26" s="5" t="s">
        <v>118</v>
      </c>
      <c r="H26" s="4" t="s">
        <v>17</v>
      </c>
      <c r="I26" s="4" t="s">
        <v>19</v>
      </c>
      <c r="J26" s="4" t="s">
        <v>20</v>
      </c>
      <c r="K26" s="5" t="s">
        <v>43</v>
      </c>
      <c r="L26" s="15" t="s">
        <v>18</v>
      </c>
      <c r="M26" s="4" t="s">
        <v>30</v>
      </c>
      <c r="N26" s="15">
        <v>1</v>
      </c>
      <c r="O26" s="6">
        <v>3565</v>
      </c>
      <c r="P26" s="7"/>
      <c r="Q26" s="7"/>
      <c r="R26" s="7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s="59" customFormat="1" ht="15" customHeight="1">
      <c r="A27" s="1">
        <v>2977</v>
      </c>
      <c r="B27" s="2">
        <v>40010</v>
      </c>
      <c r="C27" s="15">
        <v>2104</v>
      </c>
      <c r="D27" s="4" t="s">
        <v>21</v>
      </c>
      <c r="E27" s="15">
        <v>6</v>
      </c>
      <c r="F27" s="3" t="s">
        <v>27</v>
      </c>
      <c r="G27" s="5" t="s">
        <v>70</v>
      </c>
      <c r="H27" s="4" t="s">
        <v>17</v>
      </c>
      <c r="I27" s="4" t="s">
        <v>19</v>
      </c>
      <c r="J27" s="4" t="s">
        <v>20</v>
      </c>
      <c r="K27" s="5" t="s">
        <v>29</v>
      </c>
      <c r="L27" s="15" t="s">
        <v>18</v>
      </c>
      <c r="M27" s="4" t="s">
        <v>30</v>
      </c>
      <c r="N27" s="15">
        <v>1</v>
      </c>
      <c r="O27" s="6">
        <v>1500.75</v>
      </c>
      <c r="P27" s="7"/>
      <c r="Q27" s="7"/>
      <c r="R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s="59" customFormat="1" ht="15" customHeight="1">
      <c r="A28" s="1">
        <v>2978</v>
      </c>
      <c r="B28" s="2">
        <v>40010</v>
      </c>
      <c r="C28" s="15">
        <v>3801</v>
      </c>
      <c r="D28" s="4" t="s">
        <v>21</v>
      </c>
      <c r="E28" s="15">
        <v>6</v>
      </c>
      <c r="F28" s="3" t="s">
        <v>27</v>
      </c>
      <c r="G28" s="5" t="s">
        <v>55</v>
      </c>
      <c r="H28" s="4" t="s">
        <v>17</v>
      </c>
      <c r="I28" s="4" t="s">
        <v>19</v>
      </c>
      <c r="J28" s="4" t="s">
        <v>22</v>
      </c>
      <c r="K28" s="5" t="s">
        <v>47</v>
      </c>
      <c r="L28" s="15" t="s">
        <v>18</v>
      </c>
      <c r="M28" s="4" t="s">
        <v>24</v>
      </c>
      <c r="N28" s="15">
        <v>1</v>
      </c>
      <c r="O28" s="6">
        <v>2899.54</v>
      </c>
      <c r="P28" s="7"/>
      <c r="Q28" s="7"/>
      <c r="R28" s="7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s="59" customFormat="1" ht="15" customHeight="1">
      <c r="A29" s="1">
        <v>2979</v>
      </c>
      <c r="B29" s="2">
        <v>40010</v>
      </c>
      <c r="C29" s="15">
        <v>2207</v>
      </c>
      <c r="D29" s="4" t="s">
        <v>21</v>
      </c>
      <c r="E29" s="15">
        <v>6</v>
      </c>
      <c r="F29" s="3" t="s">
        <v>27</v>
      </c>
      <c r="G29" s="5" t="s">
        <v>55</v>
      </c>
      <c r="H29" s="4" t="s">
        <v>17</v>
      </c>
      <c r="I29" s="4" t="s">
        <v>19</v>
      </c>
      <c r="J29" s="4" t="s">
        <v>22</v>
      </c>
      <c r="K29" s="5" t="s">
        <v>119</v>
      </c>
      <c r="L29" s="15" t="s">
        <v>18</v>
      </c>
      <c r="M29" s="4" t="s">
        <v>24</v>
      </c>
      <c r="N29" s="15">
        <v>1</v>
      </c>
      <c r="O29" s="6">
        <v>946</v>
      </c>
      <c r="P29" s="7"/>
      <c r="Q29" s="7"/>
      <c r="R29" s="7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ht="15" customHeight="1">
      <c r="A30" s="1">
        <v>2980</v>
      </c>
      <c r="B30" s="2">
        <v>40010</v>
      </c>
      <c r="C30" s="15">
        <v>3601</v>
      </c>
      <c r="D30" s="4" t="s">
        <v>21</v>
      </c>
      <c r="E30" s="15">
        <v>6</v>
      </c>
      <c r="F30" s="3" t="s">
        <v>27</v>
      </c>
      <c r="G30" s="5" t="s">
        <v>120</v>
      </c>
      <c r="H30" s="4" t="s">
        <v>17</v>
      </c>
      <c r="I30" s="4" t="s">
        <v>19</v>
      </c>
      <c r="J30" s="4" t="s">
        <v>22</v>
      </c>
      <c r="K30" s="5" t="s">
        <v>121</v>
      </c>
      <c r="L30" s="15" t="s">
        <v>18</v>
      </c>
      <c r="M30" s="4" t="s">
        <v>30</v>
      </c>
      <c r="N30" s="15">
        <v>1</v>
      </c>
      <c r="O30" s="6">
        <v>18285</v>
      </c>
      <c r="P30" s="7"/>
      <c r="Q30" s="7"/>
      <c r="R30" s="7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ht="15" customHeight="1">
      <c r="A31" s="1">
        <v>2981</v>
      </c>
      <c r="B31" s="2">
        <v>40010</v>
      </c>
      <c r="C31" s="15">
        <v>3505</v>
      </c>
      <c r="D31" s="4" t="s">
        <v>21</v>
      </c>
      <c r="E31" s="15">
        <v>6</v>
      </c>
      <c r="F31" s="3" t="s">
        <v>27</v>
      </c>
      <c r="G31" s="5" t="s">
        <v>122</v>
      </c>
      <c r="H31" s="4" t="s">
        <v>17</v>
      </c>
      <c r="I31" s="4" t="s">
        <v>19</v>
      </c>
      <c r="J31" s="4" t="s">
        <v>22</v>
      </c>
      <c r="K31" s="5" t="s">
        <v>49</v>
      </c>
      <c r="L31" s="15" t="s">
        <v>18</v>
      </c>
      <c r="M31" s="4" t="s">
        <v>24</v>
      </c>
      <c r="N31" s="15">
        <v>1</v>
      </c>
      <c r="O31" s="6">
        <v>660</v>
      </c>
      <c r="P31" s="7"/>
      <c r="Q31" s="7"/>
      <c r="R31" s="7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s="59" customFormat="1" ht="15" customHeight="1">
      <c r="A32" s="1">
        <v>2982</v>
      </c>
      <c r="B32" s="2">
        <v>40010</v>
      </c>
      <c r="C32" s="15">
        <v>3801</v>
      </c>
      <c r="D32" s="4" t="s">
        <v>21</v>
      </c>
      <c r="E32" s="15">
        <v>6</v>
      </c>
      <c r="F32" s="3" t="s">
        <v>27</v>
      </c>
      <c r="G32" s="5" t="s">
        <v>123</v>
      </c>
      <c r="H32" s="4" t="s">
        <v>17</v>
      </c>
      <c r="I32" s="4" t="s">
        <v>19</v>
      </c>
      <c r="J32" s="4" t="s">
        <v>22</v>
      </c>
      <c r="K32" s="5" t="s">
        <v>74</v>
      </c>
      <c r="L32" s="15" t="s">
        <v>18</v>
      </c>
      <c r="M32" s="4" t="s">
        <v>24</v>
      </c>
      <c r="N32" s="15">
        <v>1</v>
      </c>
      <c r="O32" s="6">
        <v>1129</v>
      </c>
      <c r="P32" s="7"/>
      <c r="Q32" s="7"/>
      <c r="R32" s="7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ht="15" customHeight="1">
      <c r="A33" s="1">
        <v>2983</v>
      </c>
      <c r="B33" s="2">
        <v>40010</v>
      </c>
      <c r="C33" s="15">
        <v>2102</v>
      </c>
      <c r="D33" s="4" t="s">
        <v>21</v>
      </c>
      <c r="E33" s="15">
        <v>6</v>
      </c>
      <c r="F33" s="3" t="s">
        <v>27</v>
      </c>
      <c r="G33" s="5" t="s">
        <v>42</v>
      </c>
      <c r="H33" s="4" t="s">
        <v>17</v>
      </c>
      <c r="I33" s="4" t="s">
        <v>19</v>
      </c>
      <c r="J33" s="4" t="s">
        <v>22</v>
      </c>
      <c r="K33" s="5" t="s">
        <v>36</v>
      </c>
      <c r="L33" s="15" t="s">
        <v>18</v>
      </c>
      <c r="M33" s="4" t="s">
        <v>30</v>
      </c>
      <c r="N33" s="15">
        <v>1</v>
      </c>
      <c r="O33" s="6">
        <v>5177.87</v>
      </c>
      <c r="P33" s="7"/>
      <c r="Q33" s="19"/>
      <c r="R33" s="7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s="59" customFormat="1" ht="15" customHeight="1">
      <c r="A34" s="1">
        <v>2984</v>
      </c>
      <c r="B34" s="2">
        <v>40010</v>
      </c>
      <c r="C34" s="15">
        <v>3504</v>
      </c>
      <c r="D34" s="4" t="s">
        <v>21</v>
      </c>
      <c r="E34" s="15">
        <v>6</v>
      </c>
      <c r="F34" s="3" t="s">
        <v>27</v>
      </c>
      <c r="G34" s="5" t="s">
        <v>124</v>
      </c>
      <c r="H34" s="4" t="s">
        <v>17</v>
      </c>
      <c r="I34" s="4" t="s">
        <v>19</v>
      </c>
      <c r="J34" s="4" t="s">
        <v>22</v>
      </c>
      <c r="K34" s="5" t="s">
        <v>125</v>
      </c>
      <c r="L34" s="15" t="s">
        <v>18</v>
      </c>
      <c r="M34" s="4" t="s">
        <v>24</v>
      </c>
      <c r="N34" s="15">
        <v>1</v>
      </c>
      <c r="O34" s="6">
        <v>6182</v>
      </c>
      <c r="P34" s="7"/>
      <c r="Q34" s="7"/>
      <c r="R34" s="7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ht="15" customHeight="1">
      <c r="A35" s="1">
        <v>2985</v>
      </c>
      <c r="B35" s="2">
        <v>40010</v>
      </c>
      <c r="C35" s="15">
        <v>3605</v>
      </c>
      <c r="D35" s="4" t="s">
        <v>21</v>
      </c>
      <c r="E35" s="15">
        <v>6</v>
      </c>
      <c r="F35" s="3" t="s">
        <v>27</v>
      </c>
      <c r="G35" s="5" t="s">
        <v>126</v>
      </c>
      <c r="H35" s="4" t="s">
        <v>17</v>
      </c>
      <c r="I35" s="4" t="s">
        <v>19</v>
      </c>
      <c r="J35" s="4" t="s">
        <v>22</v>
      </c>
      <c r="K35" s="5" t="s">
        <v>127</v>
      </c>
      <c r="L35" s="15" t="s">
        <v>18</v>
      </c>
      <c r="M35" s="4" t="s">
        <v>24</v>
      </c>
      <c r="N35" s="15">
        <v>1</v>
      </c>
      <c r="O35" s="6">
        <v>8000</v>
      </c>
      <c r="P35" s="7"/>
      <c r="Q35" s="7"/>
      <c r="R35" s="7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ht="15" customHeight="1">
      <c r="A36" s="1">
        <v>2986</v>
      </c>
      <c r="B36" s="2">
        <v>40010</v>
      </c>
      <c r="C36" s="15">
        <v>3801</v>
      </c>
      <c r="D36" s="4" t="s">
        <v>21</v>
      </c>
      <c r="E36" s="15">
        <v>6</v>
      </c>
      <c r="F36" s="3" t="s">
        <v>27</v>
      </c>
      <c r="G36" s="5" t="s">
        <v>57</v>
      </c>
      <c r="H36" s="4" t="s">
        <v>17</v>
      </c>
      <c r="I36" s="4" t="s">
        <v>19</v>
      </c>
      <c r="J36" s="4" t="s">
        <v>22</v>
      </c>
      <c r="K36" s="5" t="s">
        <v>47</v>
      </c>
      <c r="L36" s="15" t="s">
        <v>18</v>
      </c>
      <c r="M36" s="4" t="s">
        <v>24</v>
      </c>
      <c r="N36" s="15">
        <v>1</v>
      </c>
      <c r="O36" s="6">
        <v>1284.26</v>
      </c>
      <c r="P36" s="7"/>
      <c r="Q36" s="7"/>
      <c r="R36" s="7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 ht="15" customHeight="1">
      <c r="A37" s="1" t="s">
        <v>128</v>
      </c>
      <c r="B37" s="2">
        <v>40010</v>
      </c>
      <c r="C37" s="15">
        <v>3701</v>
      </c>
      <c r="D37" s="4" t="s">
        <v>21</v>
      </c>
      <c r="E37" s="15">
        <v>6</v>
      </c>
      <c r="F37" s="3" t="s">
        <v>27</v>
      </c>
      <c r="G37" s="5" t="s">
        <v>129</v>
      </c>
      <c r="H37" s="4" t="s">
        <v>17</v>
      </c>
      <c r="I37" s="4" t="s">
        <v>19</v>
      </c>
      <c r="J37" s="4" t="s">
        <v>22</v>
      </c>
      <c r="K37" s="5" t="s">
        <v>106</v>
      </c>
      <c r="L37" s="15" t="s">
        <v>18</v>
      </c>
      <c r="M37" s="4" t="s">
        <v>24</v>
      </c>
      <c r="N37" s="15">
        <v>1</v>
      </c>
      <c r="O37" s="6">
        <v>13509.37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s="60" customFormat="1" ht="15" customHeight="1">
      <c r="A38" s="1">
        <v>2989</v>
      </c>
      <c r="B38" s="2">
        <v>40010</v>
      </c>
      <c r="C38" s="15">
        <v>3502</v>
      </c>
      <c r="D38" s="4" t="s">
        <v>21</v>
      </c>
      <c r="E38" s="15">
        <v>6</v>
      </c>
      <c r="F38" s="3" t="s">
        <v>27</v>
      </c>
      <c r="G38" s="5" t="s">
        <v>191</v>
      </c>
      <c r="H38" s="4" t="s">
        <v>17</v>
      </c>
      <c r="I38" s="4" t="s">
        <v>19</v>
      </c>
      <c r="J38" s="4" t="s">
        <v>22</v>
      </c>
      <c r="K38" s="5" t="s">
        <v>34</v>
      </c>
      <c r="L38" s="15" t="s">
        <v>18</v>
      </c>
      <c r="M38" s="4" t="s">
        <v>24</v>
      </c>
      <c r="N38" s="15">
        <v>1</v>
      </c>
      <c r="O38" s="6">
        <v>9350</v>
      </c>
      <c r="P38" s="7">
        <f>SUM(O6:O38)</f>
        <v>178436.38</v>
      </c>
      <c r="Q38" s="17">
        <v>178436.38</v>
      </c>
      <c r="R38" s="7">
        <f>+P38-Q38</f>
        <v>0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ht="15" customHeight="1">
      <c r="A39" s="1">
        <v>2583</v>
      </c>
      <c r="B39" s="2">
        <v>40000</v>
      </c>
      <c r="C39" s="15">
        <v>3903</v>
      </c>
      <c r="D39" s="4" t="s">
        <v>21</v>
      </c>
      <c r="E39" s="15">
        <v>6</v>
      </c>
      <c r="F39" s="3" t="s">
        <v>25</v>
      </c>
      <c r="G39" s="5" t="s">
        <v>137</v>
      </c>
      <c r="H39" s="4" t="s">
        <v>17</v>
      </c>
      <c r="I39" s="4" t="s">
        <v>19</v>
      </c>
      <c r="J39" s="4" t="s">
        <v>20</v>
      </c>
      <c r="K39" s="5" t="s">
        <v>136</v>
      </c>
      <c r="L39" s="15" t="s">
        <v>18</v>
      </c>
      <c r="M39" s="4" t="s">
        <v>24</v>
      </c>
      <c r="N39" s="15">
        <v>1</v>
      </c>
      <c r="O39" s="6">
        <f>59+59</f>
        <v>118</v>
      </c>
      <c r="P39" s="7"/>
      <c r="Q39" s="7"/>
      <c r="R39" s="7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ht="15" customHeight="1">
      <c r="A40" s="1">
        <v>2583</v>
      </c>
      <c r="B40" s="2">
        <v>40000</v>
      </c>
      <c r="C40" s="15">
        <v>3903</v>
      </c>
      <c r="D40" s="4" t="s">
        <v>21</v>
      </c>
      <c r="E40" s="15">
        <v>6</v>
      </c>
      <c r="F40" s="3" t="s">
        <v>25</v>
      </c>
      <c r="G40" s="5" t="s">
        <v>137</v>
      </c>
      <c r="H40" s="4" t="s">
        <v>17</v>
      </c>
      <c r="I40" s="4" t="s">
        <v>19</v>
      </c>
      <c r="J40" s="4" t="s">
        <v>28</v>
      </c>
      <c r="K40" s="5" t="s">
        <v>138</v>
      </c>
      <c r="L40" s="15" t="s">
        <v>18</v>
      </c>
      <c r="M40" s="4" t="s">
        <v>24</v>
      </c>
      <c r="N40" s="15">
        <v>1</v>
      </c>
      <c r="O40" s="6">
        <f>59+59</f>
        <v>118</v>
      </c>
      <c r="P40" s="8"/>
      <c r="Q40" s="7"/>
      <c r="R40" s="7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ht="15" customHeight="1">
      <c r="A41" s="1">
        <v>2583</v>
      </c>
      <c r="B41" s="2">
        <v>40000</v>
      </c>
      <c r="C41" s="15">
        <v>3801</v>
      </c>
      <c r="D41" s="4" t="s">
        <v>21</v>
      </c>
      <c r="E41" s="15">
        <v>6</v>
      </c>
      <c r="F41" s="3" t="s">
        <v>25</v>
      </c>
      <c r="G41" s="5" t="s">
        <v>57</v>
      </c>
      <c r="H41" s="4" t="s">
        <v>17</v>
      </c>
      <c r="I41" s="4" t="s">
        <v>19</v>
      </c>
      <c r="J41" s="4" t="s">
        <v>20</v>
      </c>
      <c r="K41" s="5" t="s">
        <v>139</v>
      </c>
      <c r="L41" s="15" t="s">
        <v>18</v>
      </c>
      <c r="M41" s="4" t="s">
        <v>24</v>
      </c>
      <c r="N41" s="15">
        <v>1</v>
      </c>
      <c r="O41" s="6">
        <v>1650</v>
      </c>
      <c r="P41" s="7">
        <f>SUM(O39:O42)</f>
        <v>4036.1</v>
      </c>
      <c r="Q41" s="7"/>
      <c r="R41" s="7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ht="15" customHeight="1">
      <c r="A42" s="1">
        <v>2583</v>
      </c>
      <c r="B42" s="2">
        <v>40000</v>
      </c>
      <c r="C42" s="15">
        <v>3801</v>
      </c>
      <c r="D42" s="4" t="s">
        <v>21</v>
      </c>
      <c r="E42" s="15">
        <v>6</v>
      </c>
      <c r="F42" s="3" t="s">
        <v>25</v>
      </c>
      <c r="G42" s="5" t="s">
        <v>55</v>
      </c>
      <c r="H42" s="4" t="s">
        <v>17</v>
      </c>
      <c r="I42" s="4" t="s">
        <v>19</v>
      </c>
      <c r="J42" s="4" t="s">
        <v>20</v>
      </c>
      <c r="K42" s="5" t="s">
        <v>140</v>
      </c>
      <c r="L42" s="15" t="s">
        <v>18</v>
      </c>
      <c r="M42" s="4" t="s">
        <v>24</v>
      </c>
      <c r="N42" s="15">
        <v>1</v>
      </c>
      <c r="O42" s="6">
        <v>2150.1</v>
      </c>
      <c r="P42" s="7"/>
      <c r="Q42" s="7"/>
      <c r="R42" s="7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ht="15" customHeight="1">
      <c r="A43" s="1">
        <v>2585</v>
      </c>
      <c r="B43" s="2">
        <v>40003</v>
      </c>
      <c r="C43" s="15">
        <v>3503</v>
      </c>
      <c r="D43" s="4" t="s">
        <v>21</v>
      </c>
      <c r="E43" s="15">
        <v>6</v>
      </c>
      <c r="F43" s="3" t="s">
        <v>25</v>
      </c>
      <c r="G43" s="5" t="s">
        <v>134</v>
      </c>
      <c r="H43" s="4" t="s">
        <v>17</v>
      </c>
      <c r="I43" s="4" t="s">
        <v>19</v>
      </c>
      <c r="J43" s="4" t="s">
        <v>22</v>
      </c>
      <c r="K43" s="5" t="s">
        <v>26</v>
      </c>
      <c r="L43" s="15" t="s">
        <v>18</v>
      </c>
      <c r="M43" s="4" t="s">
        <v>24</v>
      </c>
      <c r="N43" s="15">
        <v>1</v>
      </c>
      <c r="O43" s="6">
        <v>4730</v>
      </c>
      <c r="P43" s="7">
        <f>SUM(O39:O44)</f>
        <v>61019.1</v>
      </c>
      <c r="Q43" s="20">
        <v>61019.1</v>
      </c>
      <c r="R43" s="7">
        <f>+P43-Q43</f>
        <v>0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ht="15" customHeight="1">
      <c r="A44" s="1">
        <v>2587</v>
      </c>
      <c r="B44" s="2">
        <v>40008</v>
      </c>
      <c r="C44" s="15">
        <v>3104</v>
      </c>
      <c r="D44" s="4" t="s">
        <v>21</v>
      </c>
      <c r="E44" s="15">
        <v>6</v>
      </c>
      <c r="F44" s="3" t="s">
        <v>25</v>
      </c>
      <c r="G44" s="5" t="s">
        <v>135</v>
      </c>
      <c r="H44" s="4" t="s">
        <v>17</v>
      </c>
      <c r="I44" s="4" t="s">
        <v>31</v>
      </c>
      <c r="J44" s="4" t="s">
        <v>17</v>
      </c>
      <c r="K44" s="5" t="s">
        <v>38</v>
      </c>
      <c r="L44" s="15" t="s">
        <v>18</v>
      </c>
      <c r="M44" s="4" t="s">
        <v>24</v>
      </c>
      <c r="N44" s="15">
        <v>1</v>
      </c>
      <c r="O44" s="6">
        <v>52253</v>
      </c>
      <c r="P44" s="7"/>
      <c r="Q44" s="7"/>
      <c r="R44" s="7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ht="15" customHeight="1">
      <c r="A45" s="1">
        <v>1387</v>
      </c>
      <c r="B45" s="2">
        <v>39996</v>
      </c>
      <c r="C45" s="15">
        <v>3903</v>
      </c>
      <c r="D45" s="4" t="s">
        <v>21</v>
      </c>
      <c r="E45" s="15">
        <v>6</v>
      </c>
      <c r="F45" s="3" t="s">
        <v>23</v>
      </c>
      <c r="G45" s="5" t="s">
        <v>137</v>
      </c>
      <c r="H45" s="4" t="s">
        <v>17</v>
      </c>
      <c r="I45" s="4" t="s">
        <v>19</v>
      </c>
      <c r="J45" s="4" t="s">
        <v>20</v>
      </c>
      <c r="K45" s="5" t="s">
        <v>136</v>
      </c>
      <c r="L45" s="15" t="s">
        <v>18</v>
      </c>
      <c r="M45" s="4" t="s">
        <v>24</v>
      </c>
      <c r="N45" s="15">
        <v>1</v>
      </c>
      <c r="O45" s="6">
        <v>59</v>
      </c>
      <c r="P45" s="7"/>
      <c r="Q45" s="7"/>
      <c r="R45" s="7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ht="15" customHeight="1">
      <c r="A46" s="1">
        <v>1387</v>
      </c>
      <c r="B46" s="2">
        <v>39996</v>
      </c>
      <c r="C46" s="15">
        <v>3903</v>
      </c>
      <c r="D46" s="4" t="s">
        <v>21</v>
      </c>
      <c r="E46" s="15">
        <v>6</v>
      </c>
      <c r="F46" s="3" t="s">
        <v>23</v>
      </c>
      <c r="G46" s="5" t="s">
        <v>137</v>
      </c>
      <c r="H46" s="4" t="s">
        <v>17</v>
      </c>
      <c r="I46" s="4" t="s">
        <v>19</v>
      </c>
      <c r="J46" s="4" t="s">
        <v>28</v>
      </c>
      <c r="K46" s="5" t="s">
        <v>138</v>
      </c>
      <c r="L46" s="15" t="s">
        <v>18</v>
      </c>
      <c r="M46" s="4" t="s">
        <v>24</v>
      </c>
      <c r="N46" s="15">
        <v>1</v>
      </c>
      <c r="O46" s="6">
        <v>59</v>
      </c>
      <c r="P46" s="7"/>
      <c r="Q46" s="7"/>
      <c r="R46" s="7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ht="15" customHeight="1">
      <c r="A47" s="1">
        <v>1387</v>
      </c>
      <c r="B47" s="2">
        <v>39996</v>
      </c>
      <c r="C47" s="15">
        <v>2601</v>
      </c>
      <c r="D47" s="4" t="s">
        <v>21</v>
      </c>
      <c r="E47" s="15">
        <v>6</v>
      </c>
      <c r="F47" s="3" t="s">
        <v>23</v>
      </c>
      <c r="G47" s="5" t="s">
        <v>44</v>
      </c>
      <c r="H47" s="4" t="s">
        <v>17</v>
      </c>
      <c r="I47" s="4" t="s">
        <v>19</v>
      </c>
      <c r="J47" s="4" t="s">
        <v>20</v>
      </c>
      <c r="K47" s="5" t="s">
        <v>148</v>
      </c>
      <c r="L47" s="15" t="s">
        <v>18</v>
      </c>
      <c r="M47" s="4" t="s">
        <v>24</v>
      </c>
      <c r="N47" s="15">
        <v>1</v>
      </c>
      <c r="O47" s="6">
        <v>400</v>
      </c>
      <c r="P47" s="7"/>
      <c r="Q47" s="7"/>
      <c r="R47" s="7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ht="15" customHeight="1">
      <c r="A48" s="1">
        <v>1387</v>
      </c>
      <c r="B48" s="2">
        <v>39996</v>
      </c>
      <c r="C48" s="15">
        <v>2201</v>
      </c>
      <c r="D48" s="4" t="s">
        <v>21</v>
      </c>
      <c r="E48" s="15">
        <v>6</v>
      </c>
      <c r="F48" s="3" t="s">
        <v>23</v>
      </c>
      <c r="G48" s="5" t="s">
        <v>55</v>
      </c>
      <c r="H48" s="4" t="s">
        <v>17</v>
      </c>
      <c r="I48" s="4" t="s">
        <v>19</v>
      </c>
      <c r="J48" s="4" t="s">
        <v>22</v>
      </c>
      <c r="K48" s="5" t="s">
        <v>56</v>
      </c>
      <c r="L48" s="15" t="s">
        <v>18</v>
      </c>
      <c r="M48" s="4" t="s">
        <v>30</v>
      </c>
      <c r="N48" s="15">
        <v>1</v>
      </c>
      <c r="O48" s="6">
        <v>141</v>
      </c>
      <c r="P48" s="7"/>
      <c r="Q48" s="7"/>
      <c r="R48" s="7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ht="15" customHeight="1">
      <c r="A49" s="1">
        <v>1388</v>
      </c>
      <c r="B49" s="2">
        <v>39996</v>
      </c>
      <c r="C49" s="15">
        <v>2201</v>
      </c>
      <c r="D49" s="4" t="s">
        <v>21</v>
      </c>
      <c r="E49" s="15">
        <v>6</v>
      </c>
      <c r="F49" s="3" t="s">
        <v>23</v>
      </c>
      <c r="G49" s="5" t="s">
        <v>55</v>
      </c>
      <c r="H49" s="4" t="s">
        <v>17</v>
      </c>
      <c r="I49" s="4" t="s">
        <v>19</v>
      </c>
      <c r="J49" s="4" t="s">
        <v>22</v>
      </c>
      <c r="K49" s="5" t="s">
        <v>192</v>
      </c>
      <c r="L49" s="15" t="s">
        <v>18</v>
      </c>
      <c r="M49" s="4" t="s">
        <v>24</v>
      </c>
      <c r="N49" s="15">
        <v>1</v>
      </c>
      <c r="O49" s="6">
        <v>1401</v>
      </c>
      <c r="P49" s="7"/>
      <c r="Q49" s="7"/>
      <c r="R49" s="7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ht="15" customHeight="1">
      <c r="A50" s="1">
        <v>1389</v>
      </c>
      <c r="B50" s="2">
        <v>39996</v>
      </c>
      <c r="C50" s="15">
        <v>3505</v>
      </c>
      <c r="D50" s="4" t="s">
        <v>21</v>
      </c>
      <c r="E50" s="15">
        <v>6</v>
      </c>
      <c r="F50" s="3" t="s">
        <v>23</v>
      </c>
      <c r="G50" s="5" t="s">
        <v>188</v>
      </c>
      <c r="H50" s="4" t="s">
        <v>17</v>
      </c>
      <c r="I50" s="4" t="s">
        <v>19</v>
      </c>
      <c r="J50" s="4" t="s">
        <v>22</v>
      </c>
      <c r="K50" s="5" t="s">
        <v>189</v>
      </c>
      <c r="L50" s="15" t="s">
        <v>18</v>
      </c>
      <c r="M50" s="4" t="s">
        <v>24</v>
      </c>
      <c r="N50" s="15">
        <v>1</v>
      </c>
      <c r="O50" s="6">
        <v>3080</v>
      </c>
      <c r="P50" s="7"/>
      <c r="Q50" s="7"/>
      <c r="R50" s="7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ht="15" customHeight="1">
      <c r="A51" s="1">
        <v>1389</v>
      </c>
      <c r="B51" s="2">
        <v>39996</v>
      </c>
      <c r="C51" s="15">
        <v>2404</v>
      </c>
      <c r="D51" s="4" t="s">
        <v>21</v>
      </c>
      <c r="E51" s="15">
        <v>6</v>
      </c>
      <c r="F51" s="3" t="s">
        <v>23</v>
      </c>
      <c r="G51" s="5" t="s">
        <v>184</v>
      </c>
      <c r="H51" s="4" t="s">
        <v>17</v>
      </c>
      <c r="I51" s="4" t="s">
        <v>19</v>
      </c>
      <c r="J51" s="4" t="s">
        <v>22</v>
      </c>
      <c r="K51" s="5" t="s">
        <v>190</v>
      </c>
      <c r="L51" s="15" t="s">
        <v>18</v>
      </c>
      <c r="M51" s="4" t="s">
        <v>24</v>
      </c>
      <c r="N51" s="15">
        <v>1</v>
      </c>
      <c r="O51" s="6">
        <v>9648.5</v>
      </c>
      <c r="P51" s="7"/>
      <c r="Q51" s="7"/>
      <c r="R51" s="7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ht="15" customHeight="1">
      <c r="A52" s="1">
        <v>1391</v>
      </c>
      <c r="B52" s="2">
        <v>39997</v>
      </c>
      <c r="C52" s="15">
        <v>2703</v>
      </c>
      <c r="D52" s="4" t="s">
        <v>21</v>
      </c>
      <c r="E52" s="15">
        <v>6</v>
      </c>
      <c r="F52" s="3" t="s">
        <v>23</v>
      </c>
      <c r="G52" s="5" t="s">
        <v>60</v>
      </c>
      <c r="H52" s="4" t="s">
        <v>17</v>
      </c>
      <c r="I52" s="4" t="s">
        <v>19</v>
      </c>
      <c r="J52" s="4" t="s">
        <v>22</v>
      </c>
      <c r="K52" s="5" t="s">
        <v>61</v>
      </c>
      <c r="L52" s="15" t="s">
        <v>18</v>
      </c>
      <c r="M52" s="4" t="s">
        <v>24</v>
      </c>
      <c r="N52" s="15">
        <v>1</v>
      </c>
      <c r="O52" s="6">
        <v>1600.5</v>
      </c>
      <c r="P52" s="7"/>
      <c r="Q52" s="7"/>
      <c r="R52" s="7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ht="15" customHeight="1">
      <c r="A53" s="1">
        <v>1393</v>
      </c>
      <c r="B53" s="2">
        <v>39997</v>
      </c>
      <c r="C53" s="15">
        <v>3801</v>
      </c>
      <c r="D53" s="4" t="s">
        <v>21</v>
      </c>
      <c r="E53" s="15">
        <v>6</v>
      </c>
      <c r="F53" s="3" t="s">
        <v>23</v>
      </c>
      <c r="G53" s="5" t="s">
        <v>57</v>
      </c>
      <c r="H53" s="4" t="s">
        <v>17</v>
      </c>
      <c r="I53" s="4" t="s">
        <v>19</v>
      </c>
      <c r="J53" s="4" t="s">
        <v>22</v>
      </c>
      <c r="K53" s="5" t="s">
        <v>74</v>
      </c>
      <c r="L53" s="15" t="s">
        <v>18</v>
      </c>
      <c r="M53" s="4" t="s">
        <v>24</v>
      </c>
      <c r="N53" s="15">
        <v>1</v>
      </c>
      <c r="O53" s="6">
        <v>3986</v>
      </c>
      <c r="P53" s="7"/>
      <c r="Q53" s="7"/>
      <c r="R53" s="7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ht="15" customHeight="1">
      <c r="A54" s="1">
        <v>1394</v>
      </c>
      <c r="B54" s="2">
        <v>39997</v>
      </c>
      <c r="C54" s="3">
        <v>2201</v>
      </c>
      <c r="D54" s="4" t="s">
        <v>21</v>
      </c>
      <c r="E54" s="3">
        <v>6</v>
      </c>
      <c r="F54" s="3" t="s">
        <v>23</v>
      </c>
      <c r="G54" s="5" t="s">
        <v>66</v>
      </c>
      <c r="H54" s="4" t="s">
        <v>17</v>
      </c>
      <c r="I54" s="4" t="s">
        <v>19</v>
      </c>
      <c r="J54" s="4" t="s">
        <v>22</v>
      </c>
      <c r="K54" s="4" t="s">
        <v>33</v>
      </c>
      <c r="L54" s="3" t="s">
        <v>18</v>
      </c>
      <c r="M54" s="4" t="s">
        <v>30</v>
      </c>
      <c r="N54" s="3">
        <v>1</v>
      </c>
      <c r="O54" s="6">
        <v>405</v>
      </c>
      <c r="P54" s="7"/>
      <c r="Q54" s="7"/>
      <c r="R54" s="7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15" customHeight="1">
      <c r="A55" s="1">
        <v>1394</v>
      </c>
      <c r="B55" s="2">
        <v>39997</v>
      </c>
      <c r="C55" s="3">
        <v>2201</v>
      </c>
      <c r="D55" s="4" t="s">
        <v>21</v>
      </c>
      <c r="E55" s="3">
        <v>6</v>
      </c>
      <c r="F55" s="3" t="s">
        <v>23</v>
      </c>
      <c r="G55" s="5" t="s">
        <v>66</v>
      </c>
      <c r="H55" s="4" t="s">
        <v>17</v>
      </c>
      <c r="I55" s="4" t="s">
        <v>19</v>
      </c>
      <c r="J55" s="4" t="s">
        <v>22</v>
      </c>
      <c r="K55" s="5" t="s">
        <v>40</v>
      </c>
      <c r="L55" s="3" t="s">
        <v>18</v>
      </c>
      <c r="M55" s="4" t="s">
        <v>30</v>
      </c>
      <c r="N55" s="3">
        <v>1</v>
      </c>
      <c r="O55" s="6">
        <v>216.8</v>
      </c>
      <c r="P55" s="7"/>
      <c r="Q55" s="7"/>
      <c r="R55" s="7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ht="15" customHeight="1">
      <c r="A56" s="1">
        <v>1394</v>
      </c>
      <c r="B56" s="2">
        <v>39997</v>
      </c>
      <c r="C56" s="3">
        <v>3401</v>
      </c>
      <c r="D56" s="4" t="s">
        <v>21</v>
      </c>
      <c r="E56" s="3">
        <v>6</v>
      </c>
      <c r="F56" s="3" t="s">
        <v>23</v>
      </c>
      <c r="G56" s="5" t="s">
        <v>79</v>
      </c>
      <c r="H56" s="4" t="s">
        <v>17</v>
      </c>
      <c r="I56" s="4" t="s">
        <v>19</v>
      </c>
      <c r="J56" s="4" t="s">
        <v>20</v>
      </c>
      <c r="K56" s="5" t="s">
        <v>51</v>
      </c>
      <c r="L56" s="3" t="s">
        <v>18</v>
      </c>
      <c r="M56" s="4" t="s">
        <v>24</v>
      </c>
      <c r="N56" s="3">
        <v>1</v>
      </c>
      <c r="O56" s="6">
        <v>440</v>
      </c>
      <c r="P56" s="7"/>
      <c r="Q56" s="7"/>
      <c r="R56" s="7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ht="15" customHeight="1">
      <c r="A57" s="1">
        <v>1394</v>
      </c>
      <c r="B57" s="2">
        <v>39997</v>
      </c>
      <c r="C57" s="3">
        <v>2207</v>
      </c>
      <c r="D57" s="4" t="s">
        <v>21</v>
      </c>
      <c r="E57" s="3">
        <v>6</v>
      </c>
      <c r="F57" s="3" t="s">
        <v>23</v>
      </c>
      <c r="G57" s="5" t="s">
        <v>80</v>
      </c>
      <c r="H57" s="4" t="s">
        <v>17</v>
      </c>
      <c r="I57" s="4" t="s">
        <v>19</v>
      </c>
      <c r="J57" s="4" t="s">
        <v>22</v>
      </c>
      <c r="K57" s="5" t="s">
        <v>81</v>
      </c>
      <c r="L57" s="3" t="s">
        <v>18</v>
      </c>
      <c r="M57" s="4" t="s">
        <v>30</v>
      </c>
      <c r="N57" s="3">
        <v>1</v>
      </c>
      <c r="O57" s="6">
        <v>350</v>
      </c>
      <c r="P57" s="7"/>
      <c r="Q57" s="7"/>
      <c r="R57" s="7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ht="15" customHeight="1">
      <c r="A58" s="1">
        <v>1394</v>
      </c>
      <c r="B58" s="2">
        <v>39997</v>
      </c>
      <c r="C58" s="3">
        <v>3503</v>
      </c>
      <c r="D58" s="4" t="s">
        <v>21</v>
      </c>
      <c r="E58" s="3">
        <v>6</v>
      </c>
      <c r="F58" s="3" t="s">
        <v>23</v>
      </c>
      <c r="G58" s="5" t="s">
        <v>82</v>
      </c>
      <c r="H58" s="4" t="s">
        <v>17</v>
      </c>
      <c r="I58" s="4" t="s">
        <v>19</v>
      </c>
      <c r="J58" s="4" t="s">
        <v>22</v>
      </c>
      <c r="K58" s="5" t="s">
        <v>83</v>
      </c>
      <c r="L58" s="3" t="s">
        <v>18</v>
      </c>
      <c r="M58" s="4" t="s">
        <v>30</v>
      </c>
      <c r="N58" s="3">
        <v>1</v>
      </c>
      <c r="O58" s="6">
        <v>270.60000000000002</v>
      </c>
      <c r="P58" s="7"/>
      <c r="Q58" s="7"/>
      <c r="R58" s="7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ht="15" customHeight="1">
      <c r="A59" s="1">
        <v>1394</v>
      </c>
      <c r="B59" s="2">
        <v>39997</v>
      </c>
      <c r="C59" s="3">
        <v>3503</v>
      </c>
      <c r="D59" s="4" t="s">
        <v>21</v>
      </c>
      <c r="E59" s="3">
        <v>6</v>
      </c>
      <c r="F59" s="3" t="s">
        <v>23</v>
      </c>
      <c r="G59" s="5" t="s">
        <v>84</v>
      </c>
      <c r="H59" s="4" t="s">
        <v>17</v>
      </c>
      <c r="I59" s="4" t="s">
        <v>19</v>
      </c>
      <c r="J59" s="4" t="s">
        <v>22</v>
      </c>
      <c r="K59" s="5" t="s">
        <v>85</v>
      </c>
      <c r="L59" s="3" t="s">
        <v>18</v>
      </c>
      <c r="M59" s="4" t="s">
        <v>24</v>
      </c>
      <c r="N59" s="3">
        <v>1</v>
      </c>
      <c r="O59" s="6">
        <v>550</v>
      </c>
      <c r="P59" s="7"/>
      <c r="Q59" s="7"/>
      <c r="R59" s="7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ht="15" customHeight="1">
      <c r="A60" s="1">
        <v>1394</v>
      </c>
      <c r="B60" s="2">
        <v>39997</v>
      </c>
      <c r="C60" s="3">
        <v>3401</v>
      </c>
      <c r="D60" s="4" t="s">
        <v>21</v>
      </c>
      <c r="E60" s="3">
        <v>6</v>
      </c>
      <c r="F60" s="3" t="s">
        <v>23</v>
      </c>
      <c r="G60" s="5" t="s">
        <v>79</v>
      </c>
      <c r="H60" s="4" t="s">
        <v>17</v>
      </c>
      <c r="I60" s="4" t="s">
        <v>19</v>
      </c>
      <c r="J60" s="4" t="s">
        <v>20</v>
      </c>
      <c r="K60" s="5" t="s">
        <v>51</v>
      </c>
      <c r="L60" s="3" t="s">
        <v>18</v>
      </c>
      <c r="M60" s="4" t="s">
        <v>24</v>
      </c>
      <c r="N60" s="3">
        <v>1</v>
      </c>
      <c r="O60" s="6">
        <v>35</v>
      </c>
      <c r="P60" s="7"/>
      <c r="Q60" s="7"/>
      <c r="R60" s="7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ht="15" customHeight="1">
      <c r="A61" s="1">
        <v>1394</v>
      </c>
      <c r="B61" s="2">
        <v>39997</v>
      </c>
      <c r="C61" s="3">
        <v>3401</v>
      </c>
      <c r="D61" s="4" t="s">
        <v>21</v>
      </c>
      <c r="E61" s="3">
        <v>6</v>
      </c>
      <c r="F61" s="3" t="s">
        <v>23</v>
      </c>
      <c r="G61" s="5" t="s">
        <v>79</v>
      </c>
      <c r="H61" s="4" t="s">
        <v>17</v>
      </c>
      <c r="I61" s="4" t="s">
        <v>19</v>
      </c>
      <c r="J61" s="4" t="s">
        <v>20</v>
      </c>
      <c r="K61" s="5" t="s">
        <v>51</v>
      </c>
      <c r="L61" s="3" t="s">
        <v>18</v>
      </c>
      <c r="M61" s="4" t="s">
        <v>24</v>
      </c>
      <c r="N61" s="3">
        <v>1</v>
      </c>
      <c r="O61" s="6">
        <v>35</v>
      </c>
      <c r="P61" s="7"/>
      <c r="Q61" s="7"/>
      <c r="R61" s="7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ht="15" customHeight="1">
      <c r="A62" s="1">
        <v>1394</v>
      </c>
      <c r="B62" s="2">
        <v>39997</v>
      </c>
      <c r="C62" s="3">
        <v>3401</v>
      </c>
      <c r="D62" s="4" t="s">
        <v>21</v>
      </c>
      <c r="E62" s="3">
        <v>6</v>
      </c>
      <c r="F62" s="3" t="s">
        <v>23</v>
      </c>
      <c r="G62" s="5" t="s">
        <v>79</v>
      </c>
      <c r="H62" s="4" t="s">
        <v>17</v>
      </c>
      <c r="I62" s="4" t="s">
        <v>19</v>
      </c>
      <c r="J62" s="4" t="s">
        <v>20</v>
      </c>
      <c r="K62" s="4" t="s">
        <v>51</v>
      </c>
      <c r="L62" s="3" t="s">
        <v>18</v>
      </c>
      <c r="M62" s="4" t="s">
        <v>24</v>
      </c>
      <c r="N62" s="3">
        <v>1</v>
      </c>
      <c r="O62" s="6">
        <v>35</v>
      </c>
      <c r="P62" s="7"/>
      <c r="Q62" s="7"/>
      <c r="R62" s="7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ht="15" customHeight="1">
      <c r="A63" s="1">
        <v>1394</v>
      </c>
      <c r="B63" s="2">
        <v>39997</v>
      </c>
      <c r="C63" s="3">
        <v>3401</v>
      </c>
      <c r="D63" s="4" t="s">
        <v>21</v>
      </c>
      <c r="E63" s="3">
        <v>6</v>
      </c>
      <c r="F63" s="3" t="s">
        <v>23</v>
      </c>
      <c r="G63" s="5" t="s">
        <v>79</v>
      </c>
      <c r="H63" s="4" t="s">
        <v>17</v>
      </c>
      <c r="I63" s="4" t="s">
        <v>19</v>
      </c>
      <c r="J63" s="4" t="s">
        <v>20</v>
      </c>
      <c r="K63" s="5" t="s">
        <v>51</v>
      </c>
      <c r="L63" s="3" t="s">
        <v>18</v>
      </c>
      <c r="M63" s="4" t="s">
        <v>24</v>
      </c>
      <c r="N63" s="3">
        <v>1</v>
      </c>
      <c r="O63" s="6">
        <v>35</v>
      </c>
      <c r="P63" s="7"/>
      <c r="Q63" s="7"/>
      <c r="R63" s="7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ht="15" customHeight="1">
      <c r="A64" s="1">
        <v>1394</v>
      </c>
      <c r="B64" s="2">
        <v>39997</v>
      </c>
      <c r="C64" s="3">
        <v>2304</v>
      </c>
      <c r="D64" s="4" t="s">
        <v>21</v>
      </c>
      <c r="E64" s="3">
        <v>6</v>
      </c>
      <c r="F64" s="3" t="s">
        <v>23</v>
      </c>
      <c r="G64" s="5" t="s">
        <v>86</v>
      </c>
      <c r="H64" s="4" t="s">
        <v>17</v>
      </c>
      <c r="I64" s="4" t="s">
        <v>19</v>
      </c>
      <c r="J64" s="4" t="s">
        <v>22</v>
      </c>
      <c r="K64" s="5" t="s">
        <v>41</v>
      </c>
      <c r="L64" s="3" t="s">
        <v>18</v>
      </c>
      <c r="M64" s="4" t="s">
        <v>30</v>
      </c>
      <c r="N64" s="3">
        <v>1</v>
      </c>
      <c r="O64" s="6">
        <v>40.44</v>
      </c>
      <c r="P64" s="7"/>
      <c r="Q64" s="7"/>
      <c r="R64" s="7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ht="15" customHeight="1">
      <c r="A65" s="1">
        <v>1394</v>
      </c>
      <c r="B65" s="2">
        <v>39997</v>
      </c>
      <c r="C65" s="3">
        <v>2101</v>
      </c>
      <c r="D65" s="4" t="s">
        <v>21</v>
      </c>
      <c r="E65" s="3">
        <v>6</v>
      </c>
      <c r="F65" s="3" t="s">
        <v>23</v>
      </c>
      <c r="G65" s="5" t="s">
        <v>32</v>
      </c>
      <c r="H65" s="4" t="s">
        <v>17</v>
      </c>
      <c r="I65" s="4" t="s">
        <v>19</v>
      </c>
      <c r="J65" s="4" t="s">
        <v>22</v>
      </c>
      <c r="K65" s="5" t="s">
        <v>37</v>
      </c>
      <c r="L65" s="3" t="s">
        <v>18</v>
      </c>
      <c r="M65" s="4" t="s">
        <v>30</v>
      </c>
      <c r="N65" s="3">
        <v>1</v>
      </c>
      <c r="O65" s="6">
        <v>52.5</v>
      </c>
      <c r="P65" s="7"/>
      <c r="Q65" s="7"/>
      <c r="R65" s="7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15" customHeight="1">
      <c r="A66" s="1">
        <v>1394</v>
      </c>
      <c r="B66" s="2">
        <v>39997</v>
      </c>
      <c r="C66" s="3">
        <v>2201</v>
      </c>
      <c r="D66" s="4" t="s">
        <v>21</v>
      </c>
      <c r="E66" s="3">
        <v>6</v>
      </c>
      <c r="F66" s="3" t="s">
        <v>23</v>
      </c>
      <c r="G66" s="5" t="s">
        <v>66</v>
      </c>
      <c r="H66" s="4" t="s">
        <v>17</v>
      </c>
      <c r="I66" s="4" t="s">
        <v>19</v>
      </c>
      <c r="J66" s="4" t="s">
        <v>22</v>
      </c>
      <c r="K66" s="5" t="s">
        <v>50</v>
      </c>
      <c r="L66" s="3" t="s">
        <v>18</v>
      </c>
      <c r="M66" s="4" t="s">
        <v>30</v>
      </c>
      <c r="N66" s="3">
        <v>1</v>
      </c>
      <c r="O66" s="6">
        <v>99</v>
      </c>
      <c r="P66" s="7"/>
      <c r="Q66" s="7"/>
      <c r="R66" s="7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ht="15" customHeight="1">
      <c r="A67" s="1">
        <v>1394</v>
      </c>
      <c r="B67" s="2">
        <v>39997</v>
      </c>
      <c r="C67" s="3">
        <v>2302</v>
      </c>
      <c r="D67" s="4" t="s">
        <v>21</v>
      </c>
      <c r="E67" s="3">
        <v>6</v>
      </c>
      <c r="F67" s="3" t="s">
        <v>23</v>
      </c>
      <c r="G67" s="5" t="s">
        <v>87</v>
      </c>
      <c r="H67" s="4" t="s">
        <v>17</v>
      </c>
      <c r="I67" s="4" t="s">
        <v>19</v>
      </c>
      <c r="J67" s="4" t="s">
        <v>22</v>
      </c>
      <c r="K67" s="5" t="s">
        <v>77</v>
      </c>
      <c r="L67" s="3" t="s">
        <v>18</v>
      </c>
      <c r="M67" s="4" t="s">
        <v>30</v>
      </c>
      <c r="N67" s="3">
        <v>1</v>
      </c>
      <c r="O67" s="6">
        <v>166.71</v>
      </c>
      <c r="P67" s="8"/>
      <c r="Q67" s="7"/>
      <c r="R67" s="7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ht="15" customHeight="1">
      <c r="A68" s="1">
        <v>1394</v>
      </c>
      <c r="B68" s="2">
        <v>39997</v>
      </c>
      <c r="C68" s="3">
        <v>2302</v>
      </c>
      <c r="D68" s="4" t="s">
        <v>21</v>
      </c>
      <c r="E68" s="3">
        <v>6</v>
      </c>
      <c r="F68" s="3" t="s">
        <v>23</v>
      </c>
      <c r="G68" s="5" t="s">
        <v>88</v>
      </c>
      <c r="H68" s="4" t="s">
        <v>17</v>
      </c>
      <c r="I68" s="4" t="s">
        <v>19</v>
      </c>
      <c r="J68" s="4" t="s">
        <v>22</v>
      </c>
      <c r="K68" s="5" t="s">
        <v>53</v>
      </c>
      <c r="L68" s="3" t="s">
        <v>18</v>
      </c>
      <c r="M68" s="4" t="s">
        <v>30</v>
      </c>
      <c r="N68" s="3">
        <v>1</v>
      </c>
      <c r="O68" s="6">
        <v>62.5</v>
      </c>
      <c r="P68" s="7">
        <f>SUM(O54:O69)</f>
        <v>2921.05</v>
      </c>
      <c r="Q68" s="7"/>
      <c r="R68" s="7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ht="15" customHeight="1">
      <c r="A69" s="1">
        <v>1394</v>
      </c>
      <c r="B69" s="2">
        <v>39997</v>
      </c>
      <c r="C69" s="3">
        <v>3505</v>
      </c>
      <c r="D69" s="4" t="s">
        <v>21</v>
      </c>
      <c r="E69" s="3">
        <v>6</v>
      </c>
      <c r="F69" s="3" t="s">
        <v>23</v>
      </c>
      <c r="G69" s="5" t="s">
        <v>89</v>
      </c>
      <c r="H69" s="4" t="s">
        <v>17</v>
      </c>
      <c r="I69" s="4" t="s">
        <v>19</v>
      </c>
      <c r="J69" s="4" t="s">
        <v>22</v>
      </c>
      <c r="K69" s="5" t="s">
        <v>40</v>
      </c>
      <c r="L69" s="3" t="s">
        <v>18</v>
      </c>
      <c r="M69" s="4" t="s">
        <v>30</v>
      </c>
      <c r="N69" s="3">
        <v>1</v>
      </c>
      <c r="O69" s="6">
        <v>127.5</v>
      </c>
      <c r="P69" s="7"/>
      <c r="Q69" s="7"/>
      <c r="R69" s="7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ht="15" customHeight="1">
      <c r="A70" s="1">
        <v>1395</v>
      </c>
      <c r="B70" s="2">
        <v>39997</v>
      </c>
      <c r="C70" s="15">
        <v>2404</v>
      </c>
      <c r="D70" s="4" t="s">
        <v>21</v>
      </c>
      <c r="E70" s="15">
        <v>6</v>
      </c>
      <c r="F70" s="3" t="s">
        <v>23</v>
      </c>
      <c r="G70" s="5" t="s">
        <v>141</v>
      </c>
      <c r="H70" s="4" t="s">
        <v>17</v>
      </c>
      <c r="I70" s="4" t="s">
        <v>19</v>
      </c>
      <c r="J70" s="4" t="s">
        <v>22</v>
      </c>
      <c r="K70" s="5" t="s">
        <v>109</v>
      </c>
      <c r="L70" s="15" t="s">
        <v>18</v>
      </c>
      <c r="M70" s="4" t="s">
        <v>30</v>
      </c>
      <c r="N70" s="15">
        <v>1</v>
      </c>
      <c r="O70" s="6">
        <v>4003.85</v>
      </c>
      <c r="P70" s="7"/>
      <c r="Q70" s="7"/>
      <c r="R70" s="7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ht="15" customHeight="1">
      <c r="A71" s="1">
        <v>1396</v>
      </c>
      <c r="B71" s="2">
        <v>39997</v>
      </c>
      <c r="C71" s="15">
        <v>3503</v>
      </c>
      <c r="D71" s="4" t="s">
        <v>21</v>
      </c>
      <c r="E71" s="15">
        <v>6</v>
      </c>
      <c r="F71" s="3" t="s">
        <v>23</v>
      </c>
      <c r="G71" s="5" t="s">
        <v>142</v>
      </c>
      <c r="H71" s="4" t="s">
        <v>17</v>
      </c>
      <c r="I71" s="4" t="s">
        <v>19</v>
      </c>
      <c r="J71" s="4" t="s">
        <v>22</v>
      </c>
      <c r="K71" s="5" t="s">
        <v>143</v>
      </c>
      <c r="L71" s="15" t="s">
        <v>18</v>
      </c>
      <c r="M71" s="4" t="s">
        <v>24</v>
      </c>
      <c r="N71" s="15">
        <v>1</v>
      </c>
      <c r="O71" s="6">
        <v>12430</v>
      </c>
      <c r="P71" s="7"/>
      <c r="Q71" s="7"/>
      <c r="R71" s="7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ht="15" customHeight="1">
      <c r="A72" s="1">
        <v>1397</v>
      </c>
      <c r="B72" s="2">
        <v>39997</v>
      </c>
      <c r="C72" s="15">
        <v>3502</v>
      </c>
      <c r="D72" s="4" t="s">
        <v>21</v>
      </c>
      <c r="E72" s="15">
        <v>6</v>
      </c>
      <c r="F72" s="3" t="s">
        <v>23</v>
      </c>
      <c r="G72" s="5" t="s">
        <v>144</v>
      </c>
      <c r="H72" s="4" t="s">
        <v>17</v>
      </c>
      <c r="I72" s="4" t="s">
        <v>19</v>
      </c>
      <c r="J72" s="4" t="s">
        <v>22</v>
      </c>
      <c r="K72" s="5" t="s">
        <v>34</v>
      </c>
      <c r="L72" s="15" t="s">
        <v>18</v>
      </c>
      <c r="M72" s="4" t="s">
        <v>24</v>
      </c>
      <c r="N72" s="15">
        <v>1</v>
      </c>
      <c r="O72" s="6">
        <v>3905</v>
      </c>
      <c r="P72" s="7"/>
      <c r="Q72" s="7"/>
      <c r="R72" s="7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ht="15" customHeight="1">
      <c r="A73" s="1">
        <v>1400</v>
      </c>
      <c r="B73" s="2">
        <v>40000</v>
      </c>
      <c r="C73" s="15">
        <v>2201</v>
      </c>
      <c r="D73" s="4" t="s">
        <v>21</v>
      </c>
      <c r="E73" s="15">
        <v>6</v>
      </c>
      <c r="F73" s="3" t="s">
        <v>23</v>
      </c>
      <c r="G73" s="5" t="s">
        <v>54</v>
      </c>
      <c r="H73" s="4" t="s">
        <v>17</v>
      </c>
      <c r="I73" s="4" t="s">
        <v>19</v>
      </c>
      <c r="J73" s="4" t="s">
        <v>22</v>
      </c>
      <c r="K73" s="5" t="s">
        <v>78</v>
      </c>
      <c r="L73" s="15" t="s">
        <v>18</v>
      </c>
      <c r="M73" s="4" t="s">
        <v>24</v>
      </c>
      <c r="N73" s="15">
        <v>1</v>
      </c>
      <c r="O73" s="6">
        <v>1424</v>
      </c>
      <c r="P73" s="7"/>
      <c r="Q73" s="7"/>
      <c r="R73" s="7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ht="15" customHeight="1">
      <c r="A74" s="1">
        <v>1401</v>
      </c>
      <c r="B74" s="2">
        <v>40007</v>
      </c>
      <c r="C74" s="3">
        <v>3401</v>
      </c>
      <c r="D74" s="4" t="s">
        <v>21</v>
      </c>
      <c r="E74" s="3">
        <v>6</v>
      </c>
      <c r="F74" s="3" t="s">
        <v>23</v>
      </c>
      <c r="G74" s="5" t="s">
        <v>79</v>
      </c>
      <c r="H74" s="4" t="s">
        <v>17</v>
      </c>
      <c r="I74" s="4" t="s">
        <v>19</v>
      </c>
      <c r="J74" s="4" t="s">
        <v>22</v>
      </c>
      <c r="K74" s="5" t="s">
        <v>51</v>
      </c>
      <c r="L74" s="3" t="s">
        <v>18</v>
      </c>
      <c r="M74" s="4" t="s">
        <v>24</v>
      </c>
      <c r="N74" s="3">
        <v>1</v>
      </c>
      <c r="O74" s="6">
        <v>35</v>
      </c>
      <c r="P74" s="7"/>
      <c r="Q74" s="7"/>
      <c r="R74" s="7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ht="15" customHeight="1">
      <c r="A75" s="1">
        <v>1401</v>
      </c>
      <c r="B75" s="2">
        <v>40007</v>
      </c>
      <c r="C75" s="3">
        <v>3401</v>
      </c>
      <c r="D75" s="4" t="s">
        <v>21</v>
      </c>
      <c r="E75" s="3">
        <v>6</v>
      </c>
      <c r="F75" s="3" t="s">
        <v>23</v>
      </c>
      <c r="G75" s="5" t="s">
        <v>79</v>
      </c>
      <c r="H75" s="4" t="s">
        <v>17</v>
      </c>
      <c r="I75" s="4" t="s">
        <v>19</v>
      </c>
      <c r="J75" s="4" t="s">
        <v>22</v>
      </c>
      <c r="K75" s="5" t="s">
        <v>51</v>
      </c>
      <c r="L75" s="3" t="s">
        <v>18</v>
      </c>
      <c r="M75" s="4" t="s">
        <v>24</v>
      </c>
      <c r="N75" s="3">
        <v>1</v>
      </c>
      <c r="O75" s="6">
        <v>35</v>
      </c>
      <c r="P75" s="7"/>
      <c r="Q75" s="7"/>
      <c r="R75" s="7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ht="15" customHeight="1">
      <c r="A76" s="1">
        <v>1401</v>
      </c>
      <c r="B76" s="2">
        <v>40007</v>
      </c>
      <c r="C76" s="3">
        <v>3109</v>
      </c>
      <c r="D76" s="4" t="s">
        <v>21</v>
      </c>
      <c r="E76" s="3">
        <v>6</v>
      </c>
      <c r="F76" s="3" t="s">
        <v>23</v>
      </c>
      <c r="G76" s="5" t="s">
        <v>71</v>
      </c>
      <c r="H76" s="4" t="s">
        <v>17</v>
      </c>
      <c r="I76" s="4" t="s">
        <v>19</v>
      </c>
      <c r="J76" s="4" t="s">
        <v>22</v>
      </c>
      <c r="K76" s="5" t="s">
        <v>72</v>
      </c>
      <c r="L76" s="3" t="s">
        <v>18</v>
      </c>
      <c r="M76" s="4" t="s">
        <v>24</v>
      </c>
      <c r="N76" s="3">
        <v>1</v>
      </c>
      <c r="O76" s="6">
        <v>330</v>
      </c>
      <c r="P76" s="7"/>
      <c r="Q76" s="7"/>
      <c r="R76" s="7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ht="15" customHeight="1">
      <c r="A77" s="1">
        <v>1401</v>
      </c>
      <c r="B77" s="2">
        <v>40007</v>
      </c>
      <c r="C77" s="3">
        <v>3401</v>
      </c>
      <c r="D77" s="4" t="s">
        <v>21</v>
      </c>
      <c r="E77" s="3">
        <v>6</v>
      </c>
      <c r="F77" s="3" t="s">
        <v>23</v>
      </c>
      <c r="G77" s="5" t="s">
        <v>79</v>
      </c>
      <c r="H77" s="4" t="s">
        <v>17</v>
      </c>
      <c r="I77" s="4" t="s">
        <v>19</v>
      </c>
      <c r="J77" s="4" t="s">
        <v>22</v>
      </c>
      <c r="K77" s="5" t="s">
        <v>51</v>
      </c>
      <c r="L77" s="3" t="s">
        <v>18</v>
      </c>
      <c r="M77" s="4" t="s">
        <v>24</v>
      </c>
      <c r="N77" s="3">
        <v>1</v>
      </c>
      <c r="O77" s="6">
        <v>375</v>
      </c>
      <c r="P77" s="7"/>
      <c r="Q77" s="7"/>
      <c r="R77" s="7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 ht="15" customHeight="1">
      <c r="A78" s="1">
        <v>1401</v>
      </c>
      <c r="B78" s="2">
        <v>40007</v>
      </c>
      <c r="C78" s="3">
        <v>2102</v>
      </c>
      <c r="D78" s="4" t="s">
        <v>21</v>
      </c>
      <c r="E78" s="3">
        <v>6</v>
      </c>
      <c r="F78" s="3" t="s">
        <v>23</v>
      </c>
      <c r="G78" s="5" t="s">
        <v>90</v>
      </c>
      <c r="H78" s="4" t="s">
        <v>17</v>
      </c>
      <c r="I78" s="4" t="s">
        <v>19</v>
      </c>
      <c r="J78" s="4" t="s">
        <v>22</v>
      </c>
      <c r="K78" s="5" t="s">
        <v>33</v>
      </c>
      <c r="L78" s="3" t="s">
        <v>18</v>
      </c>
      <c r="M78" s="4" t="s">
        <v>30</v>
      </c>
      <c r="N78" s="3">
        <v>1</v>
      </c>
      <c r="O78" s="6">
        <v>100</v>
      </c>
      <c r="P78" s="7"/>
      <c r="Q78" s="7"/>
      <c r="R78" s="7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s="59" customFormat="1" ht="15" customHeight="1">
      <c r="A79" s="1">
        <v>1401</v>
      </c>
      <c r="B79" s="2">
        <v>40007</v>
      </c>
      <c r="C79" s="3">
        <v>2106</v>
      </c>
      <c r="D79" s="4" t="s">
        <v>21</v>
      </c>
      <c r="E79" s="3">
        <v>6</v>
      </c>
      <c r="F79" s="3" t="s">
        <v>23</v>
      </c>
      <c r="G79" s="5" t="s">
        <v>75</v>
      </c>
      <c r="H79" s="4" t="s">
        <v>17</v>
      </c>
      <c r="I79" s="4" t="s">
        <v>19</v>
      </c>
      <c r="J79" s="4" t="s">
        <v>22</v>
      </c>
      <c r="K79" s="5" t="s">
        <v>76</v>
      </c>
      <c r="L79" s="3" t="s">
        <v>18</v>
      </c>
      <c r="M79" s="4" t="s">
        <v>30</v>
      </c>
      <c r="N79" s="3">
        <v>1</v>
      </c>
      <c r="O79" s="6">
        <v>100</v>
      </c>
      <c r="P79" s="7"/>
      <c r="Q79" s="7"/>
      <c r="R79" s="7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ht="15" customHeight="1">
      <c r="A80" s="1">
        <v>1401</v>
      </c>
      <c r="B80" s="2">
        <v>40007</v>
      </c>
      <c r="C80" s="3">
        <v>3401</v>
      </c>
      <c r="D80" s="4" t="s">
        <v>21</v>
      </c>
      <c r="E80" s="3">
        <v>6</v>
      </c>
      <c r="F80" s="3" t="s">
        <v>23</v>
      </c>
      <c r="G80" s="5" t="s">
        <v>79</v>
      </c>
      <c r="H80" s="4" t="s">
        <v>17</v>
      </c>
      <c r="I80" s="4" t="s">
        <v>19</v>
      </c>
      <c r="J80" s="4" t="s">
        <v>22</v>
      </c>
      <c r="K80" s="5" t="s">
        <v>51</v>
      </c>
      <c r="L80" s="3" t="s">
        <v>18</v>
      </c>
      <c r="M80" s="4" t="s">
        <v>24</v>
      </c>
      <c r="N80" s="3">
        <v>1</v>
      </c>
      <c r="O80" s="6">
        <v>35</v>
      </c>
      <c r="P80" s="7"/>
      <c r="Q80" s="7"/>
      <c r="R80" s="7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ht="15" customHeight="1">
      <c r="A81" s="1">
        <v>1401</v>
      </c>
      <c r="B81" s="2">
        <v>40007</v>
      </c>
      <c r="C81" s="3">
        <v>3401</v>
      </c>
      <c r="D81" s="4" t="s">
        <v>21</v>
      </c>
      <c r="E81" s="3">
        <v>6</v>
      </c>
      <c r="F81" s="3" t="s">
        <v>23</v>
      </c>
      <c r="G81" s="5" t="s">
        <v>79</v>
      </c>
      <c r="H81" s="4" t="s">
        <v>17</v>
      </c>
      <c r="I81" s="4" t="s">
        <v>19</v>
      </c>
      <c r="J81" s="4" t="s">
        <v>22</v>
      </c>
      <c r="K81" s="5" t="s">
        <v>51</v>
      </c>
      <c r="L81" s="3" t="s">
        <v>18</v>
      </c>
      <c r="M81" s="4" t="s">
        <v>24</v>
      </c>
      <c r="N81" s="3">
        <v>1</v>
      </c>
      <c r="O81" s="6">
        <v>35</v>
      </c>
      <c r="P81" s="7"/>
      <c r="Q81" s="7"/>
      <c r="R81" s="7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ht="15" customHeight="1">
      <c r="A82" s="1">
        <v>1401</v>
      </c>
      <c r="B82" s="2">
        <v>40007</v>
      </c>
      <c r="C82" s="3">
        <v>2302</v>
      </c>
      <c r="D82" s="4" t="s">
        <v>21</v>
      </c>
      <c r="E82" s="3">
        <v>6</v>
      </c>
      <c r="F82" s="3" t="s">
        <v>23</v>
      </c>
      <c r="G82" s="5" t="s">
        <v>91</v>
      </c>
      <c r="H82" s="4" t="s">
        <v>17</v>
      </c>
      <c r="I82" s="4" t="s">
        <v>19</v>
      </c>
      <c r="J82" s="4" t="s">
        <v>22</v>
      </c>
      <c r="K82" s="5" t="s">
        <v>41</v>
      </c>
      <c r="L82" s="3" t="s">
        <v>18</v>
      </c>
      <c r="M82" s="4" t="s">
        <v>30</v>
      </c>
      <c r="N82" s="3">
        <v>1</v>
      </c>
      <c r="O82" s="6">
        <v>380.85</v>
      </c>
      <c r="P82" s="7"/>
      <c r="Q82" s="7"/>
      <c r="R82" s="7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ht="15" customHeight="1">
      <c r="A83" s="1">
        <v>1401</v>
      </c>
      <c r="B83" s="2">
        <v>40007</v>
      </c>
      <c r="C83" s="3">
        <v>3505</v>
      </c>
      <c r="D83" s="4" t="s">
        <v>21</v>
      </c>
      <c r="E83" s="3">
        <v>6</v>
      </c>
      <c r="F83" s="3" t="s">
        <v>23</v>
      </c>
      <c r="G83" s="5" t="s">
        <v>92</v>
      </c>
      <c r="H83" s="4" t="s">
        <v>17</v>
      </c>
      <c r="I83" s="4" t="s">
        <v>19</v>
      </c>
      <c r="J83" s="4" t="s">
        <v>22</v>
      </c>
      <c r="K83" s="5" t="s">
        <v>49</v>
      </c>
      <c r="L83" s="3" t="s">
        <v>18</v>
      </c>
      <c r="M83" s="4" t="s">
        <v>24</v>
      </c>
      <c r="N83" s="3">
        <v>1</v>
      </c>
      <c r="O83" s="6">
        <v>605</v>
      </c>
      <c r="P83" s="7"/>
      <c r="Q83" s="7"/>
      <c r="R83" s="7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ht="15" customHeight="1">
      <c r="A84" s="1">
        <v>1401</v>
      </c>
      <c r="B84" s="2">
        <v>40007</v>
      </c>
      <c r="C84" s="3">
        <v>2302</v>
      </c>
      <c r="D84" s="4" t="s">
        <v>21</v>
      </c>
      <c r="E84" s="3">
        <v>6</v>
      </c>
      <c r="F84" s="3" t="s">
        <v>23</v>
      </c>
      <c r="G84" s="5" t="s">
        <v>91</v>
      </c>
      <c r="H84" s="4" t="s">
        <v>17</v>
      </c>
      <c r="I84" s="4" t="s">
        <v>19</v>
      </c>
      <c r="J84" s="4" t="s">
        <v>22</v>
      </c>
      <c r="K84" s="5" t="s">
        <v>41</v>
      </c>
      <c r="L84" s="3" t="s">
        <v>18</v>
      </c>
      <c r="M84" s="4" t="s">
        <v>30</v>
      </c>
      <c r="N84" s="3">
        <v>1</v>
      </c>
      <c r="O84" s="6">
        <v>12.96</v>
      </c>
      <c r="P84" s="7"/>
      <c r="Q84" s="7"/>
      <c r="R84" s="7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ht="15" customHeight="1">
      <c r="A85" s="1">
        <v>1401</v>
      </c>
      <c r="B85" s="2">
        <v>40007</v>
      </c>
      <c r="C85" s="3">
        <v>3401</v>
      </c>
      <c r="D85" s="4" t="s">
        <v>21</v>
      </c>
      <c r="E85" s="3">
        <v>6</v>
      </c>
      <c r="F85" s="3" t="s">
        <v>23</v>
      </c>
      <c r="G85" s="5" t="s">
        <v>79</v>
      </c>
      <c r="H85" s="4" t="s">
        <v>17</v>
      </c>
      <c r="I85" s="4" t="s">
        <v>19</v>
      </c>
      <c r="J85" s="4" t="s">
        <v>22</v>
      </c>
      <c r="K85" s="5" t="s">
        <v>51</v>
      </c>
      <c r="L85" s="3" t="s">
        <v>18</v>
      </c>
      <c r="M85" s="4" t="s">
        <v>24</v>
      </c>
      <c r="N85" s="3">
        <v>1</v>
      </c>
      <c r="O85" s="6">
        <v>60</v>
      </c>
      <c r="P85" s="7"/>
      <c r="Q85" s="7"/>
      <c r="R85" s="7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ht="15" customHeight="1">
      <c r="A86" s="1">
        <v>1401</v>
      </c>
      <c r="B86" s="2">
        <v>40007</v>
      </c>
      <c r="C86" s="3">
        <v>3401</v>
      </c>
      <c r="D86" s="4" t="s">
        <v>21</v>
      </c>
      <c r="E86" s="3">
        <v>6</v>
      </c>
      <c r="F86" s="3" t="s">
        <v>23</v>
      </c>
      <c r="G86" s="5" t="s">
        <v>79</v>
      </c>
      <c r="H86" s="4" t="s">
        <v>17</v>
      </c>
      <c r="I86" s="4" t="s">
        <v>19</v>
      </c>
      <c r="J86" s="4" t="s">
        <v>22</v>
      </c>
      <c r="K86" s="5" t="s">
        <v>51</v>
      </c>
      <c r="L86" s="3" t="s">
        <v>18</v>
      </c>
      <c r="M86" s="4" t="s">
        <v>24</v>
      </c>
      <c r="N86" s="3">
        <v>1</v>
      </c>
      <c r="O86" s="6">
        <v>35</v>
      </c>
      <c r="P86" s="7"/>
      <c r="Q86" s="17"/>
      <c r="R86" s="7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ht="15" customHeight="1">
      <c r="A87" s="1">
        <v>1401</v>
      </c>
      <c r="B87" s="2">
        <v>40007</v>
      </c>
      <c r="C87" s="3">
        <v>2201</v>
      </c>
      <c r="D87" s="4" t="s">
        <v>21</v>
      </c>
      <c r="E87" s="3">
        <v>6</v>
      </c>
      <c r="F87" s="3" t="s">
        <v>23</v>
      </c>
      <c r="G87" s="5" t="s">
        <v>94</v>
      </c>
      <c r="H87" s="4" t="s">
        <v>17</v>
      </c>
      <c r="I87" s="4" t="s">
        <v>19</v>
      </c>
      <c r="J87" s="4" t="s">
        <v>22</v>
      </c>
      <c r="K87" s="5" t="s">
        <v>95</v>
      </c>
      <c r="L87" s="3" t="s">
        <v>18</v>
      </c>
      <c r="M87" s="4" t="s">
        <v>30</v>
      </c>
      <c r="N87" s="3">
        <v>1</v>
      </c>
      <c r="O87" s="6">
        <v>237</v>
      </c>
      <c r="P87" s="8"/>
      <c r="Q87" s="17"/>
      <c r="R87" s="7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ht="15" customHeight="1">
      <c r="A88" s="1">
        <v>1401</v>
      </c>
      <c r="B88" s="2">
        <v>40007</v>
      </c>
      <c r="C88" s="3">
        <v>2201</v>
      </c>
      <c r="D88" s="4" t="s">
        <v>21</v>
      </c>
      <c r="E88" s="3">
        <v>6</v>
      </c>
      <c r="F88" s="3" t="s">
        <v>23</v>
      </c>
      <c r="G88" s="5" t="s">
        <v>94</v>
      </c>
      <c r="H88" s="4" t="s">
        <v>17</v>
      </c>
      <c r="I88" s="4" t="s">
        <v>19</v>
      </c>
      <c r="J88" s="4" t="s">
        <v>22</v>
      </c>
      <c r="K88" s="5" t="s">
        <v>96</v>
      </c>
      <c r="L88" s="3" t="s">
        <v>18</v>
      </c>
      <c r="M88" s="4" t="s">
        <v>30</v>
      </c>
      <c r="N88" s="3">
        <v>1</v>
      </c>
      <c r="O88" s="6">
        <v>298</v>
      </c>
      <c r="P88" s="7">
        <f>SUM(O74:O89)</f>
        <v>2745.31</v>
      </c>
      <c r="Q88" s="7"/>
      <c r="R88" s="7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ht="15" customHeight="1">
      <c r="A89" s="1">
        <v>1401</v>
      </c>
      <c r="B89" s="2">
        <v>40007</v>
      </c>
      <c r="C89" s="3">
        <v>3402</v>
      </c>
      <c r="D89" s="4" t="s">
        <v>21</v>
      </c>
      <c r="E89" s="3">
        <v>6</v>
      </c>
      <c r="F89" s="3" t="s">
        <v>23</v>
      </c>
      <c r="G89" s="5" t="s">
        <v>93</v>
      </c>
      <c r="H89" s="4" t="s">
        <v>17</v>
      </c>
      <c r="I89" s="4" t="s">
        <v>19</v>
      </c>
      <c r="J89" s="4" t="s">
        <v>22</v>
      </c>
      <c r="K89" s="5" t="s">
        <v>97</v>
      </c>
      <c r="L89" s="3" t="s">
        <v>18</v>
      </c>
      <c r="M89" s="4" t="s">
        <v>24</v>
      </c>
      <c r="N89" s="3">
        <v>1</v>
      </c>
      <c r="O89" s="6">
        <v>71.5</v>
      </c>
      <c r="P89" s="7"/>
      <c r="Q89" s="7"/>
      <c r="R89" s="7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ht="15" customHeight="1">
      <c r="A90" s="1">
        <v>1402</v>
      </c>
      <c r="B90" s="2">
        <v>40007</v>
      </c>
      <c r="C90" s="15">
        <v>3109</v>
      </c>
      <c r="D90" s="4" t="s">
        <v>21</v>
      </c>
      <c r="E90" s="15">
        <v>6</v>
      </c>
      <c r="F90" s="3" t="s">
        <v>23</v>
      </c>
      <c r="G90" s="5" t="s">
        <v>145</v>
      </c>
      <c r="H90" s="4" t="s">
        <v>17</v>
      </c>
      <c r="I90" s="4" t="s">
        <v>19</v>
      </c>
      <c r="J90" s="4" t="s">
        <v>22</v>
      </c>
      <c r="K90" s="5" t="s">
        <v>48</v>
      </c>
      <c r="L90" s="15" t="s">
        <v>18</v>
      </c>
      <c r="M90" s="4" t="s">
        <v>24</v>
      </c>
      <c r="N90" s="15">
        <v>1</v>
      </c>
      <c r="O90" s="6">
        <v>2229</v>
      </c>
      <c r="P90" s="7"/>
      <c r="Q90" s="7"/>
      <c r="R90" s="7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 ht="15" customHeight="1">
      <c r="A91" s="1">
        <v>1405</v>
      </c>
      <c r="B91" s="2">
        <v>40008</v>
      </c>
      <c r="C91" s="15">
        <v>3407</v>
      </c>
      <c r="D91" s="4" t="s">
        <v>21</v>
      </c>
      <c r="E91" s="15">
        <v>6</v>
      </c>
      <c r="F91" s="3" t="s">
        <v>23</v>
      </c>
      <c r="G91" s="5" t="s">
        <v>149</v>
      </c>
      <c r="H91" s="4" t="s">
        <v>17</v>
      </c>
      <c r="I91" s="4" t="s">
        <v>19</v>
      </c>
      <c r="J91" s="4" t="s">
        <v>22</v>
      </c>
      <c r="K91" s="5" t="s">
        <v>39</v>
      </c>
      <c r="L91" s="15" t="s">
        <v>18</v>
      </c>
      <c r="M91" s="4" t="s">
        <v>24</v>
      </c>
      <c r="N91" s="15">
        <v>1</v>
      </c>
      <c r="O91" s="6">
        <v>9250</v>
      </c>
      <c r="P91" s="7"/>
      <c r="Q91" s="7"/>
      <c r="R91" s="7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ht="15" customHeight="1">
      <c r="A92" s="1">
        <v>1408</v>
      </c>
      <c r="B92" s="2">
        <v>40009</v>
      </c>
      <c r="C92" s="15">
        <v>3801</v>
      </c>
      <c r="D92" s="4" t="s">
        <v>21</v>
      </c>
      <c r="E92" s="15">
        <v>6</v>
      </c>
      <c r="F92" s="3" t="s">
        <v>23</v>
      </c>
      <c r="G92" s="5" t="s">
        <v>154</v>
      </c>
      <c r="H92" s="4" t="s">
        <v>17</v>
      </c>
      <c r="I92" s="4" t="s">
        <v>152</v>
      </c>
      <c r="J92" s="4" t="s">
        <v>151</v>
      </c>
      <c r="K92" s="5" t="s">
        <v>150</v>
      </c>
      <c r="L92" s="15" t="s">
        <v>18</v>
      </c>
      <c r="M92" s="4" t="s">
        <v>24</v>
      </c>
      <c r="N92" s="15">
        <v>1</v>
      </c>
      <c r="O92" s="6">
        <v>320</v>
      </c>
      <c r="P92" s="7"/>
      <c r="Q92" s="7"/>
      <c r="R92" s="7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ht="15" customHeight="1">
      <c r="A93" s="1">
        <v>1408</v>
      </c>
      <c r="B93" s="2">
        <v>40009</v>
      </c>
      <c r="C93" s="15">
        <v>3801</v>
      </c>
      <c r="D93" s="4" t="s">
        <v>21</v>
      </c>
      <c r="E93" s="15">
        <v>6</v>
      </c>
      <c r="F93" s="3" t="s">
        <v>23</v>
      </c>
      <c r="G93" s="5" t="s">
        <v>55</v>
      </c>
      <c r="H93" s="4" t="s">
        <v>17</v>
      </c>
      <c r="I93" s="4" t="s">
        <v>19</v>
      </c>
      <c r="J93" s="4" t="s">
        <v>20</v>
      </c>
      <c r="K93" s="5" t="s">
        <v>153</v>
      </c>
      <c r="L93" s="15" t="s">
        <v>18</v>
      </c>
      <c r="M93" s="4" t="s">
        <v>24</v>
      </c>
      <c r="N93" s="15">
        <v>1</v>
      </c>
      <c r="O93" s="6">
        <v>754</v>
      </c>
      <c r="P93" s="8"/>
      <c r="Q93" s="7"/>
      <c r="R93" s="7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1:35" ht="15" customHeight="1">
      <c r="A94" s="1">
        <v>1408</v>
      </c>
      <c r="B94" s="2">
        <v>40009</v>
      </c>
      <c r="C94" s="15">
        <v>3801</v>
      </c>
      <c r="D94" s="4" t="s">
        <v>21</v>
      </c>
      <c r="E94" s="15">
        <v>6</v>
      </c>
      <c r="F94" s="3" t="s">
        <v>23</v>
      </c>
      <c r="G94" s="5" t="s">
        <v>55</v>
      </c>
      <c r="H94" s="4" t="s">
        <v>17</v>
      </c>
      <c r="I94" s="4" t="s">
        <v>156</v>
      </c>
      <c r="J94" s="4" t="s">
        <v>155</v>
      </c>
      <c r="K94" s="5" t="s">
        <v>157</v>
      </c>
      <c r="L94" s="15" t="s">
        <v>18</v>
      </c>
      <c r="M94" s="4" t="s">
        <v>24</v>
      </c>
      <c r="N94" s="15">
        <v>1</v>
      </c>
      <c r="O94" s="6">
        <v>1200</v>
      </c>
      <c r="P94" s="21">
        <f>SUM(O45:O95)</f>
        <v>66413.209999999992</v>
      </c>
      <c r="Q94" s="22">
        <v>66413.209999999992</v>
      </c>
      <c r="R94" s="17">
        <f>+P94-Q94</f>
        <v>0</v>
      </c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35" ht="15" customHeight="1">
      <c r="A95" s="1">
        <v>1411</v>
      </c>
      <c r="B95" s="2">
        <v>40024</v>
      </c>
      <c r="C95" s="15">
        <v>3503</v>
      </c>
      <c r="D95" s="4" t="s">
        <v>21</v>
      </c>
      <c r="E95" s="15">
        <v>6</v>
      </c>
      <c r="F95" s="3" t="s">
        <v>23</v>
      </c>
      <c r="G95" s="5" t="s">
        <v>147</v>
      </c>
      <c r="H95" s="4" t="s">
        <v>17</v>
      </c>
      <c r="I95" s="4" t="s">
        <v>19</v>
      </c>
      <c r="J95" s="4" t="s">
        <v>22</v>
      </c>
      <c r="K95" s="5" t="s">
        <v>26</v>
      </c>
      <c r="L95" s="15" t="s">
        <v>18</v>
      </c>
      <c r="M95" s="4" t="s">
        <v>24</v>
      </c>
      <c r="N95" s="15">
        <v>1</v>
      </c>
      <c r="O95" s="6">
        <v>4856</v>
      </c>
      <c r="P95" s="7">
        <f>+O96</f>
        <v>9250</v>
      </c>
      <c r="Q95" s="24">
        <v>9250</v>
      </c>
      <c r="R95" s="7">
        <f>+P95-Q95</f>
        <v>0</v>
      </c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ht="15" customHeight="1">
      <c r="A96" s="1">
        <v>1409</v>
      </c>
      <c r="B96" s="2">
        <v>40024</v>
      </c>
      <c r="C96" s="15">
        <v>3407</v>
      </c>
      <c r="D96" s="4" t="s">
        <v>21</v>
      </c>
      <c r="E96" s="15">
        <v>6</v>
      </c>
      <c r="F96" s="3" t="s">
        <v>23</v>
      </c>
      <c r="G96" s="5" t="s">
        <v>146</v>
      </c>
      <c r="H96" s="4" t="s">
        <v>17</v>
      </c>
      <c r="I96" s="4" t="s">
        <v>19</v>
      </c>
      <c r="J96" s="4" t="s">
        <v>22</v>
      </c>
      <c r="K96" s="5" t="s">
        <v>39</v>
      </c>
      <c r="L96" s="15" t="s">
        <v>18</v>
      </c>
      <c r="M96" s="4" t="s">
        <v>24</v>
      </c>
      <c r="N96" s="15">
        <v>1</v>
      </c>
      <c r="O96" s="6">
        <v>9250</v>
      </c>
      <c r="P96" s="17"/>
      <c r="Q96" s="17"/>
      <c r="R96" s="17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5" customHeight="1">
      <c r="A97" s="25" t="s">
        <v>159</v>
      </c>
      <c r="B97" s="2">
        <v>40025</v>
      </c>
      <c r="C97" s="3">
        <v>3903</v>
      </c>
      <c r="D97" s="4" t="s">
        <v>21</v>
      </c>
      <c r="E97" s="3">
        <v>6</v>
      </c>
      <c r="F97" s="3" t="s">
        <v>27</v>
      </c>
      <c r="G97" s="4" t="s">
        <v>137</v>
      </c>
      <c r="H97" s="4" t="s">
        <v>17</v>
      </c>
      <c r="I97" s="4" t="s">
        <v>19</v>
      </c>
      <c r="J97" s="4" t="s">
        <v>28</v>
      </c>
      <c r="K97" s="4" t="s">
        <v>138</v>
      </c>
      <c r="L97" s="3" t="s">
        <v>18</v>
      </c>
      <c r="M97" s="4" t="s">
        <v>24</v>
      </c>
      <c r="N97" s="3">
        <v>1</v>
      </c>
      <c r="O97" s="6">
        <f>59+59</f>
        <v>118</v>
      </c>
      <c r="P97" s="17"/>
      <c r="Q97" s="17"/>
      <c r="R97" s="17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1:35" ht="15" customHeight="1">
      <c r="A98" s="25" t="s">
        <v>159</v>
      </c>
      <c r="B98" s="2">
        <v>40025</v>
      </c>
      <c r="C98" s="3">
        <v>3903</v>
      </c>
      <c r="D98" s="4" t="s">
        <v>21</v>
      </c>
      <c r="E98" s="3">
        <v>6</v>
      </c>
      <c r="F98" s="3" t="s">
        <v>27</v>
      </c>
      <c r="G98" s="4" t="s">
        <v>137</v>
      </c>
      <c r="H98" s="4" t="s">
        <v>17</v>
      </c>
      <c r="I98" s="4" t="s">
        <v>19</v>
      </c>
      <c r="J98" s="4" t="s">
        <v>20</v>
      </c>
      <c r="K98" s="4" t="s">
        <v>136</v>
      </c>
      <c r="L98" s="3" t="s">
        <v>18</v>
      </c>
      <c r="M98" s="4" t="s">
        <v>24</v>
      </c>
      <c r="N98" s="3">
        <v>1</v>
      </c>
      <c r="O98" s="6">
        <v>118</v>
      </c>
      <c r="P98" s="17"/>
      <c r="Q98" s="17"/>
      <c r="R98" s="17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ht="15" customHeight="1">
      <c r="A99" s="25" t="s">
        <v>159</v>
      </c>
      <c r="B99" s="2">
        <v>40025</v>
      </c>
      <c r="C99" s="3">
        <v>3903</v>
      </c>
      <c r="D99" s="4" t="s">
        <v>21</v>
      </c>
      <c r="E99" s="3">
        <v>6</v>
      </c>
      <c r="F99" s="3" t="s">
        <v>27</v>
      </c>
      <c r="G99" s="4" t="s">
        <v>137</v>
      </c>
      <c r="H99" s="4" t="s">
        <v>17</v>
      </c>
      <c r="I99" s="4" t="s">
        <v>31</v>
      </c>
      <c r="J99" s="4" t="s">
        <v>17</v>
      </c>
      <c r="K99" s="4" t="s">
        <v>169</v>
      </c>
      <c r="L99" s="3" t="s">
        <v>18</v>
      </c>
      <c r="M99" s="4" t="s">
        <v>24</v>
      </c>
      <c r="N99" s="3">
        <v>1</v>
      </c>
      <c r="O99" s="6">
        <v>70</v>
      </c>
      <c r="P99" s="17"/>
      <c r="Q99" s="17"/>
      <c r="R99" s="17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1:35" ht="15" customHeight="1">
      <c r="A100" s="25" t="s">
        <v>159</v>
      </c>
      <c r="B100" s="2">
        <v>40025</v>
      </c>
      <c r="C100" s="3">
        <v>2601</v>
      </c>
      <c r="D100" s="4" t="s">
        <v>21</v>
      </c>
      <c r="E100" s="3">
        <v>6</v>
      </c>
      <c r="F100" s="3" t="s">
        <v>27</v>
      </c>
      <c r="G100" s="4" t="s">
        <v>44</v>
      </c>
      <c r="H100" s="4" t="s">
        <v>17</v>
      </c>
      <c r="I100" s="4" t="s">
        <v>19</v>
      </c>
      <c r="J100" s="4" t="s">
        <v>20</v>
      </c>
      <c r="K100" s="4" t="s">
        <v>64</v>
      </c>
      <c r="L100" s="3" t="s">
        <v>18</v>
      </c>
      <c r="M100" s="4" t="s">
        <v>24</v>
      </c>
      <c r="N100" s="3">
        <v>1</v>
      </c>
      <c r="O100" s="6">
        <v>200</v>
      </c>
      <c r="P100" s="17"/>
      <c r="Q100" s="17"/>
      <c r="R100" s="17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1:35" ht="15" customHeight="1">
      <c r="A101" s="25" t="s">
        <v>159</v>
      </c>
      <c r="B101" s="2">
        <v>40025</v>
      </c>
      <c r="C101" s="3">
        <v>2601</v>
      </c>
      <c r="D101" s="4" t="s">
        <v>21</v>
      </c>
      <c r="E101" s="3">
        <v>6</v>
      </c>
      <c r="F101" s="3" t="s">
        <v>27</v>
      </c>
      <c r="G101" s="4" t="s">
        <v>44</v>
      </c>
      <c r="H101" s="4" t="s">
        <v>17</v>
      </c>
      <c r="I101" s="4" t="s">
        <v>19</v>
      </c>
      <c r="J101" s="4" t="s">
        <v>20</v>
      </c>
      <c r="K101" s="4" t="s">
        <v>45</v>
      </c>
      <c r="L101" s="3" t="s">
        <v>18</v>
      </c>
      <c r="M101" s="4" t="s">
        <v>24</v>
      </c>
      <c r="N101" s="3">
        <v>1</v>
      </c>
      <c r="O101" s="6">
        <v>300</v>
      </c>
      <c r="P101" s="23"/>
      <c r="Q101" s="17"/>
      <c r="R101" s="17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1:35" ht="15" customHeight="1">
      <c r="A102" s="25" t="s">
        <v>159</v>
      </c>
      <c r="B102" s="2">
        <v>40025</v>
      </c>
      <c r="C102" s="3">
        <v>2201</v>
      </c>
      <c r="D102" s="4" t="s">
        <v>21</v>
      </c>
      <c r="E102" s="3">
        <v>6</v>
      </c>
      <c r="F102" s="3" t="s">
        <v>27</v>
      </c>
      <c r="G102" s="4" t="s">
        <v>55</v>
      </c>
      <c r="H102" s="4" t="s">
        <v>17</v>
      </c>
      <c r="I102" s="4" t="s">
        <v>17</v>
      </c>
      <c r="J102" s="4" t="s">
        <v>151</v>
      </c>
      <c r="K102" s="4" t="s">
        <v>150</v>
      </c>
      <c r="L102" s="3" t="s">
        <v>18</v>
      </c>
      <c r="M102" s="4" t="s">
        <v>24</v>
      </c>
      <c r="N102" s="3">
        <v>1</v>
      </c>
      <c r="O102" s="6">
        <v>71.61</v>
      </c>
      <c r="P102" s="23"/>
      <c r="Q102" s="17"/>
      <c r="R102" s="17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1:35" ht="15" customHeight="1">
      <c r="A103" s="25" t="s">
        <v>159</v>
      </c>
      <c r="B103" s="2">
        <v>40025</v>
      </c>
      <c r="C103" s="3">
        <v>2201</v>
      </c>
      <c r="D103" s="4" t="s">
        <v>21</v>
      </c>
      <c r="E103" s="3">
        <v>6</v>
      </c>
      <c r="F103" s="3" t="s">
        <v>27</v>
      </c>
      <c r="G103" s="4" t="s">
        <v>55</v>
      </c>
      <c r="H103" s="4" t="s">
        <v>17</v>
      </c>
      <c r="I103" s="4" t="s">
        <v>31</v>
      </c>
      <c r="J103" s="4" t="s">
        <v>17</v>
      </c>
      <c r="K103" s="4" t="s">
        <v>160</v>
      </c>
      <c r="L103" s="3" t="s">
        <v>18</v>
      </c>
      <c r="M103" s="4" t="s">
        <v>24</v>
      </c>
      <c r="N103" s="3">
        <v>1</v>
      </c>
      <c r="O103" s="6">
        <v>194</v>
      </c>
      <c r="P103" s="17">
        <f>SUM(O97:O103)</f>
        <v>1071.6100000000001</v>
      </c>
      <c r="Q103" s="17"/>
      <c r="R103" s="17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1:35" ht="15" customHeight="1">
      <c r="A104" s="25" t="s">
        <v>161</v>
      </c>
      <c r="B104" s="2">
        <v>39995</v>
      </c>
      <c r="C104" s="3">
        <v>3801</v>
      </c>
      <c r="D104" s="4" t="s">
        <v>21</v>
      </c>
      <c r="E104" s="3">
        <v>6</v>
      </c>
      <c r="F104" s="3" t="s">
        <v>23</v>
      </c>
      <c r="G104" s="4" t="s">
        <v>162</v>
      </c>
      <c r="H104" s="4" t="s">
        <v>17</v>
      </c>
      <c r="I104" s="4" t="s">
        <v>52</v>
      </c>
      <c r="J104" s="4" t="s">
        <v>163</v>
      </c>
      <c r="K104" s="4" t="s">
        <v>164</v>
      </c>
      <c r="L104" s="3" t="s">
        <v>18</v>
      </c>
      <c r="M104" s="4" t="s">
        <v>30</v>
      </c>
      <c r="N104" s="3">
        <v>1</v>
      </c>
      <c r="O104" s="6">
        <v>4468.3999999999996</v>
      </c>
      <c r="P104" s="17">
        <f>+O104</f>
        <v>4468.3999999999996</v>
      </c>
      <c r="Q104" s="17"/>
      <c r="R104" s="17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35" ht="15" customHeight="1">
      <c r="A105" s="25" t="s">
        <v>165</v>
      </c>
      <c r="B105" s="2">
        <v>39995</v>
      </c>
      <c r="C105" s="3">
        <v>3801</v>
      </c>
      <c r="D105" s="4" t="s">
        <v>21</v>
      </c>
      <c r="E105" s="3">
        <v>6</v>
      </c>
      <c r="F105" s="3" t="s">
        <v>23</v>
      </c>
      <c r="G105" s="4" t="s">
        <v>166</v>
      </c>
      <c r="H105" s="4" t="s">
        <v>17</v>
      </c>
      <c r="I105" s="4" t="s">
        <v>19</v>
      </c>
      <c r="J105" s="4" t="s">
        <v>22</v>
      </c>
      <c r="K105" s="4" t="s">
        <v>33</v>
      </c>
      <c r="L105" s="3" t="s">
        <v>18</v>
      </c>
      <c r="M105" s="4" t="s">
        <v>30</v>
      </c>
      <c r="N105" s="3">
        <v>1</v>
      </c>
      <c r="O105" s="6">
        <v>540.5</v>
      </c>
      <c r="P105" s="23"/>
      <c r="Q105" s="17"/>
      <c r="R105" s="17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 ht="15" customHeight="1">
      <c r="A106" s="25" t="s">
        <v>165</v>
      </c>
      <c r="B106" s="2">
        <v>39995</v>
      </c>
      <c r="C106" s="3">
        <v>3801</v>
      </c>
      <c r="D106" s="4" t="s">
        <v>21</v>
      </c>
      <c r="E106" s="3">
        <v>6</v>
      </c>
      <c r="F106" s="3" t="s">
        <v>23</v>
      </c>
      <c r="G106" s="4" t="s">
        <v>167</v>
      </c>
      <c r="H106" s="4" t="s">
        <v>17</v>
      </c>
      <c r="I106" s="4" t="s">
        <v>19</v>
      </c>
      <c r="J106" s="4" t="s">
        <v>22</v>
      </c>
      <c r="K106" s="4" t="s">
        <v>168</v>
      </c>
      <c r="L106" s="3" t="s">
        <v>18</v>
      </c>
      <c r="M106" s="4" t="s">
        <v>24</v>
      </c>
      <c r="N106" s="3">
        <v>1</v>
      </c>
      <c r="O106" s="6">
        <v>852.5</v>
      </c>
      <c r="P106" s="23"/>
      <c r="Q106" s="17"/>
      <c r="R106" s="17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1:35" ht="15" customHeight="1">
      <c r="A107" s="25" t="s">
        <v>165</v>
      </c>
      <c r="B107" s="2">
        <v>39995</v>
      </c>
      <c r="C107" s="3">
        <v>3801</v>
      </c>
      <c r="D107" s="4" t="s">
        <v>21</v>
      </c>
      <c r="E107" s="3">
        <v>6</v>
      </c>
      <c r="F107" s="3" t="s">
        <v>23</v>
      </c>
      <c r="G107" s="4" t="s">
        <v>167</v>
      </c>
      <c r="H107" s="4" t="s">
        <v>17</v>
      </c>
      <c r="I107" s="4" t="s">
        <v>19</v>
      </c>
      <c r="J107" s="4" t="s">
        <v>22</v>
      </c>
      <c r="K107" s="4" t="s">
        <v>168</v>
      </c>
      <c r="L107" s="3" t="s">
        <v>18</v>
      </c>
      <c r="M107" s="4" t="s">
        <v>24</v>
      </c>
      <c r="N107" s="3">
        <v>1</v>
      </c>
      <c r="O107" s="6">
        <v>5844</v>
      </c>
      <c r="P107" s="17">
        <f>SUM(O105:O107)</f>
        <v>7237</v>
      </c>
      <c r="Q107" s="17"/>
      <c r="R107" s="17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 ht="15" customHeight="1">
      <c r="A108" s="25" t="s">
        <v>170</v>
      </c>
      <c r="B108" s="2">
        <v>39995</v>
      </c>
      <c r="C108" s="3">
        <v>2102</v>
      </c>
      <c r="D108" s="4" t="s">
        <v>21</v>
      </c>
      <c r="E108" s="3">
        <v>6</v>
      </c>
      <c r="F108" s="3" t="s">
        <v>23</v>
      </c>
      <c r="G108" s="4" t="s">
        <v>42</v>
      </c>
      <c r="H108" s="4" t="s">
        <v>17</v>
      </c>
      <c r="I108" s="4" t="s">
        <v>52</v>
      </c>
      <c r="J108" s="4" t="s">
        <v>163</v>
      </c>
      <c r="K108" s="4" t="s">
        <v>171</v>
      </c>
      <c r="L108" s="3" t="s">
        <v>18</v>
      </c>
      <c r="M108" s="4" t="s">
        <v>24</v>
      </c>
      <c r="N108" s="3">
        <v>1</v>
      </c>
      <c r="O108" s="6">
        <v>13000</v>
      </c>
      <c r="P108" s="17">
        <f>+O108</f>
        <v>13000</v>
      </c>
      <c r="Q108" s="17"/>
      <c r="R108" s="17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1:35" ht="15" customHeight="1">
      <c r="A109" s="25" t="s">
        <v>172</v>
      </c>
      <c r="B109" s="2">
        <v>40004</v>
      </c>
      <c r="C109" s="3">
        <v>2601</v>
      </c>
      <c r="D109" s="4" t="s">
        <v>21</v>
      </c>
      <c r="E109" s="3">
        <v>6</v>
      </c>
      <c r="F109" s="3" t="s">
        <v>27</v>
      </c>
      <c r="G109" s="4" t="s">
        <v>44</v>
      </c>
      <c r="H109" s="4" t="s">
        <v>17</v>
      </c>
      <c r="I109" s="4" t="s">
        <v>19</v>
      </c>
      <c r="J109" s="4" t="s">
        <v>20</v>
      </c>
      <c r="K109" s="4" t="s">
        <v>65</v>
      </c>
      <c r="L109" s="3" t="s">
        <v>18</v>
      </c>
      <c r="M109" s="4" t="s">
        <v>24</v>
      </c>
      <c r="N109" s="3">
        <v>1</v>
      </c>
      <c r="O109" s="6">
        <v>270.04000000000002</v>
      </c>
      <c r="P109" s="17"/>
      <c r="Q109" s="17"/>
      <c r="R109" s="17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ht="15" customHeight="1">
      <c r="A110" s="25" t="s">
        <v>172</v>
      </c>
      <c r="B110" s="2">
        <v>40004</v>
      </c>
      <c r="C110" s="3">
        <v>2601</v>
      </c>
      <c r="D110" s="4" t="s">
        <v>21</v>
      </c>
      <c r="E110" s="3">
        <v>6</v>
      </c>
      <c r="F110" s="3" t="s">
        <v>27</v>
      </c>
      <c r="G110" s="4" t="s">
        <v>44</v>
      </c>
      <c r="H110" s="4" t="s">
        <v>17</v>
      </c>
      <c r="I110" s="4" t="s">
        <v>19</v>
      </c>
      <c r="J110" s="4" t="s">
        <v>20</v>
      </c>
      <c r="K110" s="4" t="s">
        <v>62</v>
      </c>
      <c r="L110" s="3" t="s">
        <v>18</v>
      </c>
      <c r="M110" s="4" t="s">
        <v>24</v>
      </c>
      <c r="N110" s="3">
        <v>1</v>
      </c>
      <c r="O110" s="6">
        <v>130</v>
      </c>
      <c r="P110" s="17"/>
      <c r="Q110" s="17"/>
      <c r="R110" s="17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35" ht="15" customHeight="1">
      <c r="A111" s="25" t="s">
        <v>172</v>
      </c>
      <c r="B111" s="2">
        <v>40004</v>
      </c>
      <c r="C111" s="3">
        <v>2601</v>
      </c>
      <c r="D111" s="4" t="s">
        <v>21</v>
      </c>
      <c r="E111" s="3">
        <v>6</v>
      </c>
      <c r="F111" s="3" t="s">
        <v>27</v>
      </c>
      <c r="G111" s="4" t="s">
        <v>44</v>
      </c>
      <c r="H111" s="4" t="s">
        <v>17</v>
      </c>
      <c r="I111" s="4" t="s">
        <v>19</v>
      </c>
      <c r="J111" s="4" t="s">
        <v>20</v>
      </c>
      <c r="K111" s="4" t="s">
        <v>64</v>
      </c>
      <c r="L111" s="3" t="s">
        <v>18</v>
      </c>
      <c r="M111" s="4" t="s">
        <v>24</v>
      </c>
      <c r="N111" s="3">
        <v>1</v>
      </c>
      <c r="O111" s="6">
        <v>180</v>
      </c>
      <c r="P111" s="17"/>
      <c r="Q111" s="17"/>
      <c r="R111" s="17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1:35" ht="15" customHeight="1">
      <c r="A112" s="25" t="s">
        <v>172</v>
      </c>
      <c r="B112" s="2">
        <v>40004</v>
      </c>
      <c r="C112" s="3">
        <v>2601</v>
      </c>
      <c r="D112" s="4" t="s">
        <v>21</v>
      </c>
      <c r="E112" s="3">
        <v>6</v>
      </c>
      <c r="F112" s="3" t="s">
        <v>27</v>
      </c>
      <c r="G112" s="4" t="s">
        <v>44</v>
      </c>
      <c r="H112" s="4" t="s">
        <v>17</v>
      </c>
      <c r="I112" s="4" t="s">
        <v>19</v>
      </c>
      <c r="J112" s="4" t="s">
        <v>20</v>
      </c>
      <c r="K112" s="4" t="s">
        <v>63</v>
      </c>
      <c r="L112" s="3" t="s">
        <v>18</v>
      </c>
      <c r="M112" s="4" t="s">
        <v>24</v>
      </c>
      <c r="N112" s="3">
        <v>1</v>
      </c>
      <c r="O112" s="6">
        <v>115</v>
      </c>
      <c r="P112" s="23"/>
      <c r="Q112" s="17"/>
      <c r="R112" s="17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 ht="15" customHeight="1">
      <c r="A113" s="25" t="s">
        <v>172</v>
      </c>
      <c r="B113" s="2">
        <v>40004</v>
      </c>
      <c r="C113" s="3">
        <v>3903</v>
      </c>
      <c r="D113" s="4" t="s">
        <v>21</v>
      </c>
      <c r="E113" s="3">
        <v>6</v>
      </c>
      <c r="F113" s="3" t="s">
        <v>27</v>
      </c>
      <c r="G113" s="4" t="s">
        <v>137</v>
      </c>
      <c r="H113" s="4" t="s">
        <v>17</v>
      </c>
      <c r="I113" s="4" t="s">
        <v>19</v>
      </c>
      <c r="J113" s="4" t="s">
        <v>28</v>
      </c>
      <c r="K113" s="4" t="s">
        <v>138</v>
      </c>
      <c r="L113" s="3" t="s">
        <v>18</v>
      </c>
      <c r="M113" s="4" t="s">
        <v>24</v>
      </c>
      <c r="N113" s="3">
        <v>1</v>
      </c>
      <c r="O113" s="6">
        <v>118</v>
      </c>
      <c r="P113" s="17"/>
      <c r="Q113" s="17"/>
      <c r="R113" s="17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35" ht="15" customHeight="1">
      <c r="A114" s="25" t="s">
        <v>172</v>
      </c>
      <c r="B114" s="2">
        <v>40004</v>
      </c>
      <c r="C114" s="3">
        <v>3903</v>
      </c>
      <c r="D114" s="4" t="s">
        <v>21</v>
      </c>
      <c r="E114" s="3">
        <v>6</v>
      </c>
      <c r="F114" s="3" t="s">
        <v>27</v>
      </c>
      <c r="G114" s="4" t="s">
        <v>137</v>
      </c>
      <c r="H114" s="4" t="s">
        <v>17</v>
      </c>
      <c r="I114" s="4" t="s">
        <v>19</v>
      </c>
      <c r="J114" s="4" t="s">
        <v>20</v>
      </c>
      <c r="K114" s="4" t="s">
        <v>63</v>
      </c>
      <c r="L114" s="3" t="s">
        <v>18</v>
      </c>
      <c r="M114" s="4" t="s">
        <v>24</v>
      </c>
      <c r="N114" s="3">
        <v>1</v>
      </c>
      <c r="O114" s="6">
        <v>118</v>
      </c>
      <c r="P114" s="17">
        <f>SUM(O109:O114)</f>
        <v>931.04</v>
      </c>
      <c r="Q114" s="17"/>
      <c r="R114" s="17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1:35" ht="15" customHeight="1">
      <c r="A115" s="25" t="s">
        <v>173</v>
      </c>
      <c r="B115" s="2">
        <v>40004</v>
      </c>
      <c r="C115" s="3">
        <v>2601</v>
      </c>
      <c r="D115" s="4" t="s">
        <v>21</v>
      </c>
      <c r="E115" s="3">
        <v>6</v>
      </c>
      <c r="F115" s="3" t="s">
        <v>27</v>
      </c>
      <c r="G115" s="4" t="s">
        <v>44</v>
      </c>
      <c r="H115" s="4" t="s">
        <v>17</v>
      </c>
      <c r="I115" s="4" t="s">
        <v>52</v>
      </c>
      <c r="J115" s="4" t="s">
        <v>163</v>
      </c>
      <c r="K115" s="4" t="s">
        <v>174</v>
      </c>
      <c r="L115" s="3" t="s">
        <v>18</v>
      </c>
      <c r="M115" s="4" t="s">
        <v>24</v>
      </c>
      <c r="N115" s="3">
        <v>1</v>
      </c>
      <c r="O115" s="6">
        <v>500</v>
      </c>
      <c r="P115" s="17"/>
      <c r="Q115" s="17"/>
      <c r="R115" s="17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 ht="15" customHeight="1">
      <c r="A116" s="25" t="s">
        <v>173</v>
      </c>
      <c r="B116" s="2">
        <v>40004</v>
      </c>
      <c r="C116" s="3">
        <v>2601</v>
      </c>
      <c r="D116" s="4" t="s">
        <v>21</v>
      </c>
      <c r="E116" s="3">
        <v>6</v>
      </c>
      <c r="F116" s="3" t="s">
        <v>27</v>
      </c>
      <c r="G116" s="4" t="s">
        <v>44</v>
      </c>
      <c r="H116" s="4" t="s">
        <v>17</v>
      </c>
      <c r="I116" s="4" t="s">
        <v>52</v>
      </c>
      <c r="J116" s="4" t="s">
        <v>163</v>
      </c>
      <c r="K116" s="4" t="s">
        <v>175</v>
      </c>
      <c r="L116" s="3" t="s">
        <v>18</v>
      </c>
      <c r="M116" s="4" t="s">
        <v>24</v>
      </c>
      <c r="N116" s="3">
        <v>1</v>
      </c>
      <c r="O116" s="6">
        <v>500</v>
      </c>
      <c r="P116" s="17">
        <f>SUM(O115:O116)</f>
        <v>1000</v>
      </c>
      <c r="Q116" s="17"/>
      <c r="R116" s="17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 ht="15" customHeight="1">
      <c r="A117" s="25" t="s">
        <v>176</v>
      </c>
      <c r="B117" s="2">
        <v>40025</v>
      </c>
      <c r="C117" s="3">
        <v>3903</v>
      </c>
      <c r="D117" s="4" t="s">
        <v>21</v>
      </c>
      <c r="E117" s="3">
        <v>6</v>
      </c>
      <c r="F117" s="3" t="s">
        <v>27</v>
      </c>
      <c r="G117" s="4" t="s">
        <v>137</v>
      </c>
      <c r="H117" s="4" t="s">
        <v>17</v>
      </c>
      <c r="I117" s="4" t="s">
        <v>19</v>
      </c>
      <c r="J117" s="4" t="s">
        <v>20</v>
      </c>
      <c r="K117" s="4" t="s">
        <v>136</v>
      </c>
      <c r="L117" s="3" t="s">
        <v>18</v>
      </c>
      <c r="M117" s="4" t="s">
        <v>24</v>
      </c>
      <c r="N117" s="3">
        <v>1</v>
      </c>
      <c r="O117" s="6">
        <v>118</v>
      </c>
      <c r="P117" s="17"/>
      <c r="Q117" s="17"/>
      <c r="R117" s="17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35" ht="15" customHeight="1">
      <c r="A118" s="25" t="s">
        <v>176</v>
      </c>
      <c r="B118" s="2">
        <v>40025</v>
      </c>
      <c r="C118" s="3">
        <v>3903</v>
      </c>
      <c r="D118" s="4" t="s">
        <v>21</v>
      </c>
      <c r="E118" s="3">
        <v>6</v>
      </c>
      <c r="F118" s="3" t="s">
        <v>27</v>
      </c>
      <c r="G118" s="4" t="s">
        <v>137</v>
      </c>
      <c r="H118" s="4" t="s">
        <v>17</v>
      </c>
      <c r="I118" s="4" t="s">
        <v>19</v>
      </c>
      <c r="J118" s="4" t="s">
        <v>28</v>
      </c>
      <c r="K118" s="4" t="s">
        <v>138</v>
      </c>
      <c r="L118" s="3" t="s">
        <v>18</v>
      </c>
      <c r="M118" s="4" t="s">
        <v>24</v>
      </c>
      <c r="N118" s="3">
        <v>1</v>
      </c>
      <c r="O118" s="6">
        <v>118</v>
      </c>
      <c r="P118" s="17"/>
      <c r="Q118" s="17"/>
      <c r="R118" s="17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1:35" ht="15" customHeight="1">
      <c r="A119" s="25" t="s">
        <v>176</v>
      </c>
      <c r="B119" s="2">
        <v>40025</v>
      </c>
      <c r="C119" s="3">
        <v>2601</v>
      </c>
      <c r="D119" s="4" t="s">
        <v>21</v>
      </c>
      <c r="E119" s="3">
        <v>6</v>
      </c>
      <c r="F119" s="3" t="s">
        <v>27</v>
      </c>
      <c r="G119" s="4" t="s">
        <v>44</v>
      </c>
      <c r="H119" s="4" t="s">
        <v>17</v>
      </c>
      <c r="I119" s="4" t="s">
        <v>19</v>
      </c>
      <c r="J119" s="4" t="s">
        <v>20</v>
      </c>
      <c r="K119" s="4" t="s">
        <v>67</v>
      </c>
      <c r="L119" s="3" t="s">
        <v>18</v>
      </c>
      <c r="M119" s="4" t="s">
        <v>24</v>
      </c>
      <c r="N119" s="3">
        <v>1</v>
      </c>
      <c r="O119" s="6">
        <v>300</v>
      </c>
      <c r="P119" s="23"/>
      <c r="Q119" s="17"/>
      <c r="R119" s="17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35" ht="15" customHeight="1">
      <c r="A120" s="25" t="s">
        <v>176</v>
      </c>
      <c r="B120" s="2">
        <v>40025</v>
      </c>
      <c r="C120" s="3">
        <v>2601</v>
      </c>
      <c r="D120" s="4" t="s">
        <v>21</v>
      </c>
      <c r="E120" s="3">
        <v>6</v>
      </c>
      <c r="F120" s="3" t="s">
        <v>27</v>
      </c>
      <c r="G120" s="4" t="s">
        <v>44</v>
      </c>
      <c r="H120" s="4" t="s">
        <v>17</v>
      </c>
      <c r="I120" s="4" t="s">
        <v>19</v>
      </c>
      <c r="J120" s="4" t="s">
        <v>35</v>
      </c>
      <c r="K120" s="4" t="s">
        <v>63</v>
      </c>
      <c r="L120" s="3" t="s">
        <v>18</v>
      </c>
      <c r="M120" s="4" t="s">
        <v>24</v>
      </c>
      <c r="N120" s="3">
        <v>1</v>
      </c>
      <c r="O120" s="6">
        <v>200</v>
      </c>
      <c r="P120" s="23"/>
      <c r="Q120" s="17"/>
      <c r="R120" s="17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1:35" ht="15" customHeight="1">
      <c r="A121" s="25" t="s">
        <v>176</v>
      </c>
      <c r="B121" s="2">
        <v>40025</v>
      </c>
      <c r="C121" s="3">
        <v>2601</v>
      </c>
      <c r="D121" s="4" t="s">
        <v>21</v>
      </c>
      <c r="E121" s="3">
        <v>6</v>
      </c>
      <c r="F121" s="3" t="s">
        <v>27</v>
      </c>
      <c r="G121" s="4" t="s">
        <v>44</v>
      </c>
      <c r="H121" s="4" t="s">
        <v>17</v>
      </c>
      <c r="I121" s="4" t="s">
        <v>19</v>
      </c>
      <c r="J121" s="4" t="s">
        <v>28</v>
      </c>
      <c r="K121" s="4" t="s">
        <v>62</v>
      </c>
      <c r="L121" s="3" t="s">
        <v>18</v>
      </c>
      <c r="M121" s="4" t="s">
        <v>24</v>
      </c>
      <c r="N121" s="3">
        <v>1</v>
      </c>
      <c r="O121" s="6">
        <v>300</v>
      </c>
      <c r="P121" s="17">
        <f>SUM(O117:O121)</f>
        <v>1036</v>
      </c>
      <c r="Q121" s="17"/>
      <c r="R121" s="17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 ht="15" customHeight="1">
      <c r="A122" s="25" t="s">
        <v>177</v>
      </c>
      <c r="B122" s="2">
        <v>40025</v>
      </c>
      <c r="C122" s="3">
        <v>3701</v>
      </c>
      <c r="D122" s="4" t="s">
        <v>21</v>
      </c>
      <c r="E122" s="3">
        <v>6</v>
      </c>
      <c r="F122" s="3" t="s">
        <v>27</v>
      </c>
      <c r="G122" s="4" t="s">
        <v>58</v>
      </c>
      <c r="H122" s="4" t="s">
        <v>17</v>
      </c>
      <c r="I122" s="4" t="s">
        <v>19</v>
      </c>
      <c r="J122" s="4" t="s">
        <v>20</v>
      </c>
      <c r="K122" s="4" t="s">
        <v>59</v>
      </c>
      <c r="L122" s="3" t="s">
        <v>18</v>
      </c>
      <c r="M122" s="4" t="s">
        <v>24</v>
      </c>
      <c r="N122" s="3">
        <v>1</v>
      </c>
      <c r="O122" s="6">
        <v>630</v>
      </c>
      <c r="P122" s="17">
        <f>+O122</f>
        <v>630</v>
      </c>
      <c r="Q122" s="17"/>
      <c r="R122" s="17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35" ht="15" customHeight="1">
      <c r="A123" s="25" t="s">
        <v>178</v>
      </c>
      <c r="B123" s="2">
        <v>40025</v>
      </c>
      <c r="C123" s="3">
        <v>2403</v>
      </c>
      <c r="D123" s="4" t="s">
        <v>21</v>
      </c>
      <c r="E123" s="3">
        <v>6</v>
      </c>
      <c r="F123" s="3" t="s">
        <v>23</v>
      </c>
      <c r="G123" s="4" t="s">
        <v>179</v>
      </c>
      <c r="H123" s="4" t="s">
        <v>17</v>
      </c>
      <c r="I123" s="4" t="s">
        <v>19</v>
      </c>
      <c r="J123" s="4" t="s">
        <v>20</v>
      </c>
      <c r="K123" s="4" t="s">
        <v>180</v>
      </c>
      <c r="L123" s="3" t="s">
        <v>18</v>
      </c>
      <c r="M123" s="4" t="s">
        <v>30</v>
      </c>
      <c r="N123" s="3">
        <v>1</v>
      </c>
      <c r="O123" s="6">
        <v>1322.5</v>
      </c>
      <c r="P123" s="17">
        <f>+O123</f>
        <v>1322.5</v>
      </c>
      <c r="Q123" s="17"/>
      <c r="R123" s="17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  <row r="124" spans="1:35" ht="15" customHeight="1">
      <c r="A124" s="25" t="s">
        <v>181</v>
      </c>
      <c r="B124" s="2">
        <v>40025</v>
      </c>
      <c r="C124" s="3">
        <v>3903</v>
      </c>
      <c r="D124" s="4" t="s">
        <v>21</v>
      </c>
      <c r="E124" s="3">
        <v>6</v>
      </c>
      <c r="F124" s="3" t="s">
        <v>27</v>
      </c>
      <c r="G124" s="4" t="s">
        <v>137</v>
      </c>
      <c r="H124" s="4" t="s">
        <v>17</v>
      </c>
      <c r="I124" s="4" t="s">
        <v>19</v>
      </c>
      <c r="J124" s="4" t="s">
        <v>20</v>
      </c>
      <c r="K124" s="4" t="s">
        <v>136</v>
      </c>
      <c r="L124" s="3" t="s">
        <v>18</v>
      </c>
      <c r="M124" s="4" t="s">
        <v>24</v>
      </c>
      <c r="N124" s="3">
        <v>1</v>
      </c>
      <c r="O124" s="6">
        <v>118</v>
      </c>
      <c r="P124" s="17"/>
      <c r="Q124" s="17"/>
      <c r="R124" s="17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 spans="1:35" ht="15" customHeight="1">
      <c r="A125" s="25" t="s">
        <v>181</v>
      </c>
      <c r="B125" s="2">
        <v>40025</v>
      </c>
      <c r="C125" s="3">
        <v>3903</v>
      </c>
      <c r="D125" s="4" t="s">
        <v>21</v>
      </c>
      <c r="E125" s="3">
        <v>6</v>
      </c>
      <c r="F125" s="3" t="s">
        <v>27</v>
      </c>
      <c r="G125" s="4" t="s">
        <v>137</v>
      </c>
      <c r="H125" s="4" t="s">
        <v>17</v>
      </c>
      <c r="I125" s="4" t="s">
        <v>19</v>
      </c>
      <c r="J125" s="4" t="s">
        <v>28</v>
      </c>
      <c r="K125" s="4" t="s">
        <v>138</v>
      </c>
      <c r="L125" s="3" t="s">
        <v>18</v>
      </c>
      <c r="M125" s="4" t="s">
        <v>24</v>
      </c>
      <c r="N125" s="3">
        <v>1</v>
      </c>
      <c r="O125" s="6">
        <v>118</v>
      </c>
      <c r="P125" s="17"/>
      <c r="Q125" s="17"/>
      <c r="R125" s="17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</row>
    <row r="126" spans="1:35" ht="15" customHeight="1">
      <c r="A126" s="25" t="s">
        <v>181</v>
      </c>
      <c r="B126" s="2">
        <v>40025</v>
      </c>
      <c r="C126" s="3">
        <v>3701</v>
      </c>
      <c r="D126" s="4" t="s">
        <v>21</v>
      </c>
      <c r="E126" s="3">
        <v>6</v>
      </c>
      <c r="F126" s="3" t="s">
        <v>27</v>
      </c>
      <c r="G126" s="4" t="s">
        <v>58</v>
      </c>
      <c r="H126" s="4" t="s">
        <v>17</v>
      </c>
      <c r="I126" s="4" t="s">
        <v>19</v>
      </c>
      <c r="J126" s="4" t="s">
        <v>20</v>
      </c>
      <c r="K126" s="4" t="s">
        <v>59</v>
      </c>
      <c r="L126" s="3" t="s">
        <v>18</v>
      </c>
      <c r="M126" s="4" t="s">
        <v>24</v>
      </c>
      <c r="N126" s="3">
        <v>1</v>
      </c>
      <c r="O126" s="6">
        <v>200</v>
      </c>
      <c r="P126" s="23"/>
      <c r="Q126" s="17"/>
      <c r="R126" s="17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</row>
    <row r="127" spans="1:35" ht="15" customHeight="1">
      <c r="A127" s="25" t="s">
        <v>181</v>
      </c>
      <c r="B127" s="2">
        <v>40025</v>
      </c>
      <c r="C127" s="3">
        <v>2601</v>
      </c>
      <c r="D127" s="4" t="s">
        <v>21</v>
      </c>
      <c r="E127" s="3">
        <v>6</v>
      </c>
      <c r="F127" s="3" t="s">
        <v>27</v>
      </c>
      <c r="G127" s="4" t="s">
        <v>44</v>
      </c>
      <c r="H127" s="4" t="s">
        <v>17</v>
      </c>
      <c r="I127" s="4" t="s">
        <v>19</v>
      </c>
      <c r="J127" s="4" t="s">
        <v>28</v>
      </c>
      <c r="K127" s="4" t="s">
        <v>62</v>
      </c>
      <c r="L127" s="3" t="s">
        <v>18</v>
      </c>
      <c r="M127" s="4" t="s">
        <v>24</v>
      </c>
      <c r="N127" s="3">
        <v>1</v>
      </c>
      <c r="O127" s="6">
        <v>200</v>
      </c>
      <c r="P127" s="23"/>
      <c r="Q127" s="17"/>
      <c r="R127" s="17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</row>
    <row r="128" spans="1:35" ht="15" customHeight="1">
      <c r="A128" s="25" t="s">
        <v>181</v>
      </c>
      <c r="B128" s="2">
        <v>40025</v>
      </c>
      <c r="C128" s="3">
        <v>2601</v>
      </c>
      <c r="D128" s="4" t="s">
        <v>21</v>
      </c>
      <c r="E128" s="3">
        <v>6</v>
      </c>
      <c r="F128" s="3" t="s">
        <v>27</v>
      </c>
      <c r="G128" s="4" t="s">
        <v>44</v>
      </c>
      <c r="H128" s="4" t="s">
        <v>17</v>
      </c>
      <c r="I128" s="4" t="s">
        <v>19</v>
      </c>
      <c r="J128" s="4" t="s">
        <v>20</v>
      </c>
      <c r="K128" s="4" t="s">
        <v>182</v>
      </c>
      <c r="L128" s="3" t="s">
        <v>18</v>
      </c>
      <c r="M128" s="4" t="s">
        <v>24</v>
      </c>
      <c r="N128" s="3">
        <v>1</v>
      </c>
      <c r="O128" s="6">
        <v>560.01</v>
      </c>
      <c r="P128" s="17">
        <f>SUM(O124:O128)</f>
        <v>1196.01</v>
      </c>
      <c r="Q128" s="17"/>
      <c r="R128" s="17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</row>
    <row r="129" spans="1:101" ht="15" customHeight="1">
      <c r="A129" s="25" t="s">
        <v>183</v>
      </c>
      <c r="B129" s="2">
        <v>40025</v>
      </c>
      <c r="C129" s="3">
        <v>2404</v>
      </c>
      <c r="D129" s="4" t="s">
        <v>21</v>
      </c>
      <c r="E129" s="3">
        <v>6</v>
      </c>
      <c r="F129" s="3" t="s">
        <v>27</v>
      </c>
      <c r="G129" s="4" t="s">
        <v>184</v>
      </c>
      <c r="H129" s="4" t="s">
        <v>17</v>
      </c>
      <c r="I129" s="4" t="s">
        <v>52</v>
      </c>
      <c r="J129" s="4" t="s">
        <v>163</v>
      </c>
      <c r="K129" s="4" t="s">
        <v>185</v>
      </c>
      <c r="L129" s="3" t="s">
        <v>18</v>
      </c>
      <c r="M129" s="4" t="s">
        <v>30</v>
      </c>
      <c r="N129" s="3">
        <v>1</v>
      </c>
      <c r="O129" s="6">
        <v>9179.5</v>
      </c>
      <c r="P129" s="17">
        <f>+O129</f>
        <v>9179.5</v>
      </c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</row>
    <row r="130" spans="1:101" ht="15" customHeight="1" thickBot="1">
      <c r="A130" s="32" t="s">
        <v>186</v>
      </c>
      <c r="B130" s="33">
        <v>39995</v>
      </c>
      <c r="C130" s="34">
        <v>3801</v>
      </c>
      <c r="D130" s="35" t="s">
        <v>21</v>
      </c>
      <c r="E130" s="34">
        <v>6</v>
      </c>
      <c r="F130" s="34" t="s">
        <v>23</v>
      </c>
      <c r="G130" s="35" t="s">
        <v>66</v>
      </c>
      <c r="H130" s="35" t="s">
        <v>17</v>
      </c>
      <c r="I130" s="35" t="s">
        <v>19</v>
      </c>
      <c r="J130" s="35" t="s">
        <v>22</v>
      </c>
      <c r="K130" s="35" t="s">
        <v>187</v>
      </c>
      <c r="L130" s="34" t="s">
        <v>18</v>
      </c>
      <c r="M130" s="35" t="s">
        <v>30</v>
      </c>
      <c r="N130" s="34">
        <v>1</v>
      </c>
      <c r="O130" s="36">
        <v>2700</v>
      </c>
      <c r="P130" s="17">
        <f>+O130</f>
        <v>2700</v>
      </c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</row>
    <row r="131" spans="1:101" s="69" customFormat="1">
      <c r="A131" s="65"/>
      <c r="B131" s="66"/>
      <c r="C131" s="67"/>
      <c r="D131" s="67"/>
      <c r="E131" s="67"/>
      <c r="F131" s="67"/>
      <c r="G131" s="67"/>
      <c r="H131" s="67"/>
      <c r="I131" s="67"/>
      <c r="J131" s="67"/>
      <c r="K131" s="67"/>
      <c r="L131" s="68"/>
      <c r="M131" s="67"/>
      <c r="N131" s="68"/>
      <c r="P131" s="70">
        <f>SUM(P97:P130)</f>
        <v>43772.06</v>
      </c>
      <c r="Q131" s="72">
        <v>43772.06</v>
      </c>
      <c r="R131" s="70">
        <f>+P131-Q131</f>
        <v>0</v>
      </c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</row>
    <row r="132" spans="1:101" s="69" customFormat="1">
      <c r="A132" s="65"/>
      <c r="B132" s="66"/>
      <c r="C132" s="67"/>
      <c r="D132" s="67"/>
      <c r="E132" s="67"/>
      <c r="F132" s="67"/>
      <c r="G132" s="67"/>
      <c r="H132" s="67"/>
      <c r="I132" s="67"/>
      <c r="J132" s="67"/>
      <c r="K132" s="67"/>
      <c r="L132" s="68"/>
      <c r="M132" s="67"/>
      <c r="N132" s="68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</row>
    <row r="133" spans="1:101" s="69" customFormat="1">
      <c r="A133" s="65"/>
      <c r="B133" s="66"/>
      <c r="C133" s="67"/>
      <c r="D133" s="67"/>
      <c r="E133" s="67"/>
      <c r="F133" s="67"/>
      <c r="G133" s="67"/>
      <c r="H133" s="67"/>
      <c r="I133" s="67"/>
      <c r="J133" s="67"/>
      <c r="K133" s="67"/>
      <c r="L133" s="68"/>
      <c r="M133" s="67"/>
      <c r="N133" s="68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</row>
    <row r="134" spans="1:101" s="69" customFormat="1">
      <c r="A134" s="65"/>
      <c r="B134" s="66"/>
      <c r="C134" s="67"/>
      <c r="D134" s="67"/>
      <c r="E134" s="67"/>
      <c r="F134" s="67"/>
      <c r="G134" s="67"/>
      <c r="H134" s="67"/>
      <c r="I134" s="67"/>
      <c r="J134" s="67"/>
      <c r="K134" s="67"/>
      <c r="L134" s="68"/>
      <c r="M134" s="67"/>
      <c r="N134" s="68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</row>
    <row r="135" spans="1:101" s="69" customFormat="1">
      <c r="A135" s="65"/>
      <c r="B135" s="66"/>
      <c r="C135" s="67"/>
      <c r="D135" s="67"/>
      <c r="E135" s="67"/>
      <c r="F135" s="67"/>
      <c r="G135" s="67"/>
      <c r="H135" s="67"/>
      <c r="I135" s="67"/>
      <c r="J135" s="67"/>
      <c r="K135" s="67"/>
      <c r="L135" s="68"/>
      <c r="M135" s="67"/>
      <c r="N135" s="68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</row>
    <row r="136" spans="1:101" s="69" customFormat="1">
      <c r="A136" s="65"/>
      <c r="B136" s="66"/>
      <c r="C136" s="67"/>
      <c r="D136" s="67"/>
      <c r="E136" s="67"/>
      <c r="F136" s="67"/>
      <c r="G136" s="67"/>
      <c r="H136" s="67"/>
      <c r="I136" s="67"/>
      <c r="J136" s="67"/>
      <c r="K136" s="67"/>
      <c r="L136" s="68"/>
      <c r="M136" s="67"/>
      <c r="N136" s="68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</row>
    <row r="137" spans="1:101" s="69" customFormat="1">
      <c r="A137" s="65"/>
      <c r="B137" s="66"/>
      <c r="C137" s="67"/>
      <c r="D137" s="67"/>
      <c r="E137" s="67"/>
      <c r="F137" s="67"/>
      <c r="G137" s="67"/>
      <c r="H137" s="67"/>
      <c r="I137" s="67"/>
      <c r="J137" s="67"/>
      <c r="K137" s="67"/>
      <c r="L137" s="68"/>
      <c r="M137" s="67"/>
      <c r="N137" s="68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</row>
    <row r="138" spans="1:101" s="69" customFormat="1">
      <c r="A138" s="65"/>
      <c r="B138" s="66"/>
      <c r="C138" s="67"/>
      <c r="D138" s="67"/>
      <c r="E138" s="67"/>
      <c r="F138" s="67"/>
      <c r="G138" s="67"/>
      <c r="H138" s="67"/>
      <c r="I138" s="67"/>
      <c r="J138" s="67"/>
      <c r="K138" s="67"/>
      <c r="L138" s="68"/>
      <c r="M138" s="67"/>
      <c r="N138" s="68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</row>
    <row r="139" spans="1:101" s="69" customFormat="1">
      <c r="A139" s="65"/>
      <c r="B139" s="66"/>
      <c r="C139" s="67"/>
      <c r="D139" s="67"/>
      <c r="E139" s="67"/>
      <c r="F139" s="67"/>
      <c r="G139" s="67"/>
      <c r="H139" s="67"/>
      <c r="I139" s="67"/>
      <c r="J139" s="67"/>
      <c r="K139" s="67"/>
      <c r="L139" s="68"/>
      <c r="M139" s="67"/>
      <c r="N139" s="68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</row>
    <row r="140" spans="1:101" s="69" customFormat="1">
      <c r="A140" s="65"/>
      <c r="B140" s="66"/>
      <c r="C140" s="67"/>
      <c r="D140" s="67"/>
      <c r="E140" s="67"/>
      <c r="F140" s="67"/>
      <c r="G140" s="67"/>
      <c r="H140" s="67"/>
      <c r="I140" s="67"/>
      <c r="J140" s="67"/>
      <c r="K140" s="67"/>
      <c r="L140" s="68"/>
      <c r="M140" s="67"/>
      <c r="N140" s="68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</row>
    <row r="141" spans="1:101" s="69" customFormat="1">
      <c r="A141" s="65"/>
      <c r="B141" s="66"/>
      <c r="C141" s="67"/>
      <c r="D141" s="67"/>
      <c r="E141" s="67"/>
      <c r="F141" s="67"/>
      <c r="G141" s="67"/>
      <c r="H141" s="67"/>
      <c r="I141" s="67"/>
      <c r="J141" s="67"/>
      <c r="K141" s="67"/>
      <c r="L141" s="68"/>
      <c r="M141" s="67"/>
      <c r="N141" s="68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</row>
    <row r="142" spans="1:101" s="69" customFormat="1">
      <c r="A142" s="65"/>
      <c r="B142" s="66"/>
      <c r="C142" s="67"/>
      <c r="D142" s="67"/>
      <c r="E142" s="67"/>
      <c r="F142" s="67"/>
      <c r="G142" s="67"/>
      <c r="H142" s="67"/>
      <c r="I142" s="67"/>
      <c r="J142" s="67"/>
      <c r="K142" s="67"/>
      <c r="L142" s="68"/>
      <c r="M142" s="67"/>
      <c r="N142" s="68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</row>
    <row r="143" spans="1:101" s="69" customFormat="1">
      <c r="A143" s="65"/>
      <c r="B143" s="66"/>
      <c r="C143" s="67"/>
      <c r="D143" s="67"/>
      <c r="E143" s="67"/>
      <c r="F143" s="67"/>
      <c r="G143" s="67"/>
      <c r="H143" s="67"/>
      <c r="I143" s="67"/>
      <c r="J143" s="67"/>
      <c r="K143" s="67"/>
      <c r="L143" s="68"/>
      <c r="M143" s="67"/>
      <c r="N143" s="68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</row>
    <row r="144" spans="1:101" s="69" customFormat="1">
      <c r="A144" s="65"/>
      <c r="B144" s="66"/>
      <c r="C144" s="67"/>
      <c r="D144" s="67"/>
      <c r="E144" s="67"/>
      <c r="F144" s="67"/>
      <c r="G144" s="67"/>
      <c r="H144" s="67"/>
      <c r="I144" s="67"/>
      <c r="J144" s="67"/>
      <c r="K144" s="67"/>
      <c r="L144" s="68"/>
      <c r="M144" s="67"/>
      <c r="N144" s="68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</row>
    <row r="145" spans="1:101" s="69" customFormat="1">
      <c r="A145" s="65"/>
      <c r="B145" s="66"/>
      <c r="C145" s="67"/>
      <c r="D145" s="67"/>
      <c r="E145" s="67"/>
      <c r="F145" s="67"/>
      <c r="G145" s="67"/>
      <c r="H145" s="67"/>
      <c r="I145" s="67"/>
      <c r="J145" s="67"/>
      <c r="K145" s="67"/>
      <c r="L145" s="68"/>
      <c r="M145" s="67"/>
      <c r="N145" s="68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</row>
    <row r="146" spans="1:101" s="69" customFormat="1">
      <c r="A146" s="65"/>
      <c r="B146" s="66"/>
      <c r="C146" s="67"/>
      <c r="D146" s="67"/>
      <c r="E146" s="67"/>
      <c r="F146" s="67"/>
      <c r="G146" s="67"/>
      <c r="H146" s="67"/>
      <c r="I146" s="67"/>
      <c r="J146" s="67"/>
      <c r="K146" s="67"/>
      <c r="L146" s="68"/>
      <c r="M146" s="67"/>
      <c r="N146" s="68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</row>
    <row r="147" spans="1:101" s="69" customFormat="1">
      <c r="A147" s="65"/>
      <c r="B147" s="66"/>
      <c r="C147" s="67"/>
      <c r="D147" s="67"/>
      <c r="E147" s="67"/>
      <c r="F147" s="67"/>
      <c r="G147" s="67"/>
      <c r="H147" s="67"/>
      <c r="I147" s="67"/>
      <c r="J147" s="67"/>
      <c r="K147" s="67"/>
      <c r="L147" s="68"/>
      <c r="M147" s="67"/>
      <c r="N147" s="68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</row>
    <row r="148" spans="1:101" s="69" customFormat="1">
      <c r="A148" s="65"/>
      <c r="B148" s="66"/>
      <c r="C148" s="67"/>
      <c r="D148" s="67"/>
      <c r="E148" s="67"/>
      <c r="F148" s="67"/>
      <c r="G148" s="67"/>
      <c r="H148" s="67"/>
      <c r="I148" s="67"/>
      <c r="J148" s="67"/>
      <c r="K148" s="67"/>
      <c r="L148" s="68"/>
      <c r="M148" s="67"/>
      <c r="N148" s="68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</row>
    <row r="149" spans="1:101" s="69" customFormat="1">
      <c r="A149" s="65"/>
      <c r="B149" s="66"/>
      <c r="C149" s="67"/>
      <c r="D149" s="67"/>
      <c r="E149" s="67"/>
      <c r="F149" s="67"/>
      <c r="G149" s="67"/>
      <c r="H149" s="67"/>
      <c r="I149" s="67"/>
      <c r="J149" s="67"/>
      <c r="K149" s="67"/>
      <c r="L149" s="68"/>
      <c r="M149" s="67"/>
      <c r="N149" s="68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</row>
    <row r="150" spans="1:101" s="69" customFormat="1">
      <c r="A150" s="65"/>
      <c r="B150" s="66"/>
      <c r="C150" s="67"/>
      <c r="D150" s="67"/>
      <c r="E150" s="67"/>
      <c r="F150" s="67"/>
      <c r="G150" s="67"/>
      <c r="H150" s="67"/>
      <c r="I150" s="67"/>
      <c r="J150" s="67"/>
      <c r="K150" s="67"/>
      <c r="L150" s="68"/>
      <c r="M150" s="67"/>
      <c r="N150" s="68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</row>
    <row r="151" spans="1:101" s="69" customFormat="1">
      <c r="A151" s="65"/>
      <c r="B151" s="66"/>
      <c r="C151" s="67"/>
      <c r="D151" s="67"/>
      <c r="E151" s="67"/>
      <c r="F151" s="67"/>
      <c r="G151" s="67"/>
      <c r="H151" s="67"/>
      <c r="I151" s="67"/>
      <c r="J151" s="67"/>
      <c r="K151" s="67"/>
      <c r="L151" s="68"/>
      <c r="M151" s="67"/>
      <c r="N151" s="68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</row>
    <row r="152" spans="1:101" s="69" customFormat="1">
      <c r="A152" s="65"/>
      <c r="B152" s="66"/>
      <c r="C152" s="67"/>
      <c r="D152" s="67"/>
      <c r="E152" s="67"/>
      <c r="F152" s="67"/>
      <c r="G152" s="67"/>
      <c r="H152" s="67"/>
      <c r="I152" s="67"/>
      <c r="J152" s="67"/>
      <c r="K152" s="67"/>
      <c r="L152" s="68"/>
      <c r="M152" s="67"/>
      <c r="N152" s="68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</row>
    <row r="153" spans="1:101" s="69" customFormat="1">
      <c r="A153" s="65"/>
      <c r="B153" s="66"/>
      <c r="C153" s="67"/>
      <c r="D153" s="67"/>
      <c r="E153" s="67"/>
      <c r="F153" s="67"/>
      <c r="G153" s="67"/>
      <c r="H153" s="67"/>
      <c r="I153" s="67"/>
      <c r="J153" s="67"/>
      <c r="K153" s="67"/>
      <c r="L153" s="68"/>
      <c r="M153" s="67"/>
      <c r="N153" s="68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</row>
    <row r="154" spans="1:101" s="69" customFormat="1">
      <c r="A154" s="65"/>
      <c r="B154" s="66"/>
      <c r="C154" s="67"/>
      <c r="D154" s="67"/>
      <c r="E154" s="67"/>
      <c r="F154" s="67"/>
      <c r="G154" s="67"/>
      <c r="H154" s="67"/>
      <c r="I154" s="67"/>
      <c r="J154" s="67"/>
      <c r="K154" s="67"/>
      <c r="L154" s="68"/>
      <c r="M154" s="67"/>
      <c r="N154" s="68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</row>
    <row r="155" spans="1:101" s="69" customFormat="1">
      <c r="A155" s="65"/>
      <c r="B155" s="66"/>
      <c r="C155" s="67"/>
      <c r="D155" s="67"/>
      <c r="E155" s="67"/>
      <c r="F155" s="67"/>
      <c r="G155" s="67"/>
      <c r="H155" s="67"/>
      <c r="I155" s="67"/>
      <c r="J155" s="67"/>
      <c r="K155" s="67"/>
      <c r="L155" s="68"/>
      <c r="M155" s="67"/>
      <c r="N155" s="68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</row>
    <row r="156" spans="1:101" s="69" customFormat="1">
      <c r="A156" s="65"/>
      <c r="B156" s="66"/>
      <c r="C156" s="67"/>
      <c r="D156" s="67"/>
      <c r="E156" s="67"/>
      <c r="F156" s="67"/>
      <c r="G156" s="67"/>
      <c r="H156" s="67"/>
      <c r="I156" s="67"/>
      <c r="J156" s="67"/>
      <c r="K156" s="67"/>
      <c r="L156" s="68"/>
      <c r="M156" s="67"/>
      <c r="N156" s="68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</row>
    <row r="157" spans="1:101" s="69" customFormat="1">
      <c r="A157" s="65"/>
      <c r="B157" s="66"/>
      <c r="C157" s="67"/>
      <c r="D157" s="67"/>
      <c r="E157" s="67"/>
      <c r="F157" s="67"/>
      <c r="G157" s="67"/>
      <c r="H157" s="67"/>
      <c r="I157" s="67"/>
      <c r="J157" s="67"/>
      <c r="K157" s="67"/>
      <c r="L157" s="68"/>
      <c r="M157" s="67"/>
      <c r="N157" s="68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</row>
    <row r="158" spans="1:101" s="69" customFormat="1">
      <c r="A158" s="65"/>
      <c r="B158" s="66"/>
      <c r="C158" s="67"/>
      <c r="D158" s="67"/>
      <c r="E158" s="67"/>
      <c r="F158" s="67"/>
      <c r="G158" s="67"/>
      <c r="H158" s="67"/>
      <c r="I158" s="67"/>
      <c r="J158" s="67"/>
      <c r="K158" s="67"/>
      <c r="L158" s="68"/>
      <c r="M158" s="67"/>
      <c r="N158" s="68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</row>
    <row r="159" spans="1:101" s="69" customFormat="1">
      <c r="A159" s="65"/>
      <c r="B159" s="66"/>
      <c r="C159" s="67"/>
      <c r="D159" s="67"/>
      <c r="E159" s="67"/>
      <c r="F159" s="67"/>
      <c r="G159" s="67"/>
      <c r="H159" s="67"/>
      <c r="I159" s="67"/>
      <c r="J159" s="67"/>
      <c r="K159" s="67"/>
      <c r="L159" s="68"/>
      <c r="M159" s="67"/>
      <c r="N159" s="68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</row>
    <row r="160" spans="1:101" s="69" customFormat="1">
      <c r="A160" s="65"/>
      <c r="B160" s="66"/>
      <c r="C160" s="67"/>
      <c r="D160" s="67"/>
      <c r="E160" s="67"/>
      <c r="F160" s="67"/>
      <c r="G160" s="67"/>
      <c r="H160" s="67"/>
      <c r="I160" s="67"/>
      <c r="J160" s="67"/>
      <c r="K160" s="67"/>
      <c r="L160" s="68"/>
      <c r="M160" s="67"/>
      <c r="N160" s="68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</row>
    <row r="161" spans="1:101" s="69" customFormat="1">
      <c r="A161" s="65"/>
      <c r="B161" s="66"/>
      <c r="C161" s="67"/>
      <c r="D161" s="67"/>
      <c r="E161" s="67"/>
      <c r="F161" s="67"/>
      <c r="G161" s="67"/>
      <c r="H161" s="67"/>
      <c r="I161" s="67"/>
      <c r="J161" s="67"/>
      <c r="K161" s="67"/>
      <c r="L161" s="68"/>
      <c r="M161" s="67"/>
      <c r="N161" s="68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</row>
    <row r="162" spans="1:101" s="69" customFormat="1">
      <c r="A162" s="65"/>
      <c r="B162" s="66"/>
      <c r="C162" s="67"/>
      <c r="D162" s="67"/>
      <c r="E162" s="67"/>
      <c r="F162" s="67"/>
      <c r="G162" s="67"/>
      <c r="H162" s="67"/>
      <c r="I162" s="67"/>
      <c r="J162" s="67"/>
      <c r="K162" s="67"/>
      <c r="L162" s="68"/>
      <c r="M162" s="67"/>
      <c r="N162" s="68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</row>
    <row r="163" spans="1:101" s="69" customFormat="1">
      <c r="A163" s="65"/>
      <c r="B163" s="66"/>
      <c r="C163" s="67"/>
      <c r="D163" s="67"/>
      <c r="E163" s="67"/>
      <c r="F163" s="67"/>
      <c r="G163" s="67"/>
      <c r="H163" s="67"/>
      <c r="I163" s="67"/>
      <c r="J163" s="67"/>
      <c r="K163" s="67"/>
      <c r="L163" s="68"/>
      <c r="M163" s="67"/>
      <c r="N163" s="68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</row>
    <row r="164" spans="1:101" s="69" customFormat="1">
      <c r="A164" s="65"/>
      <c r="B164" s="66"/>
      <c r="C164" s="67"/>
      <c r="D164" s="67"/>
      <c r="E164" s="67"/>
      <c r="F164" s="67"/>
      <c r="G164" s="67"/>
      <c r="H164" s="67"/>
      <c r="I164" s="67"/>
      <c r="J164" s="67"/>
      <c r="K164" s="67"/>
      <c r="L164" s="68"/>
      <c r="M164" s="67"/>
      <c r="N164" s="68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</row>
    <row r="165" spans="1:101" s="69" customFormat="1">
      <c r="A165" s="65"/>
      <c r="B165" s="66"/>
      <c r="C165" s="67"/>
      <c r="D165" s="67"/>
      <c r="E165" s="67"/>
      <c r="F165" s="67"/>
      <c r="G165" s="67"/>
      <c r="H165" s="67"/>
      <c r="I165" s="67"/>
      <c r="J165" s="67"/>
      <c r="K165" s="67"/>
      <c r="L165" s="68"/>
      <c r="M165" s="67"/>
      <c r="N165" s="68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</row>
    <row r="166" spans="1:101" s="69" customFormat="1">
      <c r="A166" s="65"/>
      <c r="B166" s="66"/>
      <c r="C166" s="67"/>
      <c r="D166" s="67"/>
      <c r="E166" s="67"/>
      <c r="F166" s="67"/>
      <c r="G166" s="67"/>
      <c r="H166" s="67"/>
      <c r="I166" s="67"/>
      <c r="J166" s="67"/>
      <c r="K166" s="67"/>
      <c r="L166" s="68"/>
      <c r="M166" s="67"/>
      <c r="N166" s="68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</row>
    <row r="167" spans="1:101" s="69" customFormat="1">
      <c r="A167" s="65"/>
      <c r="B167" s="66"/>
      <c r="C167" s="67"/>
      <c r="D167" s="67"/>
      <c r="E167" s="67"/>
      <c r="F167" s="67"/>
      <c r="G167" s="67"/>
      <c r="H167" s="67"/>
      <c r="I167" s="67"/>
      <c r="J167" s="67"/>
      <c r="K167" s="67"/>
      <c r="L167" s="68"/>
      <c r="M167" s="67"/>
      <c r="N167" s="68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</row>
    <row r="168" spans="1:101" s="69" customFormat="1">
      <c r="A168" s="65"/>
      <c r="B168" s="66"/>
      <c r="C168" s="67"/>
      <c r="D168" s="67"/>
      <c r="E168" s="67"/>
      <c r="F168" s="67"/>
      <c r="G168" s="67"/>
      <c r="H168" s="67"/>
      <c r="I168" s="67"/>
      <c r="J168" s="67"/>
      <c r="K168" s="67"/>
      <c r="L168" s="68"/>
      <c r="M168" s="67"/>
      <c r="N168" s="68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</row>
    <row r="169" spans="1:101" s="69" customFormat="1">
      <c r="A169" s="65"/>
      <c r="B169" s="66"/>
      <c r="C169" s="67"/>
      <c r="D169" s="67"/>
      <c r="E169" s="67"/>
      <c r="F169" s="67"/>
      <c r="G169" s="67"/>
      <c r="H169" s="67"/>
      <c r="I169" s="67"/>
      <c r="J169" s="67"/>
      <c r="K169" s="67"/>
      <c r="L169" s="68"/>
      <c r="M169" s="67"/>
      <c r="N169" s="68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</row>
    <row r="170" spans="1:101" s="69" customFormat="1">
      <c r="A170" s="65"/>
      <c r="B170" s="66"/>
      <c r="C170" s="67"/>
      <c r="D170" s="67"/>
      <c r="E170" s="67"/>
      <c r="F170" s="67"/>
      <c r="G170" s="67"/>
      <c r="H170" s="67"/>
      <c r="I170" s="67"/>
      <c r="J170" s="67"/>
      <c r="K170" s="67"/>
      <c r="L170" s="68"/>
      <c r="M170" s="67"/>
      <c r="N170" s="68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</row>
    <row r="171" spans="1:101" s="69" customFormat="1">
      <c r="A171" s="65"/>
      <c r="B171" s="66"/>
      <c r="C171" s="67"/>
      <c r="D171" s="67"/>
      <c r="E171" s="67"/>
      <c r="F171" s="67"/>
      <c r="G171" s="67"/>
      <c r="H171" s="67"/>
      <c r="I171" s="67"/>
      <c r="J171" s="67"/>
      <c r="K171" s="67"/>
      <c r="L171" s="68"/>
      <c r="M171" s="67"/>
      <c r="N171" s="68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</row>
    <row r="172" spans="1:101" s="69" customFormat="1">
      <c r="A172" s="65"/>
      <c r="B172" s="66"/>
      <c r="C172" s="67"/>
      <c r="D172" s="67"/>
      <c r="E172" s="67"/>
      <c r="F172" s="67"/>
      <c r="G172" s="67"/>
      <c r="H172" s="67"/>
      <c r="I172" s="67"/>
      <c r="J172" s="67"/>
      <c r="K172" s="67"/>
      <c r="L172" s="68"/>
      <c r="M172" s="67"/>
      <c r="N172" s="68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</row>
    <row r="173" spans="1:101" s="69" customFormat="1">
      <c r="A173" s="65"/>
      <c r="B173" s="66"/>
      <c r="C173" s="67"/>
      <c r="D173" s="67"/>
      <c r="E173" s="67"/>
      <c r="F173" s="67"/>
      <c r="G173" s="67"/>
      <c r="H173" s="67"/>
      <c r="I173" s="67"/>
      <c r="J173" s="67"/>
      <c r="K173" s="67"/>
      <c r="L173" s="68"/>
      <c r="M173" s="67"/>
      <c r="N173" s="68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</row>
    <row r="174" spans="1:101" s="69" customFormat="1">
      <c r="A174" s="65"/>
      <c r="B174" s="66"/>
      <c r="C174" s="67"/>
      <c r="D174" s="67"/>
      <c r="E174" s="67"/>
      <c r="F174" s="67"/>
      <c r="G174" s="67"/>
      <c r="H174" s="67"/>
      <c r="I174" s="67"/>
      <c r="J174" s="67"/>
      <c r="K174" s="67"/>
      <c r="L174" s="68"/>
      <c r="M174" s="67"/>
      <c r="N174" s="68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</row>
    <row r="175" spans="1:101" s="69" customFormat="1">
      <c r="A175" s="65"/>
      <c r="B175" s="66"/>
      <c r="C175" s="67"/>
      <c r="D175" s="67"/>
      <c r="E175" s="67"/>
      <c r="F175" s="67"/>
      <c r="G175" s="67"/>
      <c r="H175" s="67"/>
      <c r="I175" s="67"/>
      <c r="J175" s="67"/>
      <c r="K175" s="67"/>
      <c r="L175" s="68"/>
      <c r="M175" s="67"/>
      <c r="N175" s="68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</row>
    <row r="176" spans="1:101" s="69" customFormat="1">
      <c r="A176" s="65"/>
      <c r="B176" s="66"/>
      <c r="C176" s="67"/>
      <c r="D176" s="67"/>
      <c r="E176" s="67"/>
      <c r="F176" s="67"/>
      <c r="G176" s="67"/>
      <c r="H176" s="67"/>
      <c r="I176" s="67"/>
      <c r="J176" s="67"/>
      <c r="K176" s="67"/>
      <c r="L176" s="68"/>
      <c r="M176" s="67"/>
      <c r="N176" s="68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</row>
    <row r="177" spans="1:101" s="69" customFormat="1">
      <c r="A177" s="65"/>
      <c r="B177" s="66"/>
      <c r="C177" s="67"/>
      <c r="D177" s="67"/>
      <c r="E177" s="67"/>
      <c r="F177" s="67"/>
      <c r="G177" s="67"/>
      <c r="H177" s="67"/>
      <c r="I177" s="67"/>
      <c r="J177" s="67"/>
      <c r="K177" s="67"/>
      <c r="L177" s="68"/>
      <c r="M177" s="67"/>
      <c r="N177" s="68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</row>
    <row r="178" spans="1:101" s="69" customFormat="1">
      <c r="A178" s="65"/>
      <c r="B178" s="66"/>
      <c r="C178" s="67"/>
      <c r="D178" s="67"/>
      <c r="E178" s="67"/>
      <c r="F178" s="67"/>
      <c r="G178" s="67"/>
      <c r="H178" s="67"/>
      <c r="I178" s="67"/>
      <c r="J178" s="67"/>
      <c r="K178" s="67"/>
      <c r="L178" s="68"/>
      <c r="M178" s="67"/>
      <c r="N178" s="68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</row>
    <row r="179" spans="1:101" s="69" customFormat="1">
      <c r="A179" s="65"/>
      <c r="B179" s="66"/>
      <c r="C179" s="67"/>
      <c r="D179" s="67"/>
      <c r="E179" s="67"/>
      <c r="F179" s="67"/>
      <c r="G179" s="67"/>
      <c r="H179" s="67"/>
      <c r="I179" s="67"/>
      <c r="J179" s="67"/>
      <c r="K179" s="67"/>
      <c r="L179" s="68"/>
      <c r="M179" s="67"/>
      <c r="N179" s="68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</row>
    <row r="180" spans="1:101" s="69" customFormat="1">
      <c r="A180" s="65"/>
      <c r="B180" s="66"/>
      <c r="C180" s="67"/>
      <c r="D180" s="67"/>
      <c r="E180" s="67"/>
      <c r="F180" s="67"/>
      <c r="G180" s="67"/>
      <c r="H180" s="67"/>
      <c r="I180" s="67"/>
      <c r="J180" s="67"/>
      <c r="K180" s="67"/>
      <c r="L180" s="68"/>
      <c r="M180" s="67"/>
      <c r="N180" s="68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</row>
    <row r="181" spans="1:101" s="69" customFormat="1">
      <c r="A181" s="65"/>
      <c r="B181" s="66"/>
      <c r="C181" s="67"/>
      <c r="D181" s="67"/>
      <c r="E181" s="67"/>
      <c r="F181" s="67"/>
      <c r="G181" s="67"/>
      <c r="H181" s="67"/>
      <c r="I181" s="67"/>
      <c r="J181" s="67"/>
      <c r="K181" s="67"/>
      <c r="L181" s="68"/>
      <c r="M181" s="67"/>
      <c r="N181" s="68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</row>
    <row r="182" spans="1:101" s="69" customFormat="1">
      <c r="A182" s="65"/>
      <c r="B182" s="66"/>
      <c r="C182" s="67"/>
      <c r="D182" s="67"/>
      <c r="E182" s="67"/>
      <c r="F182" s="67"/>
      <c r="G182" s="67"/>
      <c r="H182" s="67"/>
      <c r="I182" s="67"/>
      <c r="J182" s="67"/>
      <c r="K182" s="67"/>
      <c r="L182" s="68"/>
      <c r="M182" s="67"/>
      <c r="N182" s="68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</row>
    <row r="183" spans="1:101" s="69" customFormat="1">
      <c r="A183" s="65"/>
      <c r="B183" s="66"/>
      <c r="C183" s="67"/>
      <c r="D183" s="67"/>
      <c r="E183" s="67"/>
      <c r="F183" s="67"/>
      <c r="G183" s="67"/>
      <c r="H183" s="67"/>
      <c r="I183" s="67"/>
      <c r="J183" s="67"/>
      <c r="K183" s="67"/>
      <c r="L183" s="68"/>
      <c r="M183" s="67"/>
      <c r="N183" s="68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</row>
    <row r="184" spans="1:101" s="69" customFormat="1">
      <c r="A184" s="65"/>
      <c r="B184" s="66"/>
      <c r="C184" s="67"/>
      <c r="D184" s="67"/>
      <c r="E184" s="67"/>
      <c r="F184" s="67"/>
      <c r="G184" s="67"/>
      <c r="H184" s="67"/>
      <c r="I184" s="67"/>
      <c r="J184" s="67"/>
      <c r="K184" s="67"/>
      <c r="L184" s="68"/>
      <c r="M184" s="67"/>
      <c r="N184" s="68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</row>
    <row r="185" spans="1:101" s="69" customFormat="1">
      <c r="A185" s="65"/>
      <c r="B185" s="66"/>
      <c r="C185" s="67"/>
      <c r="D185" s="67"/>
      <c r="E185" s="67"/>
      <c r="F185" s="67"/>
      <c r="G185" s="67"/>
      <c r="H185" s="67"/>
      <c r="I185" s="67"/>
      <c r="J185" s="67"/>
      <c r="K185" s="67"/>
      <c r="L185" s="68"/>
      <c r="M185" s="67"/>
      <c r="N185" s="68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</row>
    <row r="186" spans="1:101" s="69" customFormat="1">
      <c r="A186" s="65"/>
      <c r="B186" s="66"/>
      <c r="C186" s="67"/>
      <c r="D186" s="67"/>
      <c r="E186" s="67"/>
      <c r="F186" s="67"/>
      <c r="G186" s="67"/>
      <c r="H186" s="67"/>
      <c r="I186" s="67"/>
      <c r="J186" s="67"/>
      <c r="K186" s="67"/>
      <c r="L186" s="68"/>
      <c r="M186" s="67"/>
      <c r="N186" s="68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</row>
    <row r="187" spans="1:101" s="69" customFormat="1">
      <c r="A187" s="65"/>
      <c r="B187" s="66"/>
      <c r="C187" s="67"/>
      <c r="D187" s="67"/>
      <c r="E187" s="67"/>
      <c r="F187" s="67"/>
      <c r="G187" s="67"/>
      <c r="H187" s="67"/>
      <c r="I187" s="67"/>
      <c r="J187" s="67"/>
      <c r="K187" s="67"/>
      <c r="L187" s="68"/>
      <c r="M187" s="67"/>
      <c r="N187" s="68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</row>
    <row r="188" spans="1:101" s="69" customFormat="1">
      <c r="A188" s="65"/>
      <c r="B188" s="66"/>
      <c r="C188" s="67"/>
      <c r="D188" s="67"/>
      <c r="E188" s="67"/>
      <c r="F188" s="67"/>
      <c r="G188" s="67"/>
      <c r="H188" s="67"/>
      <c r="I188" s="67"/>
      <c r="J188" s="67"/>
      <c r="K188" s="67"/>
      <c r="L188" s="68"/>
      <c r="M188" s="67"/>
      <c r="N188" s="68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</row>
    <row r="189" spans="1:101" s="69" customFormat="1">
      <c r="A189" s="65"/>
      <c r="B189" s="66"/>
      <c r="C189" s="67"/>
      <c r="D189" s="67"/>
      <c r="E189" s="67"/>
      <c r="F189" s="67"/>
      <c r="G189" s="67"/>
      <c r="H189" s="67"/>
      <c r="I189" s="67"/>
      <c r="J189" s="67"/>
      <c r="K189" s="67"/>
      <c r="L189" s="68"/>
      <c r="M189" s="67"/>
      <c r="N189" s="68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</row>
    <row r="190" spans="1:101" s="69" customFormat="1">
      <c r="A190" s="65"/>
      <c r="B190" s="66"/>
      <c r="C190" s="67"/>
      <c r="D190" s="67"/>
      <c r="E190" s="67"/>
      <c r="F190" s="67"/>
      <c r="G190" s="67"/>
      <c r="H190" s="67"/>
      <c r="I190" s="67"/>
      <c r="J190" s="67"/>
      <c r="K190" s="67"/>
      <c r="L190" s="68"/>
      <c r="M190" s="67"/>
      <c r="N190" s="68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</row>
    <row r="191" spans="1:101" s="69" customFormat="1">
      <c r="A191" s="65"/>
      <c r="B191" s="66"/>
      <c r="C191" s="67"/>
      <c r="D191" s="67"/>
      <c r="E191" s="67"/>
      <c r="F191" s="67"/>
      <c r="G191" s="67"/>
      <c r="H191" s="67"/>
      <c r="I191" s="67"/>
      <c r="J191" s="67"/>
      <c r="K191" s="67"/>
      <c r="L191" s="68"/>
      <c r="M191" s="67"/>
      <c r="N191" s="68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</row>
    <row r="192" spans="1:101" s="69" customFormat="1">
      <c r="A192" s="65"/>
      <c r="B192" s="66"/>
      <c r="C192" s="67"/>
      <c r="D192" s="67"/>
      <c r="E192" s="67"/>
      <c r="F192" s="67"/>
      <c r="G192" s="67"/>
      <c r="H192" s="67"/>
      <c r="I192" s="67"/>
      <c r="J192" s="67"/>
      <c r="K192" s="67"/>
      <c r="L192" s="68"/>
      <c r="M192" s="67"/>
      <c r="N192" s="68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</row>
    <row r="193" spans="1:101" s="69" customFormat="1">
      <c r="A193" s="65"/>
      <c r="B193" s="66"/>
      <c r="C193" s="67"/>
      <c r="D193" s="67"/>
      <c r="E193" s="67"/>
      <c r="F193" s="67"/>
      <c r="G193" s="67"/>
      <c r="H193" s="67"/>
      <c r="I193" s="67"/>
      <c r="J193" s="67"/>
      <c r="K193" s="67"/>
      <c r="L193" s="68"/>
      <c r="M193" s="67"/>
      <c r="N193" s="68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</row>
    <row r="194" spans="1:101" s="69" customFormat="1">
      <c r="A194" s="65"/>
      <c r="B194" s="66"/>
      <c r="C194" s="67"/>
      <c r="D194" s="67"/>
      <c r="E194" s="67"/>
      <c r="F194" s="67"/>
      <c r="G194" s="67"/>
      <c r="H194" s="67"/>
      <c r="I194" s="67"/>
      <c r="J194" s="67"/>
      <c r="K194" s="67"/>
      <c r="L194" s="68"/>
      <c r="M194" s="67"/>
      <c r="N194" s="68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</row>
    <row r="195" spans="1:101" s="69" customFormat="1">
      <c r="A195" s="65"/>
      <c r="B195" s="66"/>
      <c r="C195" s="67"/>
      <c r="D195" s="67"/>
      <c r="E195" s="67"/>
      <c r="F195" s="67"/>
      <c r="G195" s="67"/>
      <c r="H195" s="67"/>
      <c r="I195" s="67"/>
      <c r="J195" s="67"/>
      <c r="K195" s="67"/>
      <c r="L195" s="68"/>
      <c r="M195" s="67"/>
      <c r="N195" s="68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</row>
    <row r="196" spans="1:101" s="69" customFormat="1">
      <c r="A196" s="65"/>
      <c r="B196" s="66"/>
      <c r="C196" s="67"/>
      <c r="D196" s="67"/>
      <c r="E196" s="67"/>
      <c r="F196" s="67"/>
      <c r="G196" s="67"/>
      <c r="H196" s="67"/>
      <c r="I196" s="67"/>
      <c r="J196" s="67"/>
      <c r="K196" s="67"/>
      <c r="L196" s="68"/>
      <c r="M196" s="67"/>
      <c r="N196" s="68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</row>
    <row r="197" spans="1:101" s="69" customFormat="1">
      <c r="A197" s="65"/>
      <c r="B197" s="66"/>
      <c r="C197" s="67"/>
      <c r="D197" s="67"/>
      <c r="E197" s="67"/>
      <c r="F197" s="67"/>
      <c r="G197" s="67"/>
      <c r="H197" s="67"/>
      <c r="I197" s="67"/>
      <c r="J197" s="67"/>
      <c r="K197" s="67"/>
      <c r="L197" s="68"/>
      <c r="M197" s="67"/>
      <c r="N197" s="68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</row>
    <row r="198" spans="1:101" s="69" customFormat="1">
      <c r="A198" s="65"/>
      <c r="B198" s="66"/>
      <c r="C198" s="67"/>
      <c r="D198" s="67"/>
      <c r="E198" s="67"/>
      <c r="F198" s="67"/>
      <c r="G198" s="67"/>
      <c r="H198" s="67"/>
      <c r="I198" s="67"/>
      <c r="J198" s="67"/>
      <c r="K198" s="67"/>
      <c r="L198" s="68"/>
      <c r="M198" s="67"/>
      <c r="N198" s="68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</row>
    <row r="199" spans="1:101" s="69" customFormat="1">
      <c r="A199" s="65"/>
      <c r="B199" s="66"/>
      <c r="C199" s="67"/>
      <c r="D199" s="67"/>
      <c r="E199" s="67"/>
      <c r="F199" s="67"/>
      <c r="G199" s="67"/>
      <c r="H199" s="67"/>
      <c r="I199" s="67"/>
      <c r="J199" s="67"/>
      <c r="K199" s="67"/>
      <c r="L199" s="68"/>
      <c r="M199" s="67"/>
      <c r="N199" s="68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</row>
    <row r="200" spans="1:101" s="69" customFormat="1">
      <c r="A200" s="65"/>
      <c r="B200" s="66"/>
      <c r="C200" s="67"/>
      <c r="D200" s="67"/>
      <c r="E200" s="67"/>
      <c r="F200" s="67"/>
      <c r="G200" s="67"/>
      <c r="H200" s="67"/>
      <c r="I200" s="67"/>
      <c r="J200" s="67"/>
      <c r="K200" s="67"/>
      <c r="L200" s="68"/>
      <c r="M200" s="67"/>
      <c r="N200" s="68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</row>
    <row r="201" spans="1:101" s="69" customFormat="1">
      <c r="A201" s="65"/>
      <c r="B201" s="66"/>
      <c r="C201" s="67"/>
      <c r="D201" s="67"/>
      <c r="E201" s="67"/>
      <c r="F201" s="67"/>
      <c r="G201" s="67"/>
      <c r="H201" s="67"/>
      <c r="I201" s="67"/>
      <c r="J201" s="67"/>
      <c r="K201" s="67"/>
      <c r="L201" s="68"/>
      <c r="M201" s="67"/>
      <c r="N201" s="68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</row>
    <row r="202" spans="1:101" s="69" customFormat="1">
      <c r="A202" s="65"/>
      <c r="B202" s="66"/>
      <c r="C202" s="67"/>
      <c r="D202" s="67"/>
      <c r="E202" s="67"/>
      <c r="F202" s="67"/>
      <c r="G202" s="67"/>
      <c r="H202" s="67"/>
      <c r="I202" s="67"/>
      <c r="J202" s="67"/>
      <c r="K202" s="67"/>
      <c r="L202" s="68"/>
      <c r="M202" s="67"/>
      <c r="N202" s="68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</row>
    <row r="203" spans="1:101" s="69" customFormat="1">
      <c r="A203" s="65"/>
      <c r="B203" s="66"/>
      <c r="C203" s="67"/>
      <c r="D203" s="67"/>
      <c r="E203" s="67"/>
      <c r="F203" s="67"/>
      <c r="G203" s="67"/>
      <c r="H203" s="67"/>
      <c r="I203" s="67"/>
      <c r="J203" s="67"/>
      <c r="K203" s="67"/>
      <c r="L203" s="68"/>
      <c r="M203" s="67"/>
      <c r="N203" s="68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</row>
    <row r="204" spans="1:101" s="69" customFormat="1">
      <c r="A204" s="65"/>
      <c r="B204" s="66"/>
      <c r="C204" s="67"/>
      <c r="D204" s="67"/>
      <c r="E204" s="67"/>
      <c r="F204" s="67"/>
      <c r="G204" s="67"/>
      <c r="H204" s="67"/>
      <c r="I204" s="67"/>
      <c r="J204" s="67"/>
      <c r="K204" s="67"/>
      <c r="L204" s="68"/>
      <c r="M204" s="67"/>
      <c r="N204" s="68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</row>
    <row r="205" spans="1:101" s="69" customFormat="1">
      <c r="A205" s="65"/>
      <c r="B205" s="66"/>
      <c r="C205" s="67"/>
      <c r="D205" s="67"/>
      <c r="E205" s="67"/>
      <c r="F205" s="67"/>
      <c r="G205" s="67"/>
      <c r="H205" s="67"/>
      <c r="I205" s="67"/>
      <c r="J205" s="67"/>
      <c r="K205" s="67"/>
      <c r="L205" s="68"/>
      <c r="M205" s="67"/>
      <c r="N205" s="68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</row>
    <row r="206" spans="1:101" s="69" customFormat="1">
      <c r="A206" s="65"/>
      <c r="B206" s="66"/>
      <c r="C206" s="67"/>
      <c r="D206" s="67"/>
      <c r="E206" s="67"/>
      <c r="F206" s="67"/>
      <c r="G206" s="67"/>
      <c r="H206" s="67"/>
      <c r="I206" s="67"/>
      <c r="J206" s="67"/>
      <c r="K206" s="67"/>
      <c r="L206" s="68"/>
      <c r="M206" s="67"/>
      <c r="N206" s="68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</row>
    <row r="207" spans="1:101" s="69" customFormat="1">
      <c r="A207" s="65"/>
      <c r="B207" s="66"/>
      <c r="C207" s="67"/>
      <c r="D207" s="67"/>
      <c r="E207" s="67"/>
      <c r="F207" s="67"/>
      <c r="G207" s="67"/>
      <c r="H207" s="67"/>
      <c r="I207" s="67"/>
      <c r="J207" s="67"/>
      <c r="K207" s="67"/>
      <c r="L207" s="68"/>
      <c r="M207" s="67"/>
      <c r="N207" s="68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</row>
    <row r="208" spans="1:101" s="69" customFormat="1">
      <c r="A208" s="65"/>
      <c r="B208" s="66"/>
      <c r="C208" s="67"/>
      <c r="D208" s="67"/>
      <c r="E208" s="67"/>
      <c r="F208" s="67"/>
      <c r="G208" s="67"/>
      <c r="H208" s="67"/>
      <c r="I208" s="67"/>
      <c r="J208" s="67"/>
      <c r="K208" s="67"/>
      <c r="L208" s="68"/>
      <c r="M208" s="67"/>
      <c r="N208" s="68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</row>
    <row r="209" spans="1:101" s="69" customFormat="1">
      <c r="A209" s="65"/>
      <c r="B209" s="66"/>
      <c r="C209" s="67"/>
      <c r="D209" s="67"/>
      <c r="E209" s="67"/>
      <c r="F209" s="67"/>
      <c r="G209" s="67"/>
      <c r="H209" s="67"/>
      <c r="I209" s="67"/>
      <c r="J209" s="67"/>
      <c r="K209" s="67"/>
      <c r="L209" s="68"/>
      <c r="M209" s="67"/>
      <c r="N209" s="68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</row>
    <row r="210" spans="1:101" s="69" customFormat="1">
      <c r="A210" s="65"/>
      <c r="B210" s="66"/>
      <c r="C210" s="67"/>
      <c r="D210" s="67"/>
      <c r="E210" s="67"/>
      <c r="F210" s="67"/>
      <c r="G210" s="67"/>
      <c r="H210" s="67"/>
      <c r="I210" s="67"/>
      <c r="J210" s="67"/>
      <c r="K210" s="67"/>
      <c r="L210" s="68"/>
      <c r="M210" s="67"/>
      <c r="N210" s="68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</row>
    <row r="211" spans="1:101" s="69" customFormat="1">
      <c r="A211" s="65"/>
      <c r="B211" s="66"/>
      <c r="C211" s="67"/>
      <c r="D211" s="67"/>
      <c r="E211" s="67"/>
      <c r="F211" s="67"/>
      <c r="G211" s="67"/>
      <c r="H211" s="67"/>
      <c r="I211" s="67"/>
      <c r="J211" s="67"/>
      <c r="K211" s="67"/>
      <c r="L211" s="68"/>
      <c r="M211" s="67"/>
      <c r="N211" s="68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</row>
    <row r="212" spans="1:101" s="69" customFormat="1">
      <c r="A212" s="65"/>
      <c r="B212" s="66"/>
      <c r="C212" s="67"/>
      <c r="D212" s="67"/>
      <c r="E212" s="67"/>
      <c r="F212" s="67"/>
      <c r="G212" s="67"/>
      <c r="H212" s="67"/>
      <c r="I212" s="67"/>
      <c r="J212" s="67"/>
      <c r="K212" s="67"/>
      <c r="L212" s="68"/>
      <c r="M212" s="67"/>
      <c r="N212" s="68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</row>
    <row r="213" spans="1:101" s="69" customFormat="1">
      <c r="A213" s="65"/>
      <c r="B213" s="66"/>
      <c r="C213" s="67"/>
      <c r="D213" s="67"/>
      <c r="E213" s="67"/>
      <c r="F213" s="67"/>
      <c r="G213" s="67"/>
      <c r="H213" s="67"/>
      <c r="I213" s="67"/>
      <c r="J213" s="67"/>
      <c r="K213" s="67"/>
      <c r="L213" s="68"/>
      <c r="M213" s="67"/>
      <c r="N213" s="68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</row>
    <row r="214" spans="1:101" s="69" customFormat="1">
      <c r="A214" s="65"/>
      <c r="B214" s="66"/>
      <c r="C214" s="67"/>
      <c r="D214" s="67"/>
      <c r="E214" s="67"/>
      <c r="F214" s="67"/>
      <c r="G214" s="67"/>
      <c r="H214" s="67"/>
      <c r="I214" s="67"/>
      <c r="J214" s="67"/>
      <c r="K214" s="67"/>
      <c r="L214" s="68"/>
      <c r="M214" s="67"/>
      <c r="N214" s="68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</row>
    <row r="215" spans="1:101" s="69" customFormat="1">
      <c r="A215" s="65"/>
      <c r="B215" s="66"/>
      <c r="C215" s="67"/>
      <c r="D215" s="67"/>
      <c r="E215" s="67"/>
      <c r="F215" s="67"/>
      <c r="G215" s="67"/>
      <c r="H215" s="67"/>
      <c r="I215" s="67"/>
      <c r="J215" s="67"/>
      <c r="K215" s="67"/>
      <c r="L215" s="68"/>
      <c r="M215" s="67"/>
      <c r="N215" s="68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</row>
    <row r="216" spans="1:101" s="69" customFormat="1">
      <c r="A216" s="65"/>
      <c r="B216" s="66"/>
      <c r="C216" s="67"/>
      <c r="D216" s="67"/>
      <c r="E216" s="67"/>
      <c r="F216" s="67"/>
      <c r="G216" s="67"/>
      <c r="H216" s="67"/>
      <c r="I216" s="67"/>
      <c r="J216" s="67"/>
      <c r="K216" s="67"/>
      <c r="L216" s="68"/>
      <c r="M216" s="67"/>
      <c r="N216" s="68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</row>
    <row r="217" spans="1:101" s="69" customFormat="1">
      <c r="A217" s="65"/>
      <c r="B217" s="66"/>
      <c r="C217" s="67"/>
      <c r="D217" s="67"/>
      <c r="E217" s="67"/>
      <c r="F217" s="67"/>
      <c r="G217" s="67"/>
      <c r="H217" s="67"/>
      <c r="I217" s="67"/>
      <c r="J217" s="67"/>
      <c r="K217" s="67"/>
      <c r="L217" s="68"/>
      <c r="M217" s="67"/>
      <c r="N217" s="68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</row>
    <row r="218" spans="1:101" s="69" customFormat="1">
      <c r="A218" s="65"/>
      <c r="B218" s="66"/>
      <c r="C218" s="67"/>
      <c r="D218" s="67"/>
      <c r="E218" s="67"/>
      <c r="F218" s="67"/>
      <c r="G218" s="67"/>
      <c r="H218" s="67"/>
      <c r="I218" s="67"/>
      <c r="J218" s="67"/>
      <c r="K218" s="67"/>
      <c r="L218" s="68"/>
      <c r="M218" s="67"/>
      <c r="N218" s="68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</row>
    <row r="219" spans="1:101" s="69" customFormat="1">
      <c r="A219" s="65"/>
      <c r="B219" s="66"/>
      <c r="C219" s="67"/>
      <c r="D219" s="67"/>
      <c r="E219" s="67"/>
      <c r="F219" s="67"/>
      <c r="G219" s="67"/>
      <c r="H219" s="67"/>
      <c r="I219" s="67"/>
      <c r="J219" s="67"/>
      <c r="K219" s="67"/>
      <c r="L219" s="68"/>
      <c r="M219" s="67"/>
      <c r="N219" s="68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</row>
    <row r="220" spans="1:101" s="69" customFormat="1">
      <c r="A220" s="65"/>
      <c r="B220" s="66"/>
      <c r="C220" s="67"/>
      <c r="D220" s="67"/>
      <c r="E220" s="67"/>
      <c r="F220" s="67"/>
      <c r="G220" s="67"/>
      <c r="H220" s="67"/>
      <c r="I220" s="67"/>
      <c r="J220" s="67"/>
      <c r="K220" s="67"/>
      <c r="L220" s="68"/>
      <c r="M220" s="67"/>
      <c r="N220" s="68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</row>
    <row r="221" spans="1:101" s="69" customFormat="1">
      <c r="A221" s="65"/>
      <c r="B221" s="66"/>
      <c r="C221" s="67"/>
      <c r="D221" s="67"/>
      <c r="E221" s="67"/>
      <c r="F221" s="67"/>
      <c r="G221" s="67"/>
      <c r="H221" s="67"/>
      <c r="I221" s="67"/>
      <c r="J221" s="67"/>
      <c r="K221" s="67"/>
      <c r="L221" s="68"/>
      <c r="M221" s="67"/>
      <c r="N221" s="68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</row>
    <row r="222" spans="1:101" s="69" customFormat="1">
      <c r="A222" s="65"/>
      <c r="B222" s="66"/>
      <c r="C222" s="67"/>
      <c r="D222" s="67"/>
      <c r="E222" s="67"/>
      <c r="F222" s="67"/>
      <c r="G222" s="67"/>
      <c r="H222" s="67"/>
      <c r="I222" s="67"/>
      <c r="J222" s="67"/>
      <c r="K222" s="67"/>
      <c r="L222" s="68"/>
      <c r="M222" s="67"/>
      <c r="N222" s="68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</row>
    <row r="223" spans="1:101" s="69" customFormat="1">
      <c r="A223" s="65"/>
      <c r="B223" s="66"/>
      <c r="C223" s="67"/>
      <c r="D223" s="67"/>
      <c r="E223" s="67"/>
      <c r="F223" s="67"/>
      <c r="G223" s="67"/>
      <c r="H223" s="67"/>
      <c r="I223" s="67"/>
      <c r="J223" s="67"/>
      <c r="K223" s="67"/>
      <c r="L223" s="68"/>
      <c r="M223" s="67"/>
      <c r="N223" s="68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</row>
    <row r="224" spans="1:101" s="69" customFormat="1">
      <c r="A224" s="65"/>
      <c r="B224" s="66"/>
      <c r="C224" s="67"/>
      <c r="D224" s="67"/>
      <c r="E224" s="67"/>
      <c r="F224" s="67"/>
      <c r="G224" s="67"/>
      <c r="H224" s="67"/>
      <c r="I224" s="67"/>
      <c r="J224" s="67"/>
      <c r="K224" s="67"/>
      <c r="L224" s="68"/>
      <c r="M224" s="67"/>
      <c r="N224" s="68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</row>
    <row r="225" spans="1:101" s="69" customFormat="1">
      <c r="A225" s="65"/>
      <c r="B225" s="66"/>
      <c r="C225" s="67"/>
      <c r="D225" s="67"/>
      <c r="E225" s="67"/>
      <c r="F225" s="67"/>
      <c r="G225" s="67"/>
      <c r="H225" s="67"/>
      <c r="I225" s="67"/>
      <c r="J225" s="67"/>
      <c r="K225" s="67"/>
      <c r="L225" s="68"/>
      <c r="M225" s="67"/>
      <c r="N225" s="68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</row>
    <row r="226" spans="1:101" s="69" customFormat="1">
      <c r="A226" s="65"/>
      <c r="B226" s="66"/>
      <c r="C226" s="67"/>
      <c r="D226" s="67"/>
      <c r="E226" s="67"/>
      <c r="F226" s="67"/>
      <c r="G226" s="67"/>
      <c r="H226" s="67"/>
      <c r="I226" s="67"/>
      <c r="J226" s="67"/>
      <c r="K226" s="67"/>
      <c r="L226" s="68"/>
      <c r="M226" s="67"/>
      <c r="N226" s="68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</row>
    <row r="227" spans="1:101" s="69" customFormat="1">
      <c r="A227" s="65"/>
      <c r="B227" s="66"/>
      <c r="C227" s="67"/>
      <c r="D227" s="67"/>
      <c r="E227" s="67"/>
      <c r="F227" s="67"/>
      <c r="G227" s="67"/>
      <c r="H227" s="67"/>
      <c r="I227" s="67"/>
      <c r="J227" s="67"/>
      <c r="K227" s="67"/>
      <c r="L227" s="68"/>
      <c r="M227" s="67"/>
      <c r="N227" s="68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</row>
    <row r="228" spans="1:101" s="69" customFormat="1">
      <c r="A228" s="65"/>
      <c r="B228" s="66"/>
      <c r="C228" s="67"/>
      <c r="D228" s="67"/>
      <c r="E228" s="67"/>
      <c r="F228" s="67"/>
      <c r="G228" s="67"/>
      <c r="H228" s="67"/>
      <c r="I228" s="67"/>
      <c r="J228" s="67"/>
      <c r="K228" s="67"/>
      <c r="L228" s="68"/>
      <c r="M228" s="67"/>
      <c r="N228" s="68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</row>
    <row r="229" spans="1:101" s="69" customFormat="1">
      <c r="A229" s="65"/>
      <c r="B229" s="66"/>
      <c r="C229" s="67"/>
      <c r="D229" s="67"/>
      <c r="E229" s="67"/>
      <c r="F229" s="67"/>
      <c r="G229" s="67"/>
      <c r="H229" s="67"/>
      <c r="I229" s="67"/>
      <c r="J229" s="67"/>
      <c r="K229" s="67"/>
      <c r="L229" s="68"/>
      <c r="M229" s="67"/>
      <c r="N229" s="68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</row>
    <row r="230" spans="1:101" s="69" customFormat="1">
      <c r="A230" s="65"/>
      <c r="B230" s="66"/>
      <c r="C230" s="67"/>
      <c r="D230" s="67"/>
      <c r="E230" s="67"/>
      <c r="F230" s="67"/>
      <c r="G230" s="67"/>
      <c r="H230" s="67"/>
      <c r="I230" s="67"/>
      <c r="J230" s="67"/>
      <c r="K230" s="67"/>
      <c r="L230" s="68"/>
      <c r="M230" s="67"/>
      <c r="N230" s="68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</row>
    <row r="231" spans="1:101" s="69" customFormat="1">
      <c r="A231" s="65"/>
      <c r="B231" s="66"/>
      <c r="C231" s="67"/>
      <c r="D231" s="67"/>
      <c r="E231" s="67"/>
      <c r="F231" s="67"/>
      <c r="G231" s="67"/>
      <c r="H231" s="67"/>
      <c r="I231" s="67"/>
      <c r="J231" s="67"/>
      <c r="K231" s="67"/>
      <c r="L231" s="68"/>
      <c r="M231" s="67"/>
      <c r="N231" s="68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</row>
    <row r="232" spans="1:101" s="69" customFormat="1">
      <c r="A232" s="65"/>
      <c r="B232" s="66"/>
      <c r="C232" s="67"/>
      <c r="D232" s="67"/>
      <c r="E232" s="67"/>
      <c r="F232" s="67"/>
      <c r="G232" s="67"/>
      <c r="H232" s="67"/>
      <c r="I232" s="67"/>
      <c r="J232" s="67"/>
      <c r="K232" s="67"/>
      <c r="L232" s="68"/>
      <c r="M232" s="67"/>
      <c r="N232" s="68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</row>
    <row r="233" spans="1:101" s="69" customFormat="1">
      <c r="A233" s="65"/>
      <c r="B233" s="66"/>
      <c r="C233" s="67"/>
      <c r="D233" s="67"/>
      <c r="E233" s="67"/>
      <c r="F233" s="67"/>
      <c r="G233" s="67"/>
      <c r="H233" s="67"/>
      <c r="I233" s="67"/>
      <c r="J233" s="67"/>
      <c r="K233" s="67"/>
      <c r="L233" s="68"/>
      <c r="M233" s="67"/>
      <c r="N233" s="68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</row>
    <row r="234" spans="1:101" s="69" customFormat="1">
      <c r="A234" s="65"/>
      <c r="B234" s="66"/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7"/>
      <c r="N234" s="68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</row>
    <row r="235" spans="1:101" s="69" customFormat="1">
      <c r="A235" s="65"/>
      <c r="B235" s="66"/>
      <c r="C235" s="67"/>
      <c r="D235" s="67"/>
      <c r="E235" s="67"/>
      <c r="F235" s="67"/>
      <c r="G235" s="67"/>
      <c r="H235" s="67"/>
      <c r="I235" s="67"/>
      <c r="J235" s="67"/>
      <c r="K235" s="67"/>
      <c r="L235" s="68"/>
      <c r="M235" s="67"/>
      <c r="N235" s="68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</row>
    <row r="236" spans="1:101" s="69" customFormat="1">
      <c r="A236" s="65"/>
      <c r="B236" s="66"/>
      <c r="C236" s="67"/>
      <c r="D236" s="67"/>
      <c r="E236" s="67"/>
      <c r="F236" s="67"/>
      <c r="G236" s="67"/>
      <c r="H236" s="67"/>
      <c r="I236" s="67"/>
      <c r="J236" s="67"/>
      <c r="K236" s="67"/>
      <c r="L236" s="68"/>
      <c r="M236" s="67"/>
      <c r="N236" s="68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</row>
    <row r="237" spans="1:101" s="69" customFormat="1">
      <c r="A237" s="65"/>
      <c r="B237" s="66"/>
      <c r="C237" s="67"/>
      <c r="D237" s="67"/>
      <c r="E237" s="67"/>
      <c r="F237" s="67"/>
      <c r="G237" s="67"/>
      <c r="H237" s="67"/>
      <c r="I237" s="67"/>
      <c r="J237" s="67"/>
      <c r="K237" s="67"/>
      <c r="L237" s="68"/>
      <c r="M237" s="67"/>
      <c r="N237" s="68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</row>
    <row r="238" spans="1:101" s="69" customFormat="1">
      <c r="A238" s="65"/>
      <c r="B238" s="66"/>
      <c r="C238" s="67"/>
      <c r="D238" s="67"/>
      <c r="E238" s="67"/>
      <c r="F238" s="67"/>
      <c r="G238" s="67"/>
      <c r="H238" s="67"/>
      <c r="I238" s="67"/>
      <c r="J238" s="67"/>
      <c r="K238" s="67"/>
      <c r="L238" s="68"/>
      <c r="M238" s="67"/>
      <c r="N238" s="68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</row>
    <row r="239" spans="1:101" s="69" customFormat="1">
      <c r="A239" s="65"/>
      <c r="B239" s="66"/>
      <c r="C239" s="67"/>
      <c r="D239" s="67"/>
      <c r="E239" s="67"/>
      <c r="F239" s="67"/>
      <c r="G239" s="67"/>
      <c r="H239" s="67"/>
      <c r="I239" s="67"/>
      <c r="J239" s="67"/>
      <c r="K239" s="67"/>
      <c r="L239" s="68"/>
      <c r="M239" s="67"/>
      <c r="N239" s="68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</row>
    <row r="240" spans="1:101" s="69" customFormat="1">
      <c r="A240" s="65"/>
      <c r="B240" s="66"/>
      <c r="C240" s="67"/>
      <c r="D240" s="67"/>
      <c r="E240" s="67"/>
      <c r="F240" s="67"/>
      <c r="G240" s="67"/>
      <c r="H240" s="67"/>
      <c r="I240" s="67"/>
      <c r="J240" s="67"/>
      <c r="K240" s="67"/>
      <c r="L240" s="68"/>
      <c r="M240" s="67"/>
      <c r="N240" s="68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</row>
    <row r="241" spans="1:101" s="69" customFormat="1">
      <c r="A241" s="65"/>
      <c r="B241" s="66"/>
      <c r="C241" s="67"/>
      <c r="D241" s="67"/>
      <c r="E241" s="67"/>
      <c r="F241" s="67"/>
      <c r="G241" s="67"/>
      <c r="H241" s="67"/>
      <c r="I241" s="67"/>
      <c r="J241" s="67"/>
      <c r="K241" s="67"/>
      <c r="L241" s="68"/>
      <c r="M241" s="67"/>
      <c r="N241" s="68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</row>
    <row r="242" spans="1:101" s="69" customFormat="1">
      <c r="A242" s="65"/>
      <c r="B242" s="66"/>
      <c r="C242" s="67"/>
      <c r="D242" s="67"/>
      <c r="E242" s="67"/>
      <c r="F242" s="67"/>
      <c r="G242" s="67"/>
      <c r="H242" s="67"/>
      <c r="I242" s="67"/>
      <c r="J242" s="67"/>
      <c r="K242" s="67"/>
      <c r="L242" s="68"/>
      <c r="M242" s="67"/>
      <c r="N242" s="68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</row>
    <row r="243" spans="1:101" s="69" customFormat="1">
      <c r="A243" s="65"/>
      <c r="B243" s="66"/>
      <c r="C243" s="67"/>
      <c r="D243" s="67"/>
      <c r="E243" s="67"/>
      <c r="F243" s="67"/>
      <c r="G243" s="67"/>
      <c r="H243" s="67"/>
      <c r="I243" s="67"/>
      <c r="J243" s="67"/>
      <c r="K243" s="67"/>
      <c r="L243" s="68"/>
      <c r="M243" s="67"/>
      <c r="N243" s="68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</row>
    <row r="244" spans="1:101" s="69" customFormat="1">
      <c r="A244" s="65"/>
      <c r="B244" s="66"/>
      <c r="C244" s="67"/>
      <c r="D244" s="67"/>
      <c r="E244" s="67"/>
      <c r="F244" s="67"/>
      <c r="G244" s="67"/>
      <c r="H244" s="67"/>
      <c r="I244" s="67"/>
      <c r="J244" s="67"/>
      <c r="K244" s="67"/>
      <c r="L244" s="68"/>
      <c r="M244" s="67"/>
      <c r="N244" s="68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</row>
    <row r="245" spans="1:101" s="69" customFormat="1">
      <c r="A245" s="65"/>
      <c r="B245" s="66"/>
      <c r="C245" s="67"/>
      <c r="D245" s="67"/>
      <c r="E245" s="67"/>
      <c r="F245" s="67"/>
      <c r="G245" s="67"/>
      <c r="H245" s="67"/>
      <c r="I245" s="67"/>
      <c r="J245" s="67"/>
      <c r="K245" s="67"/>
      <c r="L245" s="68"/>
      <c r="M245" s="67"/>
      <c r="N245" s="68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</row>
    <row r="246" spans="1:101" s="69" customFormat="1">
      <c r="A246" s="65"/>
      <c r="B246" s="66"/>
      <c r="C246" s="67"/>
      <c r="D246" s="67"/>
      <c r="E246" s="67"/>
      <c r="F246" s="67"/>
      <c r="G246" s="67"/>
      <c r="H246" s="67"/>
      <c r="I246" s="67"/>
      <c r="J246" s="67"/>
      <c r="K246" s="67"/>
      <c r="L246" s="68"/>
      <c r="M246" s="67"/>
      <c r="N246" s="68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</row>
    <row r="247" spans="1:101" s="69" customFormat="1">
      <c r="A247" s="65"/>
      <c r="B247" s="66"/>
      <c r="C247" s="67"/>
      <c r="D247" s="67"/>
      <c r="E247" s="67"/>
      <c r="F247" s="67"/>
      <c r="G247" s="67"/>
      <c r="H247" s="67"/>
      <c r="I247" s="67"/>
      <c r="J247" s="67"/>
      <c r="K247" s="67"/>
      <c r="L247" s="68"/>
      <c r="M247" s="67"/>
      <c r="N247" s="68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</row>
    <row r="248" spans="1:101" s="69" customFormat="1">
      <c r="A248" s="65"/>
      <c r="B248" s="66"/>
      <c r="C248" s="67"/>
      <c r="D248" s="67"/>
      <c r="E248" s="67"/>
      <c r="F248" s="67"/>
      <c r="G248" s="67"/>
      <c r="H248" s="67"/>
      <c r="I248" s="67"/>
      <c r="J248" s="67"/>
      <c r="K248" s="67"/>
      <c r="L248" s="68"/>
      <c r="M248" s="67"/>
      <c r="N248" s="68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</row>
    <row r="249" spans="1:101" s="69" customFormat="1">
      <c r="A249" s="65"/>
      <c r="B249" s="66"/>
      <c r="C249" s="67"/>
      <c r="D249" s="67"/>
      <c r="E249" s="67"/>
      <c r="F249" s="67"/>
      <c r="G249" s="67"/>
      <c r="H249" s="67"/>
      <c r="I249" s="67"/>
      <c r="J249" s="67"/>
      <c r="K249" s="67"/>
      <c r="L249" s="68"/>
      <c r="M249" s="67"/>
      <c r="N249" s="68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</row>
    <row r="250" spans="1:101" s="69" customFormat="1">
      <c r="A250" s="65"/>
      <c r="B250" s="66"/>
      <c r="C250" s="67"/>
      <c r="D250" s="67"/>
      <c r="E250" s="67"/>
      <c r="F250" s="67"/>
      <c r="G250" s="67"/>
      <c r="H250" s="67"/>
      <c r="I250" s="67"/>
      <c r="J250" s="67"/>
      <c r="K250" s="67"/>
      <c r="L250" s="68"/>
      <c r="M250" s="67"/>
      <c r="N250" s="68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</row>
    <row r="251" spans="1:101" s="69" customFormat="1">
      <c r="A251" s="65"/>
      <c r="B251" s="66"/>
      <c r="C251" s="67"/>
      <c r="D251" s="67"/>
      <c r="E251" s="67"/>
      <c r="F251" s="67"/>
      <c r="G251" s="67"/>
      <c r="H251" s="67"/>
      <c r="I251" s="67"/>
      <c r="J251" s="67"/>
      <c r="K251" s="67"/>
      <c r="L251" s="68"/>
      <c r="M251" s="67"/>
      <c r="N251" s="68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</row>
    <row r="252" spans="1:101" s="69" customFormat="1">
      <c r="A252" s="65"/>
      <c r="B252" s="66"/>
      <c r="C252" s="67"/>
      <c r="D252" s="67"/>
      <c r="E252" s="67"/>
      <c r="F252" s="67"/>
      <c r="G252" s="67"/>
      <c r="H252" s="67"/>
      <c r="I252" s="67"/>
      <c r="J252" s="67"/>
      <c r="K252" s="67"/>
      <c r="L252" s="68"/>
      <c r="M252" s="67"/>
      <c r="N252" s="68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</row>
    <row r="253" spans="1:101" s="69" customFormat="1">
      <c r="A253" s="65"/>
      <c r="B253" s="66"/>
      <c r="C253" s="67"/>
      <c r="D253" s="67"/>
      <c r="E253" s="67"/>
      <c r="F253" s="67"/>
      <c r="G253" s="67"/>
      <c r="H253" s="67"/>
      <c r="I253" s="67"/>
      <c r="J253" s="67"/>
      <c r="K253" s="67"/>
      <c r="L253" s="68"/>
      <c r="M253" s="67"/>
      <c r="N253" s="68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</row>
    <row r="254" spans="1:101" s="69" customFormat="1">
      <c r="A254" s="65"/>
      <c r="B254" s="66"/>
      <c r="C254" s="67"/>
      <c r="D254" s="67"/>
      <c r="E254" s="67"/>
      <c r="F254" s="67"/>
      <c r="G254" s="67"/>
      <c r="H254" s="67"/>
      <c r="I254" s="67"/>
      <c r="J254" s="67"/>
      <c r="K254" s="67"/>
      <c r="L254" s="68"/>
      <c r="M254" s="67"/>
      <c r="N254" s="68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</row>
    <row r="255" spans="1:101" s="69" customFormat="1">
      <c r="A255" s="65"/>
      <c r="B255" s="66"/>
      <c r="C255" s="67"/>
      <c r="D255" s="67"/>
      <c r="E255" s="67"/>
      <c r="F255" s="67"/>
      <c r="G255" s="67"/>
      <c r="H255" s="67"/>
      <c r="I255" s="67"/>
      <c r="J255" s="67"/>
      <c r="K255" s="67"/>
      <c r="L255" s="68"/>
      <c r="M255" s="67"/>
      <c r="N255" s="68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</row>
    <row r="256" spans="1:101" s="69" customFormat="1">
      <c r="A256" s="65"/>
      <c r="B256" s="66"/>
      <c r="C256" s="67"/>
      <c r="D256" s="67"/>
      <c r="E256" s="67"/>
      <c r="F256" s="67"/>
      <c r="G256" s="67"/>
      <c r="H256" s="67"/>
      <c r="I256" s="67"/>
      <c r="J256" s="67"/>
      <c r="K256" s="67"/>
      <c r="L256" s="68"/>
      <c r="M256" s="67"/>
      <c r="N256" s="68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</row>
    <row r="257" spans="1:101" s="69" customFormat="1">
      <c r="A257" s="65"/>
      <c r="B257" s="66"/>
      <c r="C257" s="67"/>
      <c r="D257" s="67"/>
      <c r="E257" s="67"/>
      <c r="F257" s="67"/>
      <c r="G257" s="67"/>
      <c r="H257" s="67"/>
      <c r="I257" s="67"/>
      <c r="J257" s="67"/>
      <c r="K257" s="67"/>
      <c r="L257" s="68"/>
      <c r="M257" s="67"/>
      <c r="N257" s="68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</row>
    <row r="258" spans="1:101" s="69" customFormat="1">
      <c r="A258" s="65"/>
      <c r="B258" s="66"/>
      <c r="C258" s="67"/>
      <c r="D258" s="67"/>
      <c r="E258" s="67"/>
      <c r="F258" s="67"/>
      <c r="G258" s="67"/>
      <c r="H258" s="67"/>
      <c r="I258" s="67"/>
      <c r="J258" s="67"/>
      <c r="K258" s="67"/>
      <c r="L258" s="68"/>
      <c r="M258" s="67"/>
      <c r="N258" s="68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</row>
    <row r="259" spans="1:101" s="69" customFormat="1">
      <c r="A259" s="65"/>
      <c r="B259" s="66"/>
      <c r="C259" s="67"/>
      <c r="D259" s="67"/>
      <c r="E259" s="67"/>
      <c r="F259" s="67"/>
      <c r="G259" s="67"/>
      <c r="H259" s="67"/>
      <c r="I259" s="67"/>
      <c r="J259" s="67"/>
      <c r="K259" s="67"/>
      <c r="L259" s="68"/>
      <c r="M259" s="67"/>
      <c r="N259" s="68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</row>
    <row r="260" spans="1:101" s="69" customFormat="1">
      <c r="A260" s="65"/>
      <c r="B260" s="66"/>
      <c r="C260" s="67"/>
      <c r="D260" s="67"/>
      <c r="E260" s="67"/>
      <c r="F260" s="67"/>
      <c r="G260" s="67"/>
      <c r="H260" s="67"/>
      <c r="I260" s="67"/>
      <c r="J260" s="67"/>
      <c r="K260" s="67"/>
      <c r="L260" s="68"/>
      <c r="M260" s="67"/>
      <c r="N260" s="68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</row>
    <row r="261" spans="1:101" s="69" customFormat="1">
      <c r="A261" s="65"/>
      <c r="B261" s="66"/>
      <c r="C261" s="67"/>
      <c r="D261" s="67"/>
      <c r="E261" s="67"/>
      <c r="F261" s="67"/>
      <c r="G261" s="67"/>
      <c r="H261" s="67"/>
      <c r="I261" s="67"/>
      <c r="J261" s="67"/>
      <c r="K261" s="67"/>
      <c r="L261" s="68"/>
      <c r="M261" s="67"/>
      <c r="N261" s="68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</row>
    <row r="262" spans="1:101" s="69" customFormat="1">
      <c r="A262" s="65"/>
      <c r="B262" s="66"/>
      <c r="C262" s="67"/>
      <c r="D262" s="67"/>
      <c r="E262" s="67"/>
      <c r="F262" s="67"/>
      <c r="G262" s="67"/>
      <c r="H262" s="67"/>
      <c r="I262" s="67"/>
      <c r="J262" s="67"/>
      <c r="K262" s="67"/>
      <c r="L262" s="68"/>
      <c r="M262" s="67"/>
      <c r="N262" s="68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</row>
    <row r="263" spans="1:101" s="69" customFormat="1">
      <c r="A263" s="65"/>
      <c r="B263" s="66"/>
      <c r="C263" s="67"/>
      <c r="D263" s="67"/>
      <c r="E263" s="67"/>
      <c r="F263" s="67"/>
      <c r="G263" s="67"/>
      <c r="H263" s="67"/>
      <c r="I263" s="67"/>
      <c r="J263" s="67"/>
      <c r="K263" s="67"/>
      <c r="L263" s="68"/>
      <c r="M263" s="67"/>
      <c r="N263" s="68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</row>
    <row r="264" spans="1:101" s="69" customFormat="1">
      <c r="A264" s="65"/>
      <c r="B264" s="66"/>
      <c r="C264" s="67"/>
      <c r="D264" s="67"/>
      <c r="E264" s="67"/>
      <c r="F264" s="67"/>
      <c r="G264" s="67"/>
      <c r="H264" s="67"/>
      <c r="I264" s="67"/>
      <c r="J264" s="67"/>
      <c r="K264" s="67"/>
      <c r="L264" s="68"/>
      <c r="M264" s="67"/>
      <c r="N264" s="68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</row>
    <row r="265" spans="1:101" s="69" customFormat="1">
      <c r="A265" s="65"/>
      <c r="B265" s="66"/>
      <c r="C265" s="67"/>
      <c r="D265" s="67"/>
      <c r="E265" s="67"/>
      <c r="F265" s="67"/>
      <c r="G265" s="67"/>
      <c r="H265" s="67"/>
      <c r="I265" s="67"/>
      <c r="J265" s="67"/>
      <c r="K265" s="67"/>
      <c r="L265" s="68"/>
      <c r="M265" s="67"/>
      <c r="N265" s="68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</row>
    <row r="266" spans="1:101" s="69" customFormat="1">
      <c r="A266" s="65"/>
      <c r="B266" s="66"/>
      <c r="C266" s="67"/>
      <c r="D266" s="67"/>
      <c r="E266" s="67"/>
      <c r="F266" s="67"/>
      <c r="G266" s="67"/>
      <c r="H266" s="67"/>
      <c r="I266" s="67"/>
      <c r="J266" s="67"/>
      <c r="K266" s="67"/>
      <c r="L266" s="68"/>
      <c r="M266" s="67"/>
      <c r="N266" s="68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</row>
    <row r="267" spans="1:101" s="69" customFormat="1">
      <c r="A267" s="65"/>
      <c r="B267" s="66"/>
      <c r="C267" s="67"/>
      <c r="D267" s="67"/>
      <c r="E267" s="67"/>
      <c r="F267" s="67"/>
      <c r="G267" s="67"/>
      <c r="H267" s="67"/>
      <c r="I267" s="67"/>
      <c r="J267" s="67"/>
      <c r="K267" s="67"/>
      <c r="L267" s="68"/>
      <c r="M267" s="67"/>
      <c r="N267" s="68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</row>
    <row r="268" spans="1:101" s="69" customFormat="1">
      <c r="A268" s="65"/>
      <c r="B268" s="66"/>
      <c r="C268" s="67"/>
      <c r="D268" s="67"/>
      <c r="E268" s="67"/>
      <c r="F268" s="67"/>
      <c r="G268" s="67"/>
      <c r="H268" s="67"/>
      <c r="I268" s="67"/>
      <c r="J268" s="67"/>
      <c r="K268" s="67"/>
      <c r="L268" s="68"/>
      <c r="M268" s="67"/>
      <c r="N268" s="68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</row>
    <row r="269" spans="1:101" s="69" customFormat="1">
      <c r="A269" s="65"/>
      <c r="B269" s="66"/>
      <c r="C269" s="67"/>
      <c r="D269" s="67"/>
      <c r="E269" s="67"/>
      <c r="F269" s="67"/>
      <c r="G269" s="67"/>
      <c r="H269" s="67"/>
      <c r="I269" s="67"/>
      <c r="J269" s="67"/>
      <c r="K269" s="67"/>
      <c r="L269" s="68"/>
      <c r="M269" s="67"/>
      <c r="N269" s="68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</row>
    <row r="270" spans="1:101" s="69" customFormat="1">
      <c r="A270" s="65"/>
      <c r="B270" s="66"/>
      <c r="C270" s="67"/>
      <c r="D270" s="67"/>
      <c r="E270" s="67"/>
      <c r="F270" s="67"/>
      <c r="G270" s="67"/>
      <c r="H270" s="67"/>
      <c r="I270" s="67"/>
      <c r="J270" s="67"/>
      <c r="K270" s="67"/>
      <c r="L270" s="68"/>
      <c r="M270" s="67"/>
      <c r="N270" s="68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</row>
    <row r="271" spans="1:101" s="69" customFormat="1">
      <c r="A271" s="65"/>
      <c r="B271" s="66"/>
      <c r="C271" s="67"/>
      <c r="D271" s="67"/>
      <c r="E271" s="67"/>
      <c r="F271" s="67"/>
      <c r="G271" s="67"/>
      <c r="H271" s="67"/>
      <c r="I271" s="67"/>
      <c r="J271" s="67"/>
      <c r="K271" s="67"/>
      <c r="L271" s="68"/>
      <c r="M271" s="67"/>
      <c r="N271" s="68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</row>
    <row r="272" spans="1:101" s="69" customFormat="1">
      <c r="A272" s="65"/>
      <c r="B272" s="66"/>
      <c r="C272" s="67"/>
      <c r="D272" s="67"/>
      <c r="E272" s="67"/>
      <c r="F272" s="67"/>
      <c r="G272" s="67"/>
      <c r="H272" s="67"/>
      <c r="I272" s="67"/>
      <c r="J272" s="67"/>
      <c r="K272" s="67"/>
      <c r="L272" s="68"/>
      <c r="M272" s="67"/>
      <c r="N272" s="68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</row>
    <row r="273" spans="1:101" s="69" customFormat="1">
      <c r="A273" s="65"/>
      <c r="B273" s="66"/>
      <c r="C273" s="67"/>
      <c r="D273" s="67"/>
      <c r="E273" s="67"/>
      <c r="F273" s="67"/>
      <c r="G273" s="67"/>
      <c r="H273" s="67"/>
      <c r="I273" s="67"/>
      <c r="J273" s="67"/>
      <c r="K273" s="67"/>
      <c r="L273" s="68"/>
      <c r="M273" s="67"/>
      <c r="N273" s="68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</row>
    <row r="274" spans="1:101" s="69" customFormat="1">
      <c r="A274" s="65"/>
      <c r="B274" s="66"/>
      <c r="C274" s="67"/>
      <c r="D274" s="67"/>
      <c r="E274" s="67"/>
      <c r="F274" s="67"/>
      <c r="G274" s="67"/>
      <c r="H274" s="67"/>
      <c r="I274" s="67"/>
      <c r="J274" s="67"/>
      <c r="K274" s="67"/>
      <c r="L274" s="68"/>
      <c r="M274" s="67"/>
      <c r="N274" s="68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</row>
    <row r="275" spans="1:101" s="69" customFormat="1">
      <c r="A275" s="65"/>
      <c r="B275" s="66"/>
      <c r="C275" s="67"/>
      <c r="D275" s="67"/>
      <c r="E275" s="67"/>
      <c r="F275" s="67"/>
      <c r="G275" s="67"/>
      <c r="H275" s="67"/>
      <c r="I275" s="67"/>
      <c r="J275" s="67"/>
      <c r="K275" s="67"/>
      <c r="L275" s="68"/>
      <c r="M275" s="67"/>
      <c r="N275" s="68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</row>
    <row r="276" spans="1:101" s="69" customFormat="1">
      <c r="A276" s="65"/>
      <c r="B276" s="66"/>
      <c r="C276" s="67"/>
      <c r="D276" s="67"/>
      <c r="E276" s="67"/>
      <c r="F276" s="67"/>
      <c r="G276" s="67"/>
      <c r="H276" s="67"/>
      <c r="I276" s="67"/>
      <c r="J276" s="67"/>
      <c r="K276" s="67"/>
      <c r="L276" s="68"/>
      <c r="M276" s="67"/>
      <c r="N276" s="68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</row>
    <row r="277" spans="1:101" s="69" customFormat="1">
      <c r="A277" s="65"/>
      <c r="B277" s="66"/>
      <c r="C277" s="67"/>
      <c r="D277" s="67"/>
      <c r="E277" s="67"/>
      <c r="F277" s="67"/>
      <c r="G277" s="67"/>
      <c r="H277" s="67"/>
      <c r="I277" s="67"/>
      <c r="J277" s="67"/>
      <c r="K277" s="67"/>
      <c r="L277" s="68"/>
      <c r="M277" s="67"/>
      <c r="N277" s="68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</row>
    <row r="278" spans="1:101" s="69" customFormat="1">
      <c r="A278" s="65"/>
      <c r="B278" s="66"/>
      <c r="C278" s="67"/>
      <c r="D278" s="67"/>
      <c r="E278" s="67"/>
      <c r="F278" s="67"/>
      <c r="G278" s="67"/>
      <c r="H278" s="67"/>
      <c r="I278" s="67"/>
      <c r="J278" s="67"/>
      <c r="K278" s="67"/>
      <c r="L278" s="68"/>
      <c r="M278" s="67"/>
      <c r="N278" s="68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</row>
    <row r="279" spans="1:101" s="69" customFormat="1">
      <c r="A279" s="65"/>
      <c r="B279" s="66"/>
      <c r="C279" s="67"/>
      <c r="D279" s="67"/>
      <c r="E279" s="67"/>
      <c r="F279" s="67"/>
      <c r="G279" s="67"/>
      <c r="H279" s="67"/>
      <c r="I279" s="67"/>
      <c r="J279" s="67"/>
      <c r="K279" s="67"/>
      <c r="L279" s="68"/>
      <c r="M279" s="67"/>
      <c r="N279" s="68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</row>
    <row r="280" spans="1:101" s="69" customFormat="1">
      <c r="A280" s="65"/>
      <c r="B280" s="66"/>
      <c r="C280" s="67"/>
      <c r="D280" s="67"/>
      <c r="E280" s="67"/>
      <c r="F280" s="67"/>
      <c r="G280" s="67"/>
      <c r="H280" s="67"/>
      <c r="I280" s="67"/>
      <c r="J280" s="67"/>
      <c r="K280" s="67"/>
      <c r="L280" s="68"/>
      <c r="M280" s="67"/>
      <c r="N280" s="68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</row>
    <row r="281" spans="1:101" s="69" customFormat="1">
      <c r="A281" s="65"/>
      <c r="B281" s="66"/>
      <c r="C281" s="67"/>
      <c r="D281" s="67"/>
      <c r="E281" s="67"/>
      <c r="F281" s="67"/>
      <c r="G281" s="67"/>
      <c r="H281" s="67"/>
      <c r="I281" s="67"/>
      <c r="J281" s="67"/>
      <c r="K281" s="67"/>
      <c r="L281" s="68"/>
      <c r="M281" s="67"/>
      <c r="N281" s="68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</row>
    <row r="282" spans="1:101" s="69" customFormat="1">
      <c r="A282" s="65"/>
      <c r="B282" s="66"/>
      <c r="C282" s="67"/>
      <c r="D282" s="67"/>
      <c r="E282" s="67"/>
      <c r="F282" s="67"/>
      <c r="G282" s="67"/>
      <c r="H282" s="67"/>
      <c r="I282" s="67"/>
      <c r="J282" s="67"/>
      <c r="K282" s="67"/>
      <c r="L282" s="68"/>
      <c r="M282" s="67"/>
      <c r="N282" s="68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</row>
    <row r="283" spans="1:101" s="69" customFormat="1">
      <c r="A283" s="65"/>
      <c r="B283" s="66"/>
      <c r="C283" s="67"/>
      <c r="D283" s="67"/>
      <c r="E283" s="67"/>
      <c r="F283" s="67"/>
      <c r="G283" s="67"/>
      <c r="H283" s="67"/>
      <c r="I283" s="67"/>
      <c r="J283" s="67"/>
      <c r="K283" s="67"/>
      <c r="L283" s="68"/>
      <c r="M283" s="67"/>
      <c r="N283" s="68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</row>
    <row r="284" spans="1:101" s="69" customFormat="1">
      <c r="A284" s="65"/>
      <c r="B284" s="66"/>
      <c r="C284" s="67"/>
      <c r="D284" s="67"/>
      <c r="E284" s="67"/>
      <c r="F284" s="67"/>
      <c r="G284" s="67"/>
      <c r="H284" s="67"/>
      <c r="I284" s="67"/>
      <c r="J284" s="67"/>
      <c r="K284" s="67"/>
      <c r="L284" s="68"/>
      <c r="M284" s="67"/>
      <c r="N284" s="68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</row>
    <row r="285" spans="1:101" s="69" customFormat="1">
      <c r="A285" s="65"/>
      <c r="B285" s="66"/>
      <c r="C285" s="67"/>
      <c r="D285" s="67"/>
      <c r="E285" s="67"/>
      <c r="F285" s="67"/>
      <c r="G285" s="67"/>
      <c r="H285" s="67"/>
      <c r="I285" s="67"/>
      <c r="J285" s="67"/>
      <c r="K285" s="67"/>
      <c r="L285" s="68"/>
      <c r="M285" s="67"/>
      <c r="N285" s="68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</row>
    <row r="286" spans="1:101" s="69" customFormat="1">
      <c r="A286" s="65"/>
      <c r="B286" s="66"/>
      <c r="C286" s="67"/>
      <c r="D286" s="67"/>
      <c r="E286" s="67"/>
      <c r="F286" s="67"/>
      <c r="G286" s="67"/>
      <c r="H286" s="67"/>
      <c r="I286" s="67"/>
      <c r="J286" s="67"/>
      <c r="K286" s="67"/>
      <c r="L286" s="68"/>
      <c r="M286" s="67"/>
      <c r="N286" s="68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</row>
    <row r="287" spans="1:101" s="69" customFormat="1">
      <c r="A287" s="65"/>
      <c r="B287" s="66"/>
      <c r="C287" s="67"/>
      <c r="D287" s="67"/>
      <c r="E287" s="67"/>
      <c r="F287" s="67"/>
      <c r="G287" s="67"/>
      <c r="H287" s="67"/>
      <c r="I287" s="67"/>
      <c r="J287" s="67"/>
      <c r="K287" s="67"/>
      <c r="L287" s="68"/>
      <c r="M287" s="67"/>
      <c r="N287" s="68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</row>
    <row r="288" spans="1:101" s="69" customFormat="1">
      <c r="A288" s="65"/>
      <c r="B288" s="66"/>
      <c r="C288" s="67"/>
      <c r="D288" s="67"/>
      <c r="E288" s="67"/>
      <c r="F288" s="67"/>
      <c r="G288" s="67"/>
      <c r="H288" s="67"/>
      <c r="I288" s="67"/>
      <c r="J288" s="67"/>
      <c r="K288" s="67"/>
      <c r="L288" s="68"/>
      <c r="M288" s="67"/>
      <c r="N288" s="68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</row>
    <row r="289" spans="1:101" s="69" customFormat="1">
      <c r="A289" s="65"/>
      <c r="B289" s="66"/>
      <c r="C289" s="67"/>
      <c r="D289" s="67"/>
      <c r="E289" s="67"/>
      <c r="F289" s="67"/>
      <c r="G289" s="67"/>
      <c r="H289" s="67"/>
      <c r="I289" s="67"/>
      <c r="J289" s="67"/>
      <c r="K289" s="67"/>
      <c r="L289" s="68"/>
      <c r="M289" s="67"/>
      <c r="N289" s="68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</row>
    <row r="290" spans="1:101" s="69" customFormat="1">
      <c r="A290" s="65"/>
      <c r="B290" s="66"/>
      <c r="C290" s="67"/>
      <c r="D290" s="67"/>
      <c r="E290" s="67"/>
      <c r="F290" s="67"/>
      <c r="G290" s="67"/>
      <c r="H290" s="67"/>
      <c r="I290" s="67"/>
      <c r="J290" s="67"/>
      <c r="K290" s="67"/>
      <c r="L290" s="68"/>
      <c r="M290" s="67"/>
      <c r="N290" s="68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</row>
    <row r="291" spans="1:101" s="69" customFormat="1">
      <c r="A291" s="65"/>
      <c r="B291" s="66"/>
      <c r="C291" s="67"/>
      <c r="D291" s="67"/>
      <c r="E291" s="67"/>
      <c r="F291" s="67"/>
      <c r="G291" s="67"/>
      <c r="H291" s="67"/>
      <c r="I291" s="67"/>
      <c r="J291" s="67"/>
      <c r="K291" s="67"/>
      <c r="L291" s="68"/>
      <c r="M291" s="67"/>
      <c r="N291" s="68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</row>
    <row r="292" spans="1:101" s="69" customFormat="1">
      <c r="A292" s="65"/>
      <c r="B292" s="66"/>
      <c r="C292" s="67"/>
      <c r="D292" s="67"/>
      <c r="E292" s="67"/>
      <c r="F292" s="67"/>
      <c r="G292" s="67"/>
      <c r="H292" s="67"/>
      <c r="I292" s="67"/>
      <c r="J292" s="67"/>
      <c r="K292" s="67"/>
      <c r="L292" s="68"/>
      <c r="M292" s="67"/>
      <c r="N292" s="68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</row>
    <row r="293" spans="1:101" s="69" customFormat="1">
      <c r="A293" s="65"/>
      <c r="B293" s="66"/>
      <c r="C293" s="67"/>
      <c r="D293" s="67"/>
      <c r="E293" s="67"/>
      <c r="F293" s="67"/>
      <c r="G293" s="67"/>
      <c r="H293" s="67"/>
      <c r="I293" s="67"/>
      <c r="J293" s="67"/>
      <c r="K293" s="67"/>
      <c r="L293" s="68"/>
      <c r="M293" s="67"/>
      <c r="N293" s="68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</row>
    <row r="294" spans="1:101" s="69" customFormat="1">
      <c r="A294" s="65"/>
      <c r="B294" s="66"/>
      <c r="C294" s="67"/>
      <c r="D294" s="67"/>
      <c r="E294" s="67"/>
      <c r="F294" s="67"/>
      <c r="G294" s="67"/>
      <c r="H294" s="67"/>
      <c r="I294" s="67"/>
      <c r="J294" s="67"/>
      <c r="K294" s="67"/>
      <c r="L294" s="68"/>
      <c r="M294" s="67"/>
      <c r="N294" s="68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</row>
    <row r="295" spans="1:101" s="69" customFormat="1">
      <c r="A295" s="65"/>
      <c r="B295" s="66"/>
      <c r="C295" s="67"/>
      <c r="D295" s="67"/>
      <c r="E295" s="67"/>
      <c r="F295" s="67"/>
      <c r="G295" s="67"/>
      <c r="H295" s="67"/>
      <c r="I295" s="67"/>
      <c r="J295" s="67"/>
      <c r="K295" s="67"/>
      <c r="L295" s="68"/>
      <c r="M295" s="67"/>
      <c r="N295" s="68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</row>
    <row r="296" spans="1:101" s="69" customFormat="1">
      <c r="A296" s="65"/>
      <c r="B296" s="66"/>
      <c r="C296" s="67"/>
      <c r="D296" s="67"/>
      <c r="E296" s="67"/>
      <c r="F296" s="67"/>
      <c r="G296" s="67"/>
      <c r="H296" s="67"/>
      <c r="I296" s="67"/>
      <c r="J296" s="67"/>
      <c r="K296" s="67"/>
      <c r="L296" s="68"/>
      <c r="M296" s="67"/>
      <c r="N296" s="68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</row>
    <row r="297" spans="1:101" s="69" customFormat="1">
      <c r="A297" s="65"/>
      <c r="B297" s="66"/>
      <c r="C297" s="67"/>
      <c r="D297" s="67"/>
      <c r="E297" s="67"/>
      <c r="F297" s="67"/>
      <c r="G297" s="67"/>
      <c r="H297" s="67"/>
      <c r="I297" s="67"/>
      <c r="J297" s="67"/>
      <c r="K297" s="67"/>
      <c r="L297" s="68"/>
      <c r="M297" s="67"/>
      <c r="N297" s="68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</row>
    <row r="298" spans="1:101" s="69" customFormat="1">
      <c r="A298" s="65"/>
      <c r="B298" s="66"/>
      <c r="C298" s="67"/>
      <c r="D298" s="67"/>
      <c r="E298" s="67"/>
      <c r="F298" s="67"/>
      <c r="G298" s="67"/>
      <c r="H298" s="67"/>
      <c r="I298" s="67"/>
      <c r="J298" s="67"/>
      <c r="K298" s="67"/>
      <c r="L298" s="68"/>
      <c r="M298" s="67"/>
      <c r="N298" s="68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</row>
    <row r="299" spans="1:101" s="69" customFormat="1">
      <c r="A299" s="65"/>
      <c r="B299" s="66"/>
      <c r="C299" s="67"/>
      <c r="D299" s="67"/>
      <c r="E299" s="67"/>
      <c r="F299" s="67"/>
      <c r="G299" s="67"/>
      <c r="H299" s="67"/>
      <c r="I299" s="67"/>
      <c r="J299" s="67"/>
      <c r="K299" s="67"/>
      <c r="L299" s="68"/>
      <c r="M299" s="67"/>
      <c r="N299" s="68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</row>
    <row r="300" spans="1:101" s="69" customFormat="1">
      <c r="A300" s="65"/>
      <c r="B300" s="66"/>
      <c r="C300" s="67"/>
      <c r="D300" s="67"/>
      <c r="E300" s="67"/>
      <c r="F300" s="67"/>
      <c r="G300" s="67"/>
      <c r="H300" s="67"/>
      <c r="I300" s="67"/>
      <c r="J300" s="67"/>
      <c r="K300" s="67"/>
      <c r="L300" s="68"/>
      <c r="M300" s="67"/>
      <c r="N300" s="68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</row>
    <row r="301" spans="1:101" s="69" customFormat="1">
      <c r="A301" s="65"/>
      <c r="B301" s="66"/>
      <c r="C301" s="67"/>
      <c r="D301" s="67"/>
      <c r="E301" s="67"/>
      <c r="F301" s="67"/>
      <c r="G301" s="67"/>
      <c r="H301" s="67"/>
      <c r="I301" s="67"/>
      <c r="J301" s="67"/>
      <c r="K301" s="67"/>
      <c r="L301" s="68"/>
      <c r="M301" s="67"/>
      <c r="N301" s="68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</row>
    <row r="302" spans="1:101" s="69" customFormat="1">
      <c r="A302" s="65"/>
      <c r="B302" s="66"/>
      <c r="C302" s="67"/>
      <c r="D302" s="67"/>
      <c r="E302" s="67"/>
      <c r="F302" s="67"/>
      <c r="G302" s="67"/>
      <c r="H302" s="67"/>
      <c r="I302" s="67"/>
      <c r="J302" s="67"/>
      <c r="K302" s="67"/>
      <c r="L302" s="68"/>
      <c r="M302" s="67"/>
      <c r="N302" s="68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</row>
    <row r="303" spans="1:101" s="69" customFormat="1">
      <c r="A303" s="65"/>
      <c r="B303" s="66"/>
      <c r="C303" s="67"/>
      <c r="D303" s="67"/>
      <c r="E303" s="67"/>
      <c r="F303" s="67"/>
      <c r="G303" s="67"/>
      <c r="H303" s="67"/>
      <c r="I303" s="67"/>
      <c r="J303" s="67"/>
      <c r="K303" s="67"/>
      <c r="L303" s="68"/>
      <c r="M303" s="67"/>
      <c r="N303" s="68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</row>
    <row r="304" spans="1:101" s="69" customFormat="1">
      <c r="A304" s="65"/>
      <c r="B304" s="66"/>
      <c r="C304" s="67"/>
      <c r="D304" s="67"/>
      <c r="E304" s="67"/>
      <c r="F304" s="67"/>
      <c r="G304" s="67"/>
      <c r="H304" s="67"/>
      <c r="I304" s="67"/>
      <c r="J304" s="67"/>
      <c r="K304" s="67"/>
      <c r="L304" s="68"/>
      <c r="M304" s="67"/>
      <c r="N304" s="68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</row>
    <row r="305" spans="1:101" s="69" customFormat="1">
      <c r="A305" s="65"/>
      <c r="B305" s="66"/>
      <c r="C305" s="67"/>
      <c r="D305" s="67"/>
      <c r="E305" s="67"/>
      <c r="F305" s="67"/>
      <c r="G305" s="67"/>
      <c r="H305" s="67"/>
      <c r="I305" s="67"/>
      <c r="J305" s="67"/>
      <c r="K305" s="67"/>
      <c r="L305" s="68"/>
      <c r="M305" s="67"/>
      <c r="N305" s="68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</row>
    <row r="306" spans="1:101" s="69" customFormat="1">
      <c r="A306" s="65"/>
      <c r="B306" s="66"/>
      <c r="C306" s="67"/>
      <c r="D306" s="67"/>
      <c r="E306" s="67"/>
      <c r="F306" s="67"/>
      <c r="G306" s="67"/>
      <c r="H306" s="67"/>
      <c r="I306" s="67"/>
      <c r="J306" s="67"/>
      <c r="K306" s="67"/>
      <c r="L306" s="68"/>
      <c r="M306" s="67"/>
      <c r="N306" s="68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</row>
    <row r="307" spans="1:101" s="69" customFormat="1">
      <c r="A307" s="65"/>
      <c r="B307" s="66"/>
      <c r="C307" s="67"/>
      <c r="D307" s="67"/>
      <c r="E307" s="67"/>
      <c r="F307" s="67"/>
      <c r="G307" s="67"/>
      <c r="H307" s="67"/>
      <c r="I307" s="67"/>
      <c r="J307" s="67"/>
      <c r="K307" s="67"/>
      <c r="L307" s="68"/>
      <c r="M307" s="67"/>
      <c r="N307" s="68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</row>
    <row r="308" spans="1:101" s="69" customFormat="1">
      <c r="A308" s="65"/>
      <c r="B308" s="66"/>
      <c r="C308" s="67"/>
      <c r="D308" s="67"/>
      <c r="E308" s="67"/>
      <c r="F308" s="67"/>
      <c r="G308" s="67"/>
      <c r="H308" s="67"/>
      <c r="I308" s="67"/>
      <c r="J308" s="67"/>
      <c r="K308" s="67"/>
      <c r="L308" s="68"/>
      <c r="M308" s="67"/>
      <c r="N308" s="68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</row>
    <row r="309" spans="1:101" s="69" customFormat="1">
      <c r="A309" s="65"/>
      <c r="B309" s="66"/>
      <c r="C309" s="67"/>
      <c r="D309" s="67"/>
      <c r="E309" s="67"/>
      <c r="F309" s="67"/>
      <c r="G309" s="67"/>
      <c r="H309" s="67"/>
      <c r="I309" s="67"/>
      <c r="J309" s="67"/>
      <c r="K309" s="67"/>
      <c r="L309" s="68"/>
      <c r="M309" s="67"/>
      <c r="N309" s="68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</row>
    <row r="310" spans="1:101" s="69" customFormat="1">
      <c r="A310" s="65"/>
      <c r="B310" s="66"/>
      <c r="C310" s="67"/>
      <c r="D310" s="67"/>
      <c r="E310" s="67"/>
      <c r="F310" s="67"/>
      <c r="G310" s="67"/>
      <c r="H310" s="67"/>
      <c r="I310" s="67"/>
      <c r="J310" s="67"/>
      <c r="K310" s="67"/>
      <c r="L310" s="68"/>
      <c r="M310" s="67"/>
      <c r="N310" s="68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</row>
    <row r="311" spans="1:101" s="69" customFormat="1">
      <c r="A311" s="65"/>
      <c r="B311" s="66"/>
      <c r="C311" s="67"/>
      <c r="D311" s="67"/>
      <c r="E311" s="67"/>
      <c r="F311" s="67"/>
      <c r="G311" s="67"/>
      <c r="H311" s="67"/>
      <c r="I311" s="67"/>
      <c r="J311" s="67"/>
      <c r="K311" s="67"/>
      <c r="L311" s="68"/>
      <c r="M311" s="67"/>
      <c r="N311" s="68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</row>
    <row r="312" spans="1:101" s="69" customFormat="1">
      <c r="A312" s="65"/>
      <c r="B312" s="66"/>
      <c r="C312" s="67"/>
      <c r="D312" s="67"/>
      <c r="E312" s="67"/>
      <c r="F312" s="67"/>
      <c r="G312" s="67"/>
      <c r="H312" s="67"/>
      <c r="I312" s="67"/>
      <c r="J312" s="67"/>
      <c r="K312" s="67"/>
      <c r="L312" s="68"/>
      <c r="M312" s="67"/>
      <c r="N312" s="68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</row>
    <row r="313" spans="1:101" s="69" customFormat="1">
      <c r="A313" s="65"/>
      <c r="B313" s="66"/>
      <c r="C313" s="67"/>
      <c r="D313" s="67"/>
      <c r="E313" s="67"/>
      <c r="F313" s="67"/>
      <c r="G313" s="67"/>
      <c r="H313" s="67"/>
      <c r="I313" s="67"/>
      <c r="J313" s="67"/>
      <c r="K313" s="67"/>
      <c r="L313" s="68"/>
      <c r="M313" s="67"/>
      <c r="N313" s="68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</row>
    <row r="314" spans="1:101" s="69" customFormat="1">
      <c r="A314" s="65"/>
      <c r="B314" s="66"/>
      <c r="C314" s="67"/>
      <c r="D314" s="67"/>
      <c r="E314" s="67"/>
      <c r="F314" s="67"/>
      <c r="G314" s="67"/>
      <c r="H314" s="67"/>
      <c r="I314" s="67"/>
      <c r="J314" s="67"/>
      <c r="K314" s="67"/>
      <c r="L314" s="68"/>
      <c r="M314" s="67"/>
      <c r="N314" s="68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</row>
    <row r="315" spans="1:101" s="69" customFormat="1">
      <c r="A315" s="65"/>
      <c r="B315" s="66"/>
      <c r="C315" s="67"/>
      <c r="D315" s="67"/>
      <c r="E315" s="67"/>
      <c r="F315" s="67"/>
      <c r="G315" s="67"/>
      <c r="H315" s="67"/>
      <c r="I315" s="67"/>
      <c r="J315" s="67"/>
      <c r="K315" s="67"/>
      <c r="L315" s="68"/>
      <c r="M315" s="67"/>
      <c r="N315" s="68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</row>
    <row r="316" spans="1:101" s="69" customFormat="1">
      <c r="A316" s="65"/>
      <c r="B316" s="66"/>
      <c r="C316" s="67"/>
      <c r="D316" s="67"/>
      <c r="E316" s="67"/>
      <c r="F316" s="67"/>
      <c r="G316" s="67"/>
      <c r="H316" s="67"/>
      <c r="I316" s="67"/>
      <c r="J316" s="67"/>
      <c r="K316" s="67"/>
      <c r="L316" s="68"/>
      <c r="M316" s="67"/>
      <c r="N316" s="68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</row>
    <row r="317" spans="1:101" s="69" customFormat="1">
      <c r="A317" s="65"/>
      <c r="B317" s="66"/>
      <c r="C317" s="67"/>
      <c r="D317" s="67"/>
      <c r="E317" s="67"/>
      <c r="F317" s="67"/>
      <c r="G317" s="67"/>
      <c r="H317" s="67"/>
      <c r="I317" s="67"/>
      <c r="J317" s="67"/>
      <c r="K317" s="67"/>
      <c r="L317" s="68"/>
      <c r="M317" s="67"/>
      <c r="N317" s="68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</row>
    <row r="318" spans="1:101" s="69" customFormat="1">
      <c r="A318" s="65"/>
      <c r="B318" s="66"/>
      <c r="C318" s="67"/>
      <c r="D318" s="67"/>
      <c r="E318" s="67"/>
      <c r="F318" s="67"/>
      <c r="G318" s="67"/>
      <c r="H318" s="67"/>
      <c r="I318" s="67"/>
      <c r="J318" s="67"/>
      <c r="K318" s="67"/>
      <c r="L318" s="68"/>
      <c r="M318" s="67"/>
      <c r="N318" s="68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</row>
    <row r="319" spans="1:101" s="69" customFormat="1">
      <c r="A319" s="65"/>
      <c r="B319" s="66"/>
      <c r="C319" s="67"/>
      <c r="D319" s="67"/>
      <c r="E319" s="67"/>
      <c r="F319" s="67"/>
      <c r="G319" s="67"/>
      <c r="H319" s="67"/>
      <c r="I319" s="67"/>
      <c r="J319" s="67"/>
      <c r="K319" s="67"/>
      <c r="L319" s="68"/>
      <c r="M319" s="67"/>
      <c r="N319" s="68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</row>
    <row r="320" spans="1:101" s="69" customFormat="1">
      <c r="A320" s="65"/>
      <c r="B320" s="66"/>
      <c r="C320" s="67"/>
      <c r="D320" s="67"/>
      <c r="E320" s="67"/>
      <c r="F320" s="67"/>
      <c r="G320" s="67"/>
      <c r="H320" s="67"/>
      <c r="I320" s="67"/>
      <c r="J320" s="67"/>
      <c r="K320" s="67"/>
      <c r="L320" s="68"/>
      <c r="M320" s="67"/>
      <c r="N320" s="68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</row>
    <row r="321" spans="1:101" s="61" customFormat="1">
      <c r="A321" s="58"/>
      <c r="B321" s="62"/>
      <c r="C321" s="63"/>
      <c r="D321" s="63"/>
      <c r="E321" s="63"/>
      <c r="F321" s="63"/>
      <c r="G321" s="63"/>
      <c r="H321" s="63"/>
      <c r="I321" s="63"/>
      <c r="J321" s="63"/>
      <c r="K321" s="63"/>
      <c r="L321" s="64"/>
      <c r="M321" s="63"/>
      <c r="N321" s="64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</row>
    <row r="322" spans="1:101" s="61" customFormat="1">
      <c r="A322" s="58"/>
      <c r="B322" s="62"/>
      <c r="C322" s="63"/>
      <c r="D322" s="63"/>
      <c r="E322" s="63"/>
      <c r="F322" s="63"/>
      <c r="G322" s="63"/>
      <c r="H322" s="63"/>
      <c r="I322" s="63"/>
      <c r="J322" s="63"/>
      <c r="K322" s="63"/>
      <c r="L322" s="64"/>
      <c r="M322" s="63"/>
      <c r="N322" s="64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</row>
    <row r="323" spans="1:101" s="61" customFormat="1">
      <c r="A323" s="58"/>
      <c r="B323" s="62"/>
      <c r="C323" s="63"/>
      <c r="D323" s="63"/>
      <c r="E323" s="63"/>
      <c r="F323" s="63"/>
      <c r="G323" s="63"/>
      <c r="H323" s="63"/>
      <c r="I323" s="63"/>
      <c r="J323" s="63"/>
      <c r="K323" s="63"/>
      <c r="L323" s="64"/>
      <c r="M323" s="63"/>
      <c r="N323" s="64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</row>
    <row r="324" spans="1:101" s="61" customFormat="1">
      <c r="A324" s="58"/>
      <c r="B324" s="62"/>
      <c r="C324" s="63"/>
      <c r="D324" s="63"/>
      <c r="E324" s="63"/>
      <c r="F324" s="63"/>
      <c r="G324" s="63"/>
      <c r="H324" s="63"/>
      <c r="I324" s="63"/>
      <c r="J324" s="63"/>
      <c r="K324" s="63"/>
      <c r="L324" s="64"/>
      <c r="M324" s="63"/>
      <c r="N324" s="64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</row>
    <row r="325" spans="1:101" s="61" customFormat="1">
      <c r="A325" s="58"/>
      <c r="B325" s="62"/>
      <c r="C325" s="63"/>
      <c r="D325" s="63"/>
      <c r="E325" s="63"/>
      <c r="F325" s="63"/>
      <c r="G325" s="63"/>
      <c r="H325" s="63"/>
      <c r="I325" s="63"/>
      <c r="J325" s="63"/>
      <c r="K325" s="63"/>
      <c r="L325" s="64"/>
      <c r="M325" s="63"/>
      <c r="N325" s="64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</row>
    <row r="326" spans="1:101" s="61" customFormat="1">
      <c r="A326" s="58"/>
      <c r="B326" s="62"/>
      <c r="C326" s="63"/>
      <c r="D326" s="63"/>
      <c r="E326" s="63"/>
      <c r="F326" s="63"/>
      <c r="G326" s="63"/>
      <c r="H326" s="63"/>
      <c r="I326" s="63"/>
      <c r="J326" s="63"/>
      <c r="K326" s="63"/>
      <c r="L326" s="64"/>
      <c r="M326" s="63"/>
      <c r="N326" s="64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</row>
    <row r="327" spans="1:101" s="61" customFormat="1">
      <c r="A327" s="58"/>
      <c r="B327" s="62"/>
      <c r="C327" s="63"/>
      <c r="D327" s="63"/>
      <c r="E327" s="63"/>
      <c r="F327" s="63"/>
      <c r="G327" s="63"/>
      <c r="H327" s="63"/>
      <c r="I327" s="63"/>
      <c r="J327" s="63"/>
      <c r="K327" s="63"/>
      <c r="L327" s="64"/>
      <c r="M327" s="63"/>
      <c r="N327" s="64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</row>
    <row r="328" spans="1:101" s="61" customFormat="1">
      <c r="A328" s="58"/>
      <c r="B328" s="62"/>
      <c r="C328" s="63"/>
      <c r="D328" s="63"/>
      <c r="E328" s="63"/>
      <c r="F328" s="63"/>
      <c r="G328" s="63"/>
      <c r="H328" s="63"/>
      <c r="I328" s="63"/>
      <c r="J328" s="63"/>
      <c r="K328" s="63"/>
      <c r="L328" s="64"/>
      <c r="M328" s="63"/>
      <c r="N328" s="64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</row>
    <row r="329" spans="1:101" s="61" customFormat="1">
      <c r="A329" s="58"/>
      <c r="B329" s="62"/>
      <c r="C329" s="63"/>
      <c r="D329" s="63"/>
      <c r="E329" s="63"/>
      <c r="F329" s="63"/>
      <c r="G329" s="63"/>
      <c r="H329" s="63"/>
      <c r="I329" s="63"/>
      <c r="J329" s="63"/>
      <c r="K329" s="63"/>
      <c r="L329" s="64"/>
      <c r="M329" s="63"/>
      <c r="N329" s="64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</row>
    <row r="330" spans="1:101" s="61" customFormat="1">
      <c r="A330" s="58"/>
      <c r="B330" s="62"/>
      <c r="C330" s="63"/>
      <c r="D330" s="63"/>
      <c r="E330" s="63"/>
      <c r="F330" s="63"/>
      <c r="G330" s="63"/>
      <c r="H330" s="63"/>
      <c r="I330" s="63"/>
      <c r="J330" s="63"/>
      <c r="K330" s="63"/>
      <c r="L330" s="64"/>
      <c r="M330" s="63"/>
      <c r="N330" s="64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</row>
    <row r="331" spans="1:101" s="61" customFormat="1">
      <c r="A331" s="58"/>
      <c r="B331" s="62"/>
      <c r="C331" s="63"/>
      <c r="D331" s="63"/>
      <c r="E331" s="63"/>
      <c r="F331" s="63"/>
      <c r="G331" s="63"/>
      <c r="H331" s="63"/>
      <c r="I331" s="63"/>
      <c r="J331" s="63"/>
      <c r="K331" s="63"/>
      <c r="L331" s="64"/>
      <c r="M331" s="63"/>
      <c r="N331" s="64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</row>
    <row r="332" spans="1:101" s="61" customFormat="1">
      <c r="A332" s="58"/>
      <c r="B332" s="62"/>
      <c r="C332" s="63"/>
      <c r="D332" s="63"/>
      <c r="E332" s="63"/>
      <c r="F332" s="63"/>
      <c r="G332" s="63"/>
      <c r="H332" s="63"/>
      <c r="I332" s="63"/>
      <c r="J332" s="63"/>
      <c r="K332" s="63"/>
      <c r="L332" s="64"/>
      <c r="M332" s="63"/>
      <c r="N332" s="64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</row>
    <row r="333" spans="1:101" s="61" customFormat="1">
      <c r="A333" s="58"/>
      <c r="B333" s="62"/>
      <c r="C333" s="63"/>
      <c r="D333" s="63"/>
      <c r="E333" s="63"/>
      <c r="F333" s="63"/>
      <c r="G333" s="63"/>
      <c r="H333" s="63"/>
      <c r="I333" s="63"/>
      <c r="J333" s="63"/>
      <c r="K333" s="63"/>
      <c r="L333" s="64"/>
      <c r="M333" s="63"/>
      <c r="N333" s="64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</row>
    <row r="334" spans="1:101" s="61" customFormat="1">
      <c r="A334" s="58"/>
      <c r="B334" s="62"/>
      <c r="C334" s="63"/>
      <c r="D334" s="63"/>
      <c r="E334" s="63"/>
      <c r="F334" s="63"/>
      <c r="G334" s="63"/>
      <c r="H334" s="63"/>
      <c r="I334" s="63"/>
      <c r="J334" s="63"/>
      <c r="K334" s="63"/>
      <c r="L334" s="64"/>
      <c r="M334" s="63"/>
      <c r="N334" s="64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</row>
    <row r="335" spans="1:101" s="61" customFormat="1">
      <c r="A335" s="58"/>
      <c r="B335" s="62"/>
      <c r="C335" s="63"/>
      <c r="D335" s="63"/>
      <c r="E335" s="63"/>
      <c r="F335" s="63"/>
      <c r="G335" s="63"/>
      <c r="H335" s="63"/>
      <c r="I335" s="63"/>
      <c r="J335" s="63"/>
      <c r="K335" s="63"/>
      <c r="L335" s="64"/>
      <c r="M335" s="63"/>
      <c r="N335" s="64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</row>
    <row r="336" spans="1:101" s="61" customFormat="1">
      <c r="A336" s="58"/>
      <c r="B336" s="62"/>
      <c r="C336" s="63"/>
      <c r="D336" s="63"/>
      <c r="E336" s="63"/>
      <c r="F336" s="63"/>
      <c r="G336" s="63"/>
      <c r="H336" s="63"/>
      <c r="I336" s="63"/>
      <c r="J336" s="63"/>
      <c r="K336" s="63"/>
      <c r="L336" s="64"/>
      <c r="M336" s="63"/>
      <c r="N336" s="64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</row>
    <row r="337" spans="1:101" s="61" customFormat="1">
      <c r="A337" s="58"/>
      <c r="B337" s="62"/>
      <c r="C337" s="63"/>
      <c r="D337" s="63"/>
      <c r="E337" s="63"/>
      <c r="F337" s="63"/>
      <c r="G337" s="63"/>
      <c r="H337" s="63"/>
      <c r="I337" s="63"/>
      <c r="J337" s="63"/>
      <c r="K337" s="63"/>
      <c r="L337" s="64"/>
      <c r="M337" s="63"/>
      <c r="N337" s="64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</row>
    <row r="338" spans="1:101" s="61" customFormat="1">
      <c r="A338" s="58"/>
      <c r="B338" s="62"/>
      <c r="C338" s="63"/>
      <c r="D338" s="63"/>
      <c r="E338" s="63"/>
      <c r="F338" s="63"/>
      <c r="G338" s="63"/>
      <c r="H338" s="63"/>
      <c r="I338" s="63"/>
      <c r="J338" s="63"/>
      <c r="K338" s="63"/>
      <c r="L338" s="64"/>
      <c r="M338" s="63"/>
      <c r="N338" s="64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</row>
    <row r="339" spans="1:101" s="61" customFormat="1">
      <c r="A339" s="58"/>
      <c r="B339" s="62"/>
      <c r="C339" s="63"/>
      <c r="D339" s="63"/>
      <c r="E339" s="63"/>
      <c r="F339" s="63"/>
      <c r="G339" s="63"/>
      <c r="H339" s="63"/>
      <c r="I339" s="63"/>
      <c r="J339" s="63"/>
      <c r="K339" s="63"/>
      <c r="L339" s="64"/>
      <c r="M339" s="63"/>
      <c r="N339" s="64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</row>
    <row r="340" spans="1:101" s="61" customFormat="1">
      <c r="A340" s="58"/>
      <c r="B340" s="62"/>
      <c r="C340" s="63"/>
      <c r="D340" s="63"/>
      <c r="E340" s="63"/>
      <c r="F340" s="63"/>
      <c r="G340" s="63"/>
      <c r="H340" s="63"/>
      <c r="I340" s="63"/>
      <c r="J340" s="63"/>
      <c r="K340" s="63"/>
      <c r="L340" s="64"/>
      <c r="M340" s="63"/>
      <c r="N340" s="64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</row>
    <row r="341" spans="1:101" s="61" customFormat="1">
      <c r="A341" s="58"/>
      <c r="B341" s="62"/>
      <c r="C341" s="63"/>
      <c r="D341" s="63"/>
      <c r="E341" s="63"/>
      <c r="F341" s="63"/>
      <c r="G341" s="63"/>
      <c r="H341" s="63"/>
      <c r="I341" s="63"/>
      <c r="J341" s="63"/>
      <c r="K341" s="63"/>
      <c r="L341" s="64"/>
      <c r="M341" s="63"/>
      <c r="N341" s="64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</row>
    <row r="342" spans="1:101" s="61" customFormat="1">
      <c r="A342" s="58"/>
      <c r="B342" s="62"/>
      <c r="C342" s="63"/>
      <c r="D342" s="63"/>
      <c r="E342" s="63"/>
      <c r="F342" s="63"/>
      <c r="G342" s="63"/>
      <c r="H342" s="63"/>
      <c r="I342" s="63"/>
      <c r="J342" s="63"/>
      <c r="K342" s="63"/>
      <c r="L342" s="64"/>
      <c r="M342" s="63"/>
      <c r="N342" s="64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</row>
    <row r="343" spans="1:101" s="61" customFormat="1">
      <c r="A343" s="58"/>
      <c r="B343" s="62"/>
      <c r="C343" s="63"/>
      <c r="D343" s="63"/>
      <c r="E343" s="63"/>
      <c r="F343" s="63"/>
      <c r="G343" s="63"/>
      <c r="H343" s="63"/>
      <c r="I343" s="63"/>
      <c r="J343" s="63"/>
      <c r="K343" s="63"/>
      <c r="L343" s="64"/>
      <c r="M343" s="63"/>
      <c r="N343" s="64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</row>
    <row r="344" spans="1:101" s="61" customFormat="1">
      <c r="A344" s="58"/>
      <c r="B344" s="62"/>
      <c r="C344" s="63"/>
      <c r="D344" s="63"/>
      <c r="E344" s="63"/>
      <c r="F344" s="63"/>
      <c r="G344" s="63"/>
      <c r="H344" s="63"/>
      <c r="I344" s="63"/>
      <c r="J344" s="63"/>
      <c r="K344" s="63"/>
      <c r="L344" s="64"/>
      <c r="M344" s="63"/>
      <c r="N344" s="64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</row>
    <row r="345" spans="1:101" s="61" customFormat="1">
      <c r="A345" s="58"/>
      <c r="B345" s="62"/>
      <c r="C345" s="63"/>
      <c r="D345" s="63"/>
      <c r="E345" s="63"/>
      <c r="F345" s="63"/>
      <c r="G345" s="63"/>
      <c r="H345" s="63"/>
      <c r="I345" s="63"/>
      <c r="J345" s="63"/>
      <c r="K345" s="63"/>
      <c r="L345" s="64"/>
      <c r="M345" s="63"/>
      <c r="N345" s="64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</row>
    <row r="346" spans="1:101" s="61" customFormat="1">
      <c r="A346" s="58"/>
      <c r="B346" s="62"/>
      <c r="C346" s="63"/>
      <c r="D346" s="63"/>
      <c r="E346" s="63"/>
      <c r="F346" s="63"/>
      <c r="G346" s="63"/>
      <c r="H346" s="63"/>
      <c r="I346" s="63"/>
      <c r="J346" s="63"/>
      <c r="K346" s="63"/>
      <c r="L346" s="64"/>
      <c r="M346" s="63"/>
      <c r="N346" s="64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</row>
    <row r="347" spans="1:101" s="61" customFormat="1">
      <c r="A347" s="58"/>
      <c r="B347" s="62"/>
      <c r="C347" s="63"/>
      <c r="D347" s="63"/>
      <c r="E347" s="63"/>
      <c r="F347" s="63"/>
      <c r="G347" s="63"/>
      <c r="H347" s="63"/>
      <c r="I347" s="63"/>
      <c r="J347" s="63"/>
      <c r="K347" s="63"/>
      <c r="L347" s="64"/>
      <c r="M347" s="63"/>
      <c r="N347" s="64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</row>
    <row r="348" spans="1:101" s="61" customFormat="1">
      <c r="A348" s="58"/>
      <c r="B348" s="62"/>
      <c r="C348" s="63"/>
      <c r="D348" s="63"/>
      <c r="E348" s="63"/>
      <c r="F348" s="63"/>
      <c r="G348" s="63"/>
      <c r="H348" s="63"/>
      <c r="I348" s="63"/>
      <c r="J348" s="63"/>
      <c r="K348" s="63"/>
      <c r="L348" s="64"/>
      <c r="M348" s="63"/>
      <c r="N348" s="64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</row>
    <row r="349" spans="1:101" s="61" customFormat="1">
      <c r="A349" s="58"/>
      <c r="B349" s="62"/>
      <c r="C349" s="63"/>
      <c r="D349" s="63"/>
      <c r="E349" s="63"/>
      <c r="F349" s="63"/>
      <c r="G349" s="63"/>
      <c r="H349" s="63"/>
      <c r="I349" s="63"/>
      <c r="J349" s="63"/>
      <c r="K349" s="63"/>
      <c r="L349" s="64"/>
      <c r="M349" s="63"/>
      <c r="N349" s="64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</row>
    <row r="350" spans="1:101" s="61" customFormat="1">
      <c r="A350" s="58"/>
      <c r="B350" s="62"/>
      <c r="C350" s="63"/>
      <c r="D350" s="63"/>
      <c r="E350" s="63"/>
      <c r="F350" s="63"/>
      <c r="G350" s="63"/>
      <c r="H350" s="63"/>
      <c r="I350" s="63"/>
      <c r="J350" s="63"/>
      <c r="K350" s="63"/>
      <c r="L350" s="64"/>
      <c r="M350" s="63"/>
      <c r="N350" s="64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</row>
    <row r="351" spans="1:101" s="61" customFormat="1">
      <c r="A351" s="58"/>
      <c r="B351" s="62"/>
      <c r="C351" s="63"/>
      <c r="D351" s="63"/>
      <c r="E351" s="63"/>
      <c r="F351" s="63"/>
      <c r="G351" s="63"/>
      <c r="H351" s="63"/>
      <c r="I351" s="63"/>
      <c r="J351" s="63"/>
      <c r="K351" s="63"/>
      <c r="L351" s="64"/>
      <c r="M351" s="63"/>
      <c r="N351" s="64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</row>
    <row r="352" spans="1:101" s="61" customFormat="1">
      <c r="A352" s="58"/>
      <c r="B352" s="62"/>
      <c r="C352" s="63"/>
      <c r="D352" s="63"/>
      <c r="E352" s="63"/>
      <c r="F352" s="63"/>
      <c r="G352" s="63"/>
      <c r="H352" s="63"/>
      <c r="I352" s="63"/>
      <c r="J352" s="63"/>
      <c r="K352" s="63"/>
      <c r="L352" s="64"/>
      <c r="M352" s="63"/>
      <c r="N352" s="64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</row>
    <row r="353" spans="1:101" s="61" customFormat="1">
      <c r="A353" s="58"/>
      <c r="B353" s="62"/>
      <c r="C353" s="63"/>
      <c r="D353" s="63"/>
      <c r="E353" s="63"/>
      <c r="F353" s="63"/>
      <c r="G353" s="63"/>
      <c r="H353" s="63"/>
      <c r="I353" s="63"/>
      <c r="J353" s="63"/>
      <c r="K353" s="63"/>
      <c r="L353" s="64"/>
      <c r="M353" s="63"/>
      <c r="N353" s="64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</row>
    <row r="354" spans="1:101" s="61" customFormat="1">
      <c r="A354" s="58"/>
      <c r="B354" s="62"/>
      <c r="C354" s="63"/>
      <c r="D354" s="63"/>
      <c r="E354" s="63"/>
      <c r="F354" s="63"/>
      <c r="G354" s="63"/>
      <c r="H354" s="63"/>
      <c r="I354" s="63"/>
      <c r="J354" s="63"/>
      <c r="K354" s="63"/>
      <c r="L354" s="64"/>
      <c r="M354" s="63"/>
      <c r="N354" s="64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</row>
    <row r="355" spans="1:101" s="61" customFormat="1">
      <c r="A355" s="58"/>
      <c r="B355" s="62"/>
      <c r="C355" s="63"/>
      <c r="D355" s="63"/>
      <c r="E355" s="63"/>
      <c r="F355" s="63"/>
      <c r="G355" s="63"/>
      <c r="H355" s="63"/>
      <c r="I355" s="63"/>
      <c r="J355" s="63"/>
      <c r="K355" s="63"/>
      <c r="L355" s="64"/>
      <c r="M355" s="63"/>
      <c r="N355" s="64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</row>
    <row r="356" spans="1:101" s="61" customFormat="1">
      <c r="A356" s="58"/>
      <c r="B356" s="62"/>
      <c r="C356" s="63"/>
      <c r="D356" s="63"/>
      <c r="E356" s="63"/>
      <c r="F356" s="63"/>
      <c r="G356" s="63"/>
      <c r="H356" s="63"/>
      <c r="I356" s="63"/>
      <c r="J356" s="63"/>
      <c r="K356" s="63"/>
      <c r="L356" s="64"/>
      <c r="M356" s="63"/>
      <c r="N356" s="64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</row>
    <row r="357" spans="1:101" s="61" customFormat="1">
      <c r="A357" s="58"/>
      <c r="B357" s="62"/>
      <c r="C357" s="63"/>
      <c r="D357" s="63"/>
      <c r="E357" s="63"/>
      <c r="F357" s="63"/>
      <c r="G357" s="63"/>
      <c r="H357" s="63"/>
      <c r="I357" s="63"/>
      <c r="J357" s="63"/>
      <c r="K357" s="63"/>
      <c r="L357" s="64"/>
      <c r="M357" s="63"/>
      <c r="N357" s="64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</row>
    <row r="358" spans="1:101" s="61" customFormat="1">
      <c r="A358" s="58"/>
      <c r="B358" s="62"/>
      <c r="C358" s="63"/>
      <c r="D358" s="63"/>
      <c r="E358" s="63"/>
      <c r="F358" s="63"/>
      <c r="G358" s="63"/>
      <c r="H358" s="63"/>
      <c r="I358" s="63"/>
      <c r="J358" s="63"/>
      <c r="K358" s="63"/>
      <c r="L358" s="64"/>
      <c r="M358" s="63"/>
      <c r="N358" s="64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</row>
    <row r="359" spans="1:101" s="61" customFormat="1">
      <c r="A359" s="58"/>
      <c r="B359" s="62"/>
      <c r="C359" s="63"/>
      <c r="D359" s="63"/>
      <c r="E359" s="63"/>
      <c r="F359" s="63"/>
      <c r="G359" s="63"/>
      <c r="H359" s="63"/>
      <c r="I359" s="63"/>
      <c r="J359" s="63"/>
      <c r="K359" s="63"/>
      <c r="L359" s="64"/>
      <c r="M359" s="63"/>
      <c r="N359" s="64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</row>
    <row r="360" spans="1:101" s="61" customFormat="1">
      <c r="A360" s="58"/>
      <c r="B360" s="62"/>
      <c r="C360" s="63"/>
      <c r="D360" s="63"/>
      <c r="E360" s="63"/>
      <c r="F360" s="63"/>
      <c r="G360" s="63"/>
      <c r="H360" s="63"/>
      <c r="I360" s="63"/>
      <c r="J360" s="63"/>
      <c r="K360" s="63"/>
      <c r="L360" s="64"/>
      <c r="M360" s="63"/>
      <c r="N360" s="64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</row>
    <row r="361" spans="1:101" s="61" customFormat="1">
      <c r="A361" s="58"/>
      <c r="B361" s="62"/>
      <c r="C361" s="63"/>
      <c r="D361" s="63"/>
      <c r="E361" s="63"/>
      <c r="F361" s="63"/>
      <c r="G361" s="63"/>
      <c r="H361" s="63"/>
      <c r="I361" s="63"/>
      <c r="J361" s="63"/>
      <c r="K361" s="63"/>
      <c r="L361" s="64"/>
      <c r="M361" s="63"/>
      <c r="N361" s="64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</row>
    <row r="362" spans="1:101" s="61" customFormat="1">
      <c r="A362" s="58"/>
      <c r="B362" s="62"/>
      <c r="C362" s="63"/>
      <c r="D362" s="63"/>
      <c r="E362" s="63"/>
      <c r="F362" s="63"/>
      <c r="G362" s="63"/>
      <c r="H362" s="63"/>
      <c r="I362" s="63"/>
      <c r="J362" s="63"/>
      <c r="K362" s="63"/>
      <c r="L362" s="64"/>
      <c r="M362" s="63"/>
      <c r="N362" s="64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</row>
    <row r="363" spans="1:101" s="61" customFormat="1">
      <c r="A363" s="58"/>
      <c r="B363" s="62"/>
      <c r="C363" s="63"/>
      <c r="D363" s="63"/>
      <c r="E363" s="63"/>
      <c r="F363" s="63"/>
      <c r="G363" s="63"/>
      <c r="H363" s="63"/>
      <c r="I363" s="63"/>
      <c r="J363" s="63"/>
      <c r="K363" s="63"/>
      <c r="L363" s="64"/>
      <c r="M363" s="63"/>
      <c r="N363" s="64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</row>
    <row r="364" spans="1:101" s="61" customFormat="1">
      <c r="A364" s="58"/>
      <c r="B364" s="62"/>
      <c r="C364" s="63"/>
      <c r="D364" s="63"/>
      <c r="E364" s="63"/>
      <c r="F364" s="63"/>
      <c r="G364" s="63"/>
      <c r="H364" s="63"/>
      <c r="I364" s="63"/>
      <c r="J364" s="63"/>
      <c r="K364" s="63"/>
      <c r="L364" s="64"/>
      <c r="M364" s="63"/>
      <c r="N364" s="64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</row>
    <row r="365" spans="1:101" s="61" customFormat="1">
      <c r="A365" s="58"/>
      <c r="B365" s="62"/>
      <c r="C365" s="63"/>
      <c r="D365" s="63"/>
      <c r="E365" s="63"/>
      <c r="F365" s="63"/>
      <c r="G365" s="63"/>
      <c r="H365" s="63"/>
      <c r="I365" s="63"/>
      <c r="J365" s="63"/>
      <c r="K365" s="63"/>
      <c r="L365" s="64"/>
      <c r="M365" s="63"/>
      <c r="N365" s="64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</row>
    <row r="366" spans="1:101" s="61" customFormat="1">
      <c r="A366" s="58"/>
      <c r="B366" s="62"/>
      <c r="C366" s="63"/>
      <c r="D366" s="63"/>
      <c r="E366" s="63"/>
      <c r="F366" s="63"/>
      <c r="G366" s="63"/>
      <c r="H366" s="63"/>
      <c r="I366" s="63"/>
      <c r="J366" s="63"/>
      <c r="K366" s="63"/>
      <c r="L366" s="64"/>
      <c r="M366" s="63"/>
      <c r="N366" s="64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</row>
    <row r="367" spans="1:101" s="61" customFormat="1">
      <c r="A367" s="58"/>
      <c r="B367" s="62"/>
      <c r="C367" s="63"/>
      <c r="D367" s="63"/>
      <c r="E367" s="63"/>
      <c r="F367" s="63"/>
      <c r="G367" s="63"/>
      <c r="H367" s="63"/>
      <c r="I367" s="63"/>
      <c r="J367" s="63"/>
      <c r="K367" s="63"/>
      <c r="L367" s="64"/>
      <c r="M367" s="63"/>
      <c r="N367" s="64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</row>
    <row r="368" spans="1:101" s="61" customFormat="1">
      <c r="A368" s="58"/>
      <c r="B368" s="62"/>
      <c r="C368" s="63"/>
      <c r="D368" s="63"/>
      <c r="E368" s="63"/>
      <c r="F368" s="63"/>
      <c r="G368" s="63"/>
      <c r="H368" s="63"/>
      <c r="I368" s="63"/>
      <c r="J368" s="63"/>
      <c r="K368" s="63"/>
      <c r="L368" s="64"/>
      <c r="M368" s="63"/>
      <c r="N368" s="64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</row>
    <row r="369" spans="1:101" s="61" customFormat="1">
      <c r="A369" s="58"/>
      <c r="B369" s="62"/>
      <c r="C369" s="63"/>
      <c r="D369" s="63"/>
      <c r="E369" s="63"/>
      <c r="F369" s="63"/>
      <c r="G369" s="63"/>
      <c r="H369" s="63"/>
      <c r="I369" s="63"/>
      <c r="J369" s="63"/>
      <c r="K369" s="63"/>
      <c r="L369" s="64"/>
      <c r="M369" s="63"/>
      <c r="N369" s="64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</row>
    <row r="370" spans="1:101" s="61" customFormat="1">
      <c r="A370" s="58"/>
      <c r="B370" s="62"/>
      <c r="C370" s="63"/>
      <c r="D370" s="63"/>
      <c r="E370" s="63"/>
      <c r="F370" s="63"/>
      <c r="G370" s="63"/>
      <c r="H370" s="63"/>
      <c r="I370" s="63"/>
      <c r="J370" s="63"/>
      <c r="K370" s="63"/>
      <c r="L370" s="64"/>
      <c r="M370" s="63"/>
      <c r="N370" s="64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</row>
    <row r="371" spans="1:101" s="61" customFormat="1">
      <c r="A371" s="58"/>
      <c r="B371" s="62"/>
      <c r="C371" s="63"/>
      <c r="D371" s="63"/>
      <c r="E371" s="63"/>
      <c r="F371" s="63"/>
      <c r="G371" s="63"/>
      <c r="H371" s="63"/>
      <c r="I371" s="63"/>
      <c r="J371" s="63"/>
      <c r="K371" s="63"/>
      <c r="L371" s="64"/>
      <c r="M371" s="63"/>
      <c r="N371" s="64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</row>
    <row r="372" spans="1:101" s="61" customFormat="1">
      <c r="A372" s="58"/>
      <c r="B372" s="62"/>
      <c r="C372" s="63"/>
      <c r="D372" s="63"/>
      <c r="E372" s="63"/>
      <c r="F372" s="63"/>
      <c r="G372" s="63"/>
      <c r="H372" s="63"/>
      <c r="I372" s="63"/>
      <c r="J372" s="63"/>
      <c r="K372" s="63"/>
      <c r="L372" s="64"/>
      <c r="M372" s="63"/>
      <c r="N372" s="64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</row>
    <row r="373" spans="1:101" s="61" customFormat="1">
      <c r="A373" s="58"/>
      <c r="B373" s="62"/>
      <c r="C373" s="63"/>
      <c r="D373" s="63"/>
      <c r="E373" s="63"/>
      <c r="F373" s="63"/>
      <c r="G373" s="63"/>
      <c r="H373" s="63"/>
      <c r="I373" s="63"/>
      <c r="J373" s="63"/>
      <c r="K373" s="63"/>
      <c r="L373" s="64"/>
      <c r="M373" s="63"/>
      <c r="N373" s="64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</row>
    <row r="374" spans="1:101" s="61" customFormat="1">
      <c r="A374" s="58"/>
      <c r="B374" s="62"/>
      <c r="C374" s="63"/>
      <c r="D374" s="63"/>
      <c r="E374" s="63"/>
      <c r="F374" s="63"/>
      <c r="G374" s="63"/>
      <c r="H374" s="63"/>
      <c r="I374" s="63"/>
      <c r="J374" s="63"/>
      <c r="K374" s="63"/>
      <c r="L374" s="64"/>
      <c r="M374" s="63"/>
      <c r="N374" s="64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</row>
    <row r="375" spans="1:101" s="61" customFormat="1">
      <c r="A375" s="58"/>
      <c r="B375" s="62"/>
      <c r="C375" s="63"/>
      <c r="D375" s="63"/>
      <c r="E375" s="63"/>
      <c r="F375" s="63"/>
      <c r="G375" s="63"/>
      <c r="H375" s="63"/>
      <c r="I375" s="63"/>
      <c r="J375" s="63"/>
      <c r="K375" s="63"/>
      <c r="L375" s="64"/>
      <c r="M375" s="63"/>
      <c r="N375" s="64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</row>
    <row r="376" spans="1:101" s="61" customFormat="1">
      <c r="A376" s="58"/>
      <c r="B376" s="62"/>
      <c r="C376" s="63"/>
      <c r="D376" s="63"/>
      <c r="E376" s="63"/>
      <c r="F376" s="63"/>
      <c r="G376" s="63"/>
      <c r="H376" s="63"/>
      <c r="I376" s="63"/>
      <c r="J376" s="63"/>
      <c r="K376" s="63"/>
      <c r="L376" s="64"/>
      <c r="M376" s="63"/>
      <c r="N376" s="64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</row>
    <row r="377" spans="1:101" s="61" customFormat="1">
      <c r="A377" s="58"/>
      <c r="B377" s="62"/>
      <c r="C377" s="63"/>
      <c r="D377" s="63"/>
      <c r="E377" s="63"/>
      <c r="F377" s="63"/>
      <c r="G377" s="63"/>
      <c r="H377" s="63"/>
      <c r="I377" s="63"/>
      <c r="J377" s="63"/>
      <c r="K377" s="63"/>
      <c r="L377" s="64"/>
      <c r="M377" s="63"/>
      <c r="N377" s="64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</row>
    <row r="378" spans="1:101" s="61" customFormat="1">
      <c r="A378" s="58"/>
      <c r="B378" s="62"/>
      <c r="C378" s="63"/>
      <c r="D378" s="63"/>
      <c r="E378" s="63"/>
      <c r="F378" s="63"/>
      <c r="G378" s="63"/>
      <c r="H378" s="63"/>
      <c r="I378" s="63"/>
      <c r="J378" s="63"/>
      <c r="K378" s="63"/>
      <c r="L378" s="64"/>
      <c r="M378" s="63"/>
      <c r="N378" s="64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</row>
    <row r="379" spans="1:101" s="61" customFormat="1">
      <c r="A379" s="58"/>
      <c r="B379" s="62"/>
      <c r="C379" s="63"/>
      <c r="D379" s="63"/>
      <c r="E379" s="63"/>
      <c r="F379" s="63"/>
      <c r="G379" s="63"/>
      <c r="H379" s="63"/>
      <c r="I379" s="63"/>
      <c r="J379" s="63"/>
      <c r="K379" s="63"/>
      <c r="L379" s="64"/>
      <c r="M379" s="63"/>
      <c r="N379" s="64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</row>
    <row r="380" spans="1:101" s="61" customFormat="1">
      <c r="A380" s="58"/>
      <c r="B380" s="62"/>
      <c r="C380" s="63"/>
      <c r="D380" s="63"/>
      <c r="E380" s="63"/>
      <c r="F380" s="63"/>
      <c r="G380" s="63"/>
      <c r="H380" s="63"/>
      <c r="I380" s="63"/>
      <c r="J380" s="63"/>
      <c r="K380" s="63"/>
      <c r="L380" s="64"/>
      <c r="M380" s="63"/>
      <c r="N380" s="64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</row>
    <row r="381" spans="1:101" s="61" customFormat="1">
      <c r="A381" s="58"/>
      <c r="B381" s="62"/>
      <c r="C381" s="63"/>
      <c r="D381" s="63"/>
      <c r="E381" s="63"/>
      <c r="F381" s="63"/>
      <c r="G381" s="63"/>
      <c r="H381" s="63"/>
      <c r="I381" s="63"/>
      <c r="J381" s="63"/>
      <c r="K381" s="63"/>
      <c r="L381" s="64"/>
      <c r="M381" s="63"/>
      <c r="N381" s="64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</row>
    <row r="382" spans="1:101" s="61" customFormat="1">
      <c r="A382" s="58"/>
      <c r="B382" s="62"/>
      <c r="C382" s="63"/>
      <c r="D382" s="63"/>
      <c r="E382" s="63"/>
      <c r="F382" s="63"/>
      <c r="G382" s="63"/>
      <c r="H382" s="63"/>
      <c r="I382" s="63"/>
      <c r="J382" s="63"/>
      <c r="K382" s="63"/>
      <c r="L382" s="64"/>
      <c r="M382" s="63"/>
      <c r="N382" s="64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</row>
    <row r="383" spans="1:101" s="61" customFormat="1">
      <c r="A383" s="58"/>
      <c r="B383" s="62"/>
      <c r="C383" s="63"/>
      <c r="D383" s="63"/>
      <c r="E383" s="63"/>
      <c r="F383" s="63"/>
      <c r="G383" s="63"/>
      <c r="H383" s="63"/>
      <c r="I383" s="63"/>
      <c r="J383" s="63"/>
      <c r="K383" s="63"/>
      <c r="L383" s="64"/>
      <c r="M383" s="63"/>
      <c r="N383" s="64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</row>
    <row r="384" spans="1:101" s="61" customFormat="1">
      <c r="A384" s="58"/>
      <c r="B384" s="62"/>
      <c r="C384" s="63"/>
      <c r="D384" s="63"/>
      <c r="E384" s="63"/>
      <c r="F384" s="63"/>
      <c r="G384" s="63"/>
      <c r="H384" s="63"/>
      <c r="I384" s="63"/>
      <c r="J384" s="63"/>
      <c r="K384" s="63"/>
      <c r="L384" s="64"/>
      <c r="M384" s="63"/>
      <c r="N384" s="64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</row>
    <row r="385" spans="1:101" s="61" customFormat="1">
      <c r="A385" s="58"/>
      <c r="B385" s="62"/>
      <c r="C385" s="63"/>
      <c r="D385" s="63"/>
      <c r="E385" s="63"/>
      <c r="F385" s="63"/>
      <c r="G385" s="63"/>
      <c r="H385" s="63"/>
      <c r="I385" s="63"/>
      <c r="J385" s="63"/>
      <c r="K385" s="63"/>
      <c r="L385" s="64"/>
      <c r="M385" s="63"/>
      <c r="N385" s="64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</row>
    <row r="386" spans="1:101" s="61" customFormat="1">
      <c r="A386" s="58"/>
      <c r="B386" s="62"/>
      <c r="C386" s="63"/>
      <c r="D386" s="63"/>
      <c r="E386" s="63"/>
      <c r="F386" s="63"/>
      <c r="G386" s="63"/>
      <c r="H386" s="63"/>
      <c r="I386" s="63"/>
      <c r="J386" s="63"/>
      <c r="K386" s="63"/>
      <c r="L386" s="64"/>
      <c r="M386" s="63"/>
      <c r="N386" s="64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</row>
    <row r="387" spans="1:101" s="61" customFormat="1">
      <c r="A387" s="58"/>
      <c r="B387" s="62"/>
      <c r="C387" s="63"/>
      <c r="D387" s="63"/>
      <c r="E387" s="63"/>
      <c r="F387" s="63"/>
      <c r="G387" s="63"/>
      <c r="H387" s="63"/>
      <c r="I387" s="63"/>
      <c r="J387" s="63"/>
      <c r="K387" s="63"/>
      <c r="L387" s="64"/>
      <c r="M387" s="63"/>
      <c r="N387" s="64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</row>
    <row r="388" spans="1:101" s="61" customFormat="1">
      <c r="A388" s="58"/>
      <c r="B388" s="62"/>
      <c r="C388" s="63"/>
      <c r="D388" s="63"/>
      <c r="E388" s="63"/>
      <c r="F388" s="63"/>
      <c r="G388" s="63"/>
      <c r="H388" s="63"/>
      <c r="I388" s="63"/>
      <c r="J388" s="63"/>
      <c r="K388" s="63"/>
      <c r="L388" s="64"/>
      <c r="M388" s="63"/>
      <c r="N388" s="64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</row>
    <row r="389" spans="1:101" s="61" customFormat="1">
      <c r="A389" s="58"/>
      <c r="B389" s="62"/>
      <c r="C389" s="63"/>
      <c r="D389" s="63"/>
      <c r="E389" s="63"/>
      <c r="F389" s="63"/>
      <c r="G389" s="63"/>
      <c r="H389" s="63"/>
      <c r="I389" s="63"/>
      <c r="J389" s="63"/>
      <c r="K389" s="63"/>
      <c r="L389" s="64"/>
      <c r="M389" s="63"/>
      <c r="N389" s="64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</row>
    <row r="390" spans="1:101" s="61" customFormat="1">
      <c r="A390" s="58"/>
      <c r="B390" s="62"/>
      <c r="C390" s="63"/>
      <c r="D390" s="63"/>
      <c r="E390" s="63"/>
      <c r="F390" s="63"/>
      <c r="G390" s="63"/>
      <c r="H390" s="63"/>
      <c r="I390" s="63"/>
      <c r="J390" s="63"/>
      <c r="K390" s="63"/>
      <c r="L390" s="64"/>
      <c r="M390" s="63"/>
      <c r="N390" s="64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</row>
    <row r="391" spans="1:101" s="61" customFormat="1">
      <c r="A391" s="58"/>
      <c r="B391" s="62"/>
      <c r="C391" s="63"/>
      <c r="D391" s="63"/>
      <c r="E391" s="63"/>
      <c r="F391" s="63"/>
      <c r="G391" s="63"/>
      <c r="H391" s="63"/>
      <c r="I391" s="63"/>
      <c r="J391" s="63"/>
      <c r="K391" s="63"/>
      <c r="L391" s="64"/>
      <c r="M391" s="63"/>
      <c r="N391" s="64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</row>
    <row r="392" spans="1:101" s="61" customFormat="1">
      <c r="A392" s="58"/>
      <c r="B392" s="62"/>
      <c r="C392" s="63"/>
      <c r="D392" s="63"/>
      <c r="E392" s="63"/>
      <c r="F392" s="63"/>
      <c r="G392" s="63"/>
      <c r="H392" s="63"/>
      <c r="I392" s="63"/>
      <c r="J392" s="63"/>
      <c r="K392" s="63"/>
      <c r="L392" s="64"/>
      <c r="M392" s="63"/>
      <c r="N392" s="64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</row>
    <row r="393" spans="1:101" s="61" customFormat="1">
      <c r="A393" s="58"/>
      <c r="B393" s="62"/>
      <c r="C393" s="63"/>
      <c r="D393" s="63"/>
      <c r="E393" s="63"/>
      <c r="F393" s="63"/>
      <c r="G393" s="63"/>
      <c r="H393" s="63"/>
      <c r="I393" s="63"/>
      <c r="J393" s="63"/>
      <c r="K393" s="63"/>
      <c r="L393" s="64"/>
      <c r="M393" s="63"/>
      <c r="N393" s="64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</row>
    <row r="394" spans="1:101" s="61" customFormat="1">
      <c r="A394" s="58"/>
      <c r="B394" s="62"/>
      <c r="C394" s="63"/>
      <c r="D394" s="63"/>
      <c r="E394" s="63"/>
      <c r="F394" s="63"/>
      <c r="G394" s="63"/>
      <c r="H394" s="63"/>
      <c r="I394" s="63"/>
      <c r="J394" s="63"/>
      <c r="K394" s="63"/>
      <c r="L394" s="64"/>
      <c r="M394" s="63"/>
      <c r="N394" s="64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</row>
    <row r="395" spans="1:101" s="61" customFormat="1">
      <c r="A395" s="58"/>
      <c r="B395" s="62"/>
      <c r="C395" s="63"/>
      <c r="D395" s="63"/>
      <c r="E395" s="63"/>
      <c r="F395" s="63"/>
      <c r="G395" s="63"/>
      <c r="H395" s="63"/>
      <c r="I395" s="63"/>
      <c r="J395" s="63"/>
      <c r="K395" s="63"/>
      <c r="L395" s="64"/>
      <c r="M395" s="63"/>
      <c r="N395" s="64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</row>
    <row r="396" spans="1:101" s="61" customFormat="1">
      <c r="A396" s="58"/>
      <c r="B396" s="62"/>
      <c r="C396" s="63"/>
      <c r="D396" s="63"/>
      <c r="E396" s="63"/>
      <c r="F396" s="63"/>
      <c r="G396" s="63"/>
      <c r="H396" s="63"/>
      <c r="I396" s="63"/>
      <c r="J396" s="63"/>
      <c r="K396" s="63"/>
      <c r="L396" s="64"/>
      <c r="M396" s="63"/>
      <c r="N396" s="64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</row>
    <row r="397" spans="1:101" s="61" customFormat="1">
      <c r="A397" s="58"/>
      <c r="B397" s="62"/>
      <c r="C397" s="63"/>
      <c r="D397" s="63"/>
      <c r="E397" s="63"/>
      <c r="F397" s="63"/>
      <c r="G397" s="63"/>
      <c r="H397" s="63"/>
      <c r="I397" s="63"/>
      <c r="J397" s="63"/>
      <c r="K397" s="63"/>
      <c r="L397" s="64"/>
      <c r="M397" s="63"/>
      <c r="N397" s="64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</row>
    <row r="398" spans="1:101" s="61" customFormat="1">
      <c r="A398" s="58"/>
      <c r="B398" s="62"/>
      <c r="C398" s="63"/>
      <c r="D398" s="63"/>
      <c r="E398" s="63"/>
      <c r="F398" s="63"/>
      <c r="G398" s="63"/>
      <c r="H398" s="63"/>
      <c r="I398" s="63"/>
      <c r="J398" s="63"/>
      <c r="K398" s="63"/>
      <c r="L398" s="64"/>
      <c r="M398" s="63"/>
      <c r="N398" s="64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</row>
    <row r="399" spans="1:101" s="61" customFormat="1">
      <c r="A399" s="58"/>
      <c r="B399" s="62"/>
      <c r="C399" s="63"/>
      <c r="D399" s="63"/>
      <c r="E399" s="63"/>
      <c r="F399" s="63"/>
      <c r="G399" s="63"/>
      <c r="H399" s="63"/>
      <c r="I399" s="63"/>
      <c r="J399" s="63"/>
      <c r="K399" s="63"/>
      <c r="L399" s="64"/>
      <c r="M399" s="63"/>
      <c r="N399" s="64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</row>
    <row r="400" spans="1:101" s="61" customFormat="1">
      <c r="A400" s="58"/>
      <c r="B400" s="62"/>
      <c r="C400" s="63"/>
      <c r="D400" s="63"/>
      <c r="E400" s="63"/>
      <c r="F400" s="63"/>
      <c r="G400" s="63"/>
      <c r="H400" s="63"/>
      <c r="I400" s="63"/>
      <c r="J400" s="63"/>
      <c r="K400" s="63"/>
      <c r="L400" s="64"/>
      <c r="M400" s="63"/>
      <c r="N400" s="64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</row>
    <row r="401" spans="1:101" s="61" customFormat="1">
      <c r="A401" s="58"/>
      <c r="B401" s="62"/>
      <c r="C401" s="63"/>
      <c r="D401" s="63"/>
      <c r="E401" s="63"/>
      <c r="F401" s="63"/>
      <c r="G401" s="63"/>
      <c r="H401" s="63"/>
      <c r="I401" s="63"/>
      <c r="J401" s="63"/>
      <c r="K401" s="63"/>
      <c r="L401" s="64"/>
      <c r="M401" s="63"/>
      <c r="N401" s="64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</row>
    <row r="402" spans="1:101" s="61" customFormat="1">
      <c r="A402" s="58"/>
      <c r="B402" s="62"/>
      <c r="C402" s="63"/>
      <c r="D402" s="63"/>
      <c r="E402" s="63"/>
      <c r="F402" s="63"/>
      <c r="G402" s="63"/>
      <c r="H402" s="63"/>
      <c r="I402" s="63"/>
      <c r="J402" s="63"/>
      <c r="K402" s="63"/>
      <c r="L402" s="64"/>
      <c r="M402" s="63"/>
      <c r="N402" s="64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</row>
    <row r="403" spans="1:101" s="61" customFormat="1">
      <c r="A403" s="58"/>
      <c r="B403" s="62"/>
      <c r="C403" s="63"/>
      <c r="D403" s="63"/>
      <c r="E403" s="63"/>
      <c r="F403" s="63"/>
      <c r="G403" s="63"/>
      <c r="H403" s="63"/>
      <c r="I403" s="63"/>
      <c r="J403" s="63"/>
      <c r="K403" s="63"/>
      <c r="L403" s="64"/>
      <c r="M403" s="63"/>
      <c r="N403" s="64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</row>
    <row r="404" spans="1:101" s="61" customFormat="1">
      <c r="A404" s="58"/>
      <c r="B404" s="62"/>
      <c r="C404" s="63"/>
      <c r="D404" s="63"/>
      <c r="E404" s="63"/>
      <c r="F404" s="63"/>
      <c r="G404" s="63"/>
      <c r="H404" s="63"/>
      <c r="I404" s="63"/>
      <c r="J404" s="63"/>
      <c r="K404" s="63"/>
      <c r="L404" s="64"/>
      <c r="M404" s="63"/>
      <c r="N404" s="64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</row>
    <row r="405" spans="1:101" s="61" customFormat="1">
      <c r="A405" s="58"/>
      <c r="B405" s="62"/>
      <c r="C405" s="63"/>
      <c r="D405" s="63"/>
      <c r="E405" s="63"/>
      <c r="F405" s="63"/>
      <c r="G405" s="63"/>
      <c r="H405" s="63"/>
      <c r="I405" s="63"/>
      <c r="J405" s="63"/>
      <c r="K405" s="63"/>
      <c r="L405" s="64"/>
      <c r="M405" s="63"/>
      <c r="N405" s="64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</row>
    <row r="406" spans="1:101" s="61" customFormat="1">
      <c r="A406" s="58"/>
      <c r="B406" s="62"/>
      <c r="C406" s="63"/>
      <c r="D406" s="63"/>
      <c r="E406" s="63"/>
      <c r="F406" s="63"/>
      <c r="G406" s="63"/>
      <c r="H406" s="63"/>
      <c r="I406" s="63"/>
      <c r="J406" s="63"/>
      <c r="K406" s="63"/>
      <c r="L406" s="64"/>
      <c r="M406" s="63"/>
      <c r="N406" s="64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</row>
    <row r="407" spans="1:101" s="61" customFormat="1">
      <c r="A407" s="58"/>
      <c r="B407" s="62"/>
      <c r="C407" s="63"/>
      <c r="D407" s="63"/>
      <c r="E407" s="63"/>
      <c r="F407" s="63"/>
      <c r="G407" s="63"/>
      <c r="H407" s="63"/>
      <c r="I407" s="63"/>
      <c r="J407" s="63"/>
      <c r="K407" s="63"/>
      <c r="L407" s="64"/>
      <c r="M407" s="63"/>
      <c r="N407" s="64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</row>
    <row r="408" spans="1:101" s="61" customFormat="1">
      <c r="A408" s="58"/>
      <c r="B408" s="62"/>
      <c r="C408" s="63"/>
      <c r="D408" s="63"/>
      <c r="E408" s="63"/>
      <c r="F408" s="63"/>
      <c r="G408" s="63"/>
      <c r="H408" s="63"/>
      <c r="I408" s="63"/>
      <c r="J408" s="63"/>
      <c r="K408" s="63"/>
      <c r="L408" s="64"/>
      <c r="M408" s="63"/>
      <c r="N408" s="64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</row>
    <row r="409" spans="1:101" s="61" customFormat="1">
      <c r="A409" s="58"/>
      <c r="B409" s="62"/>
      <c r="C409" s="63"/>
      <c r="D409" s="63"/>
      <c r="E409" s="63"/>
      <c r="F409" s="63"/>
      <c r="G409" s="63"/>
      <c r="H409" s="63"/>
      <c r="I409" s="63"/>
      <c r="J409" s="63"/>
      <c r="K409" s="63"/>
      <c r="L409" s="64"/>
      <c r="M409" s="63"/>
      <c r="N409" s="64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</row>
    <row r="410" spans="1:101" s="61" customFormat="1">
      <c r="A410" s="58"/>
      <c r="B410" s="62"/>
      <c r="C410" s="63"/>
      <c r="D410" s="63"/>
      <c r="E410" s="63"/>
      <c r="F410" s="63"/>
      <c r="G410" s="63"/>
      <c r="H410" s="63"/>
      <c r="I410" s="63"/>
      <c r="J410" s="63"/>
      <c r="K410" s="63"/>
      <c r="L410" s="64"/>
      <c r="M410" s="63"/>
      <c r="N410" s="64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</row>
    <row r="411" spans="1:101" s="61" customFormat="1">
      <c r="A411" s="58"/>
      <c r="B411" s="62"/>
      <c r="C411" s="63"/>
      <c r="D411" s="63"/>
      <c r="E411" s="63"/>
      <c r="F411" s="63"/>
      <c r="G411" s="63"/>
      <c r="H411" s="63"/>
      <c r="I411" s="63"/>
      <c r="J411" s="63"/>
      <c r="K411" s="63"/>
      <c r="L411" s="64"/>
      <c r="M411" s="63"/>
      <c r="N411" s="64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</row>
    <row r="412" spans="1:101" s="61" customFormat="1">
      <c r="A412" s="58"/>
      <c r="B412" s="62"/>
      <c r="C412" s="63"/>
      <c r="D412" s="63"/>
      <c r="E412" s="63"/>
      <c r="F412" s="63"/>
      <c r="G412" s="63"/>
      <c r="H412" s="63"/>
      <c r="I412" s="63"/>
      <c r="J412" s="63"/>
      <c r="K412" s="63"/>
      <c r="L412" s="64"/>
      <c r="M412" s="63"/>
      <c r="N412" s="64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</row>
    <row r="413" spans="1:101" s="61" customFormat="1">
      <c r="A413" s="58"/>
      <c r="B413" s="62"/>
      <c r="C413" s="63"/>
      <c r="D413" s="63"/>
      <c r="E413" s="63"/>
      <c r="F413" s="63"/>
      <c r="G413" s="63"/>
      <c r="H413" s="63"/>
      <c r="I413" s="63"/>
      <c r="J413" s="63"/>
      <c r="K413" s="63"/>
      <c r="L413" s="64"/>
      <c r="M413" s="63"/>
      <c r="N413" s="64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</row>
    <row r="414" spans="1:101" s="61" customFormat="1">
      <c r="A414" s="58"/>
      <c r="B414" s="62"/>
      <c r="C414" s="63"/>
      <c r="D414" s="63"/>
      <c r="E414" s="63"/>
      <c r="F414" s="63"/>
      <c r="G414" s="63"/>
      <c r="H414" s="63"/>
      <c r="I414" s="63"/>
      <c r="J414" s="63"/>
      <c r="K414" s="63"/>
      <c r="L414" s="64"/>
      <c r="M414" s="63"/>
      <c r="N414" s="64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</row>
    <row r="415" spans="1:101" s="61" customFormat="1">
      <c r="A415" s="58"/>
      <c r="B415" s="62"/>
      <c r="C415" s="63"/>
      <c r="D415" s="63"/>
      <c r="E415" s="63"/>
      <c r="F415" s="63"/>
      <c r="G415" s="63"/>
      <c r="H415" s="63"/>
      <c r="I415" s="63"/>
      <c r="J415" s="63"/>
      <c r="K415" s="63"/>
      <c r="L415" s="64"/>
      <c r="M415" s="63"/>
      <c r="N415" s="64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</row>
    <row r="416" spans="1:101" s="61" customFormat="1">
      <c r="A416" s="58"/>
      <c r="B416" s="62"/>
      <c r="C416" s="63"/>
      <c r="D416" s="63"/>
      <c r="E416" s="63"/>
      <c r="F416" s="63"/>
      <c r="G416" s="63"/>
      <c r="H416" s="63"/>
      <c r="I416" s="63"/>
      <c r="J416" s="63"/>
      <c r="K416" s="63"/>
      <c r="L416" s="64"/>
      <c r="M416" s="63"/>
      <c r="N416" s="64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</row>
    <row r="417" spans="1:101" s="61" customFormat="1">
      <c r="A417" s="58"/>
      <c r="B417" s="62"/>
      <c r="C417" s="63"/>
      <c r="D417" s="63"/>
      <c r="E417" s="63"/>
      <c r="F417" s="63"/>
      <c r="G417" s="63"/>
      <c r="H417" s="63"/>
      <c r="I417" s="63"/>
      <c r="J417" s="63"/>
      <c r="K417" s="63"/>
      <c r="L417" s="64"/>
      <c r="M417" s="63"/>
      <c r="N417" s="64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</row>
    <row r="418" spans="1:101" s="61" customFormat="1">
      <c r="A418" s="58"/>
      <c r="B418" s="62"/>
      <c r="C418" s="63"/>
      <c r="D418" s="63"/>
      <c r="E418" s="63"/>
      <c r="F418" s="63"/>
      <c r="G418" s="63"/>
      <c r="H418" s="63"/>
      <c r="I418" s="63"/>
      <c r="J418" s="63"/>
      <c r="K418" s="63"/>
      <c r="L418" s="64"/>
      <c r="M418" s="63"/>
      <c r="N418" s="64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</row>
    <row r="419" spans="1:101" s="61" customFormat="1">
      <c r="A419" s="58"/>
      <c r="B419" s="62"/>
      <c r="C419" s="63"/>
      <c r="D419" s="63"/>
      <c r="E419" s="63"/>
      <c r="F419" s="63"/>
      <c r="G419" s="63"/>
      <c r="H419" s="63"/>
      <c r="I419" s="63"/>
      <c r="J419" s="63"/>
      <c r="K419" s="63"/>
      <c r="L419" s="64"/>
      <c r="M419" s="63"/>
      <c r="N419" s="64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</row>
    <row r="420" spans="1:101" s="61" customFormat="1">
      <c r="A420" s="58"/>
      <c r="B420" s="62"/>
      <c r="C420" s="63"/>
      <c r="D420" s="63"/>
      <c r="E420" s="63"/>
      <c r="F420" s="63"/>
      <c r="G420" s="63"/>
      <c r="H420" s="63"/>
      <c r="I420" s="63"/>
      <c r="J420" s="63"/>
      <c r="K420" s="63"/>
      <c r="L420" s="64"/>
      <c r="M420" s="63"/>
      <c r="N420" s="64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</row>
    <row r="421" spans="1:101" s="61" customFormat="1">
      <c r="A421" s="58"/>
      <c r="B421" s="62"/>
      <c r="C421" s="63"/>
      <c r="D421" s="63"/>
      <c r="E421" s="63"/>
      <c r="F421" s="63"/>
      <c r="G421" s="63"/>
      <c r="H421" s="63"/>
      <c r="I421" s="63"/>
      <c r="J421" s="63"/>
      <c r="K421" s="63"/>
      <c r="L421" s="64"/>
      <c r="M421" s="63"/>
      <c r="N421" s="64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</row>
    <row r="422" spans="1:101" s="61" customFormat="1">
      <c r="A422" s="58"/>
      <c r="B422" s="62"/>
      <c r="C422" s="63"/>
      <c r="D422" s="63"/>
      <c r="E422" s="63"/>
      <c r="F422" s="63"/>
      <c r="G422" s="63"/>
      <c r="H422" s="63"/>
      <c r="I422" s="63"/>
      <c r="J422" s="63"/>
      <c r="K422" s="63"/>
      <c r="L422" s="64"/>
      <c r="M422" s="63"/>
      <c r="N422" s="64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</row>
    <row r="423" spans="1:101" s="61" customFormat="1">
      <c r="A423" s="58"/>
      <c r="B423" s="62"/>
      <c r="C423" s="63"/>
      <c r="D423" s="63"/>
      <c r="E423" s="63"/>
      <c r="F423" s="63"/>
      <c r="G423" s="63"/>
      <c r="H423" s="63"/>
      <c r="I423" s="63"/>
      <c r="J423" s="63"/>
      <c r="K423" s="63"/>
      <c r="L423" s="64"/>
      <c r="M423" s="63"/>
      <c r="N423" s="64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</row>
    <row r="424" spans="1:101" s="61" customFormat="1">
      <c r="A424" s="58"/>
      <c r="B424" s="62"/>
      <c r="C424" s="63"/>
      <c r="D424" s="63"/>
      <c r="E424" s="63"/>
      <c r="F424" s="63"/>
      <c r="G424" s="63"/>
      <c r="H424" s="63"/>
      <c r="I424" s="63"/>
      <c r="J424" s="63"/>
      <c r="K424" s="63"/>
      <c r="L424" s="64"/>
      <c r="M424" s="63"/>
      <c r="N424" s="64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</row>
    <row r="425" spans="1:101" s="61" customFormat="1">
      <c r="A425" s="58"/>
      <c r="B425" s="62"/>
      <c r="C425" s="63"/>
      <c r="D425" s="63"/>
      <c r="E425" s="63"/>
      <c r="F425" s="63"/>
      <c r="G425" s="63"/>
      <c r="H425" s="63"/>
      <c r="I425" s="63"/>
      <c r="J425" s="63"/>
      <c r="K425" s="63"/>
      <c r="L425" s="64"/>
      <c r="M425" s="63"/>
      <c r="N425" s="64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</row>
    <row r="426" spans="1:101" s="61" customFormat="1">
      <c r="A426" s="58"/>
      <c r="B426" s="62"/>
      <c r="C426" s="63"/>
      <c r="D426" s="63"/>
      <c r="E426" s="63"/>
      <c r="F426" s="63"/>
      <c r="G426" s="63"/>
      <c r="H426" s="63"/>
      <c r="I426" s="63"/>
      <c r="J426" s="63"/>
      <c r="K426" s="63"/>
      <c r="L426" s="64"/>
      <c r="M426" s="63"/>
      <c r="N426" s="64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</row>
    <row r="427" spans="1:101" s="61" customFormat="1">
      <c r="A427" s="58"/>
      <c r="B427" s="62"/>
      <c r="C427" s="63"/>
      <c r="D427" s="63"/>
      <c r="E427" s="63"/>
      <c r="F427" s="63"/>
      <c r="G427" s="63"/>
      <c r="H427" s="63"/>
      <c r="I427" s="63"/>
      <c r="J427" s="63"/>
      <c r="K427" s="63"/>
      <c r="L427" s="64"/>
      <c r="M427" s="63"/>
      <c r="N427" s="64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</row>
    <row r="428" spans="1:101" s="61" customFormat="1">
      <c r="A428" s="58"/>
      <c r="B428" s="62"/>
      <c r="C428" s="63"/>
      <c r="D428" s="63"/>
      <c r="E428" s="63"/>
      <c r="F428" s="63"/>
      <c r="G428" s="63"/>
      <c r="H428" s="63"/>
      <c r="I428" s="63"/>
      <c r="J428" s="63"/>
      <c r="K428" s="63"/>
      <c r="L428" s="64"/>
      <c r="M428" s="63"/>
      <c r="N428" s="64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</row>
    <row r="429" spans="1:101" s="61" customFormat="1">
      <c r="A429" s="58"/>
      <c r="B429" s="62"/>
      <c r="C429" s="63"/>
      <c r="D429" s="63"/>
      <c r="E429" s="63"/>
      <c r="F429" s="63"/>
      <c r="G429" s="63"/>
      <c r="H429" s="63"/>
      <c r="I429" s="63"/>
      <c r="J429" s="63"/>
      <c r="K429" s="63"/>
      <c r="L429" s="64"/>
      <c r="M429" s="63"/>
      <c r="N429" s="64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</row>
    <row r="430" spans="1:101" s="61" customFormat="1">
      <c r="A430" s="58"/>
      <c r="B430" s="62"/>
      <c r="C430" s="63"/>
      <c r="D430" s="63"/>
      <c r="E430" s="63"/>
      <c r="F430" s="63"/>
      <c r="G430" s="63"/>
      <c r="H430" s="63"/>
      <c r="I430" s="63"/>
      <c r="J430" s="63"/>
      <c r="K430" s="63"/>
      <c r="L430" s="64"/>
      <c r="M430" s="63"/>
      <c r="N430" s="64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</row>
    <row r="431" spans="1:101" s="61" customFormat="1">
      <c r="A431" s="58"/>
      <c r="B431" s="62"/>
      <c r="C431" s="63"/>
      <c r="D431" s="63"/>
      <c r="E431" s="63"/>
      <c r="F431" s="63"/>
      <c r="G431" s="63"/>
      <c r="H431" s="63"/>
      <c r="I431" s="63"/>
      <c r="J431" s="63"/>
      <c r="K431" s="63"/>
      <c r="L431" s="64"/>
      <c r="M431" s="63"/>
      <c r="N431" s="64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</row>
    <row r="432" spans="1:101" s="61" customFormat="1">
      <c r="A432" s="58"/>
      <c r="B432" s="62"/>
      <c r="C432" s="63"/>
      <c r="D432" s="63"/>
      <c r="E432" s="63"/>
      <c r="F432" s="63"/>
      <c r="G432" s="63"/>
      <c r="H432" s="63"/>
      <c r="I432" s="63"/>
      <c r="J432" s="63"/>
      <c r="K432" s="63"/>
      <c r="L432" s="64"/>
      <c r="M432" s="63"/>
      <c r="N432" s="64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</row>
    <row r="433" spans="1:101" s="61" customFormat="1">
      <c r="A433" s="58"/>
      <c r="B433" s="62"/>
      <c r="C433" s="63"/>
      <c r="D433" s="63"/>
      <c r="E433" s="63"/>
      <c r="F433" s="63"/>
      <c r="G433" s="63"/>
      <c r="H433" s="63"/>
      <c r="I433" s="63"/>
      <c r="J433" s="63"/>
      <c r="K433" s="63"/>
      <c r="L433" s="64"/>
      <c r="M433" s="63"/>
      <c r="N433" s="64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</row>
    <row r="434" spans="1:101" s="61" customFormat="1">
      <c r="A434" s="58"/>
      <c r="B434" s="62"/>
      <c r="C434" s="63"/>
      <c r="D434" s="63"/>
      <c r="E434" s="63"/>
      <c r="F434" s="63"/>
      <c r="G434" s="63"/>
      <c r="H434" s="63"/>
      <c r="I434" s="63"/>
      <c r="J434" s="63"/>
      <c r="K434" s="63"/>
      <c r="L434" s="64"/>
      <c r="M434" s="63"/>
      <c r="N434" s="64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</row>
    <row r="435" spans="1:101" s="61" customFormat="1">
      <c r="A435" s="58"/>
      <c r="B435" s="62"/>
      <c r="C435" s="63"/>
      <c r="D435" s="63"/>
      <c r="E435" s="63"/>
      <c r="F435" s="63"/>
      <c r="G435" s="63"/>
      <c r="H435" s="63"/>
      <c r="I435" s="63"/>
      <c r="J435" s="63"/>
      <c r="K435" s="63"/>
      <c r="L435" s="64"/>
      <c r="M435" s="63"/>
      <c r="N435" s="64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</row>
    <row r="436" spans="1:101" s="61" customFormat="1">
      <c r="A436" s="58"/>
      <c r="B436" s="62"/>
      <c r="C436" s="63"/>
      <c r="D436" s="63"/>
      <c r="E436" s="63"/>
      <c r="F436" s="63"/>
      <c r="G436" s="63"/>
      <c r="H436" s="63"/>
      <c r="I436" s="63"/>
      <c r="J436" s="63"/>
      <c r="K436" s="63"/>
      <c r="L436" s="64"/>
      <c r="M436" s="63"/>
      <c r="N436" s="64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</row>
    <row r="437" spans="1:101" s="61" customFormat="1">
      <c r="A437" s="58"/>
      <c r="B437" s="62"/>
      <c r="C437" s="63"/>
      <c r="D437" s="63"/>
      <c r="E437" s="63"/>
      <c r="F437" s="63"/>
      <c r="G437" s="63"/>
      <c r="H437" s="63"/>
      <c r="I437" s="63"/>
      <c r="J437" s="63"/>
      <c r="K437" s="63"/>
      <c r="L437" s="64"/>
      <c r="M437" s="63"/>
      <c r="N437" s="64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</row>
    <row r="438" spans="1:101" s="61" customFormat="1">
      <c r="A438" s="58"/>
      <c r="B438" s="62"/>
      <c r="C438" s="63"/>
      <c r="D438" s="63"/>
      <c r="E438" s="63"/>
      <c r="F438" s="63"/>
      <c r="G438" s="63"/>
      <c r="H438" s="63"/>
      <c r="I438" s="63"/>
      <c r="J438" s="63"/>
      <c r="K438" s="63"/>
      <c r="L438" s="64"/>
      <c r="M438" s="63"/>
      <c r="N438" s="64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</row>
    <row r="439" spans="1:101" s="61" customFormat="1">
      <c r="A439" s="58"/>
      <c r="B439" s="62"/>
      <c r="C439" s="63"/>
      <c r="D439" s="63"/>
      <c r="E439" s="63"/>
      <c r="F439" s="63"/>
      <c r="G439" s="63"/>
      <c r="H439" s="63"/>
      <c r="I439" s="63"/>
      <c r="J439" s="63"/>
      <c r="K439" s="63"/>
      <c r="L439" s="64"/>
      <c r="M439" s="63"/>
      <c r="N439" s="64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</row>
    <row r="440" spans="1:101" s="61" customFormat="1">
      <c r="A440" s="58"/>
      <c r="B440" s="62"/>
      <c r="C440" s="63"/>
      <c r="D440" s="63"/>
      <c r="E440" s="63"/>
      <c r="F440" s="63"/>
      <c r="G440" s="63"/>
      <c r="H440" s="63"/>
      <c r="I440" s="63"/>
      <c r="J440" s="63"/>
      <c r="K440" s="63"/>
      <c r="L440" s="64"/>
      <c r="M440" s="63"/>
      <c r="N440" s="64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</row>
    <row r="441" spans="1:101" s="61" customFormat="1">
      <c r="A441" s="58"/>
      <c r="B441" s="62"/>
      <c r="C441" s="63"/>
      <c r="D441" s="63"/>
      <c r="E441" s="63"/>
      <c r="F441" s="63"/>
      <c r="G441" s="63"/>
      <c r="H441" s="63"/>
      <c r="I441" s="63"/>
      <c r="J441" s="63"/>
      <c r="K441" s="63"/>
      <c r="L441" s="64"/>
      <c r="M441" s="63"/>
      <c r="N441" s="64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</row>
    <row r="442" spans="1:101" s="61" customFormat="1">
      <c r="A442" s="58"/>
      <c r="B442" s="62"/>
      <c r="C442" s="63"/>
      <c r="D442" s="63"/>
      <c r="E442" s="63"/>
      <c r="F442" s="63"/>
      <c r="G442" s="63"/>
      <c r="H442" s="63"/>
      <c r="I442" s="63"/>
      <c r="J442" s="63"/>
      <c r="K442" s="63"/>
      <c r="L442" s="64"/>
      <c r="M442" s="63"/>
      <c r="N442" s="64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</row>
    <row r="443" spans="1:101" s="61" customFormat="1">
      <c r="A443" s="58"/>
      <c r="B443" s="62"/>
      <c r="C443" s="63"/>
      <c r="D443" s="63"/>
      <c r="E443" s="63"/>
      <c r="F443" s="63"/>
      <c r="G443" s="63"/>
      <c r="H443" s="63"/>
      <c r="I443" s="63"/>
      <c r="J443" s="63"/>
      <c r="K443" s="63"/>
      <c r="L443" s="64"/>
      <c r="M443" s="63"/>
      <c r="N443" s="64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</row>
    <row r="444" spans="1:101" s="61" customFormat="1">
      <c r="A444" s="58"/>
      <c r="B444" s="62"/>
      <c r="C444" s="63"/>
      <c r="D444" s="63"/>
      <c r="E444" s="63"/>
      <c r="F444" s="63"/>
      <c r="G444" s="63"/>
      <c r="H444" s="63"/>
      <c r="I444" s="63"/>
      <c r="J444" s="63"/>
      <c r="K444" s="63"/>
      <c r="L444" s="64"/>
      <c r="M444" s="63"/>
      <c r="N444" s="64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</row>
    <row r="445" spans="1:101" s="61" customFormat="1">
      <c r="A445" s="58"/>
      <c r="B445" s="62"/>
      <c r="C445" s="63"/>
      <c r="D445" s="63"/>
      <c r="E445" s="63"/>
      <c r="F445" s="63"/>
      <c r="G445" s="63"/>
      <c r="H445" s="63"/>
      <c r="I445" s="63"/>
      <c r="J445" s="63"/>
      <c r="K445" s="63"/>
      <c r="L445" s="64"/>
      <c r="M445" s="63"/>
      <c r="N445" s="64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</row>
    <row r="446" spans="1:101" s="61" customFormat="1">
      <c r="A446" s="58"/>
      <c r="B446" s="62"/>
      <c r="C446" s="63"/>
      <c r="D446" s="63"/>
      <c r="E446" s="63"/>
      <c r="F446" s="63"/>
      <c r="G446" s="63"/>
      <c r="H446" s="63"/>
      <c r="I446" s="63"/>
      <c r="J446" s="63"/>
      <c r="K446" s="63"/>
      <c r="L446" s="64"/>
      <c r="M446" s="63"/>
      <c r="N446" s="64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</row>
    <row r="447" spans="1:101" s="61" customFormat="1">
      <c r="A447" s="58"/>
      <c r="B447" s="62"/>
      <c r="C447" s="63"/>
      <c r="D447" s="63"/>
      <c r="E447" s="63"/>
      <c r="F447" s="63"/>
      <c r="G447" s="63"/>
      <c r="H447" s="63"/>
      <c r="I447" s="63"/>
      <c r="J447" s="63"/>
      <c r="K447" s="63"/>
      <c r="L447" s="64"/>
      <c r="M447" s="63"/>
      <c r="N447" s="64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</row>
    <row r="448" spans="1:101" s="61" customFormat="1">
      <c r="A448" s="58"/>
      <c r="B448" s="62"/>
      <c r="C448" s="63"/>
      <c r="D448" s="63"/>
      <c r="E448" s="63"/>
      <c r="F448" s="63"/>
      <c r="G448" s="63"/>
      <c r="H448" s="63"/>
      <c r="I448" s="63"/>
      <c r="J448" s="63"/>
      <c r="K448" s="63"/>
      <c r="L448" s="64"/>
      <c r="M448" s="63"/>
      <c r="N448" s="64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</row>
    <row r="449" spans="1:101" s="61" customFormat="1">
      <c r="A449" s="58"/>
      <c r="B449" s="62"/>
      <c r="C449" s="63"/>
      <c r="D449" s="63"/>
      <c r="E449" s="63"/>
      <c r="F449" s="63"/>
      <c r="G449" s="63"/>
      <c r="H449" s="63"/>
      <c r="I449" s="63"/>
      <c r="J449" s="63"/>
      <c r="K449" s="63"/>
      <c r="L449" s="64"/>
      <c r="M449" s="63"/>
      <c r="N449" s="64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</row>
    <row r="450" spans="1:101" s="61" customFormat="1">
      <c r="A450" s="58"/>
      <c r="B450" s="62"/>
      <c r="C450" s="63"/>
      <c r="D450" s="63"/>
      <c r="E450" s="63"/>
      <c r="F450" s="63"/>
      <c r="G450" s="63"/>
      <c r="H450" s="63"/>
      <c r="I450" s="63"/>
      <c r="J450" s="63"/>
      <c r="K450" s="63"/>
      <c r="L450" s="64"/>
      <c r="M450" s="63"/>
      <c r="N450" s="64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</row>
    <row r="451" spans="1:101" s="61" customFormat="1">
      <c r="A451" s="58"/>
      <c r="B451" s="62"/>
      <c r="C451" s="63"/>
      <c r="D451" s="63"/>
      <c r="E451" s="63"/>
      <c r="F451" s="63"/>
      <c r="G451" s="63"/>
      <c r="H451" s="63"/>
      <c r="I451" s="63"/>
      <c r="J451" s="63"/>
      <c r="K451" s="63"/>
      <c r="L451" s="64"/>
      <c r="M451" s="63"/>
      <c r="N451" s="64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</row>
    <row r="452" spans="1:101" s="61" customFormat="1">
      <c r="A452" s="58"/>
      <c r="B452" s="62"/>
      <c r="C452" s="63"/>
      <c r="D452" s="63"/>
      <c r="E452" s="63"/>
      <c r="F452" s="63"/>
      <c r="G452" s="63"/>
      <c r="H452" s="63"/>
      <c r="I452" s="63"/>
      <c r="J452" s="63"/>
      <c r="K452" s="63"/>
      <c r="L452" s="64"/>
      <c r="M452" s="63"/>
      <c r="N452" s="64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</row>
    <row r="453" spans="1:101" s="61" customFormat="1">
      <c r="A453" s="58"/>
      <c r="B453" s="62"/>
      <c r="C453" s="63"/>
      <c r="D453" s="63"/>
      <c r="E453" s="63"/>
      <c r="F453" s="63"/>
      <c r="G453" s="63"/>
      <c r="H453" s="63"/>
      <c r="I453" s="63"/>
      <c r="J453" s="63"/>
      <c r="K453" s="63"/>
      <c r="L453" s="64"/>
      <c r="M453" s="63"/>
      <c r="N453" s="64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</row>
    <row r="454" spans="1:101" s="61" customFormat="1">
      <c r="A454" s="58"/>
      <c r="B454" s="62"/>
      <c r="C454" s="63"/>
      <c r="D454" s="63"/>
      <c r="E454" s="63"/>
      <c r="F454" s="63"/>
      <c r="G454" s="63"/>
      <c r="H454" s="63"/>
      <c r="I454" s="63"/>
      <c r="J454" s="63"/>
      <c r="K454" s="63"/>
      <c r="L454" s="64"/>
      <c r="M454" s="63"/>
      <c r="N454" s="64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</row>
    <row r="455" spans="1:101" s="61" customFormat="1">
      <c r="A455" s="58"/>
      <c r="B455" s="62"/>
      <c r="C455" s="63"/>
      <c r="D455" s="63"/>
      <c r="E455" s="63"/>
      <c r="F455" s="63"/>
      <c r="G455" s="63"/>
      <c r="H455" s="63"/>
      <c r="I455" s="63"/>
      <c r="J455" s="63"/>
      <c r="K455" s="63"/>
      <c r="L455" s="64"/>
      <c r="M455" s="63"/>
      <c r="N455" s="64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</row>
    <row r="456" spans="1:101" s="61" customFormat="1">
      <c r="A456" s="58"/>
      <c r="B456" s="62"/>
      <c r="C456" s="63"/>
      <c r="D456" s="63"/>
      <c r="E456" s="63"/>
      <c r="F456" s="63"/>
      <c r="G456" s="63"/>
      <c r="H456" s="63"/>
      <c r="I456" s="63"/>
      <c r="J456" s="63"/>
      <c r="K456" s="63"/>
      <c r="L456" s="64"/>
      <c r="M456" s="63"/>
      <c r="N456" s="64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</row>
    <row r="457" spans="1:101" s="61" customFormat="1">
      <c r="A457" s="58"/>
      <c r="B457" s="62"/>
      <c r="C457" s="63"/>
      <c r="D457" s="63"/>
      <c r="E457" s="63"/>
      <c r="F457" s="63"/>
      <c r="G457" s="63"/>
      <c r="H457" s="63"/>
      <c r="I457" s="63"/>
      <c r="J457" s="63"/>
      <c r="K457" s="63"/>
      <c r="L457" s="64"/>
      <c r="M457" s="63"/>
      <c r="N457" s="64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</row>
    <row r="458" spans="1:101" s="61" customFormat="1">
      <c r="A458" s="58"/>
      <c r="B458" s="62"/>
      <c r="C458" s="63"/>
      <c r="D458" s="63"/>
      <c r="E458" s="63"/>
      <c r="F458" s="63"/>
      <c r="G458" s="63"/>
      <c r="H458" s="63"/>
      <c r="I458" s="63"/>
      <c r="J458" s="63"/>
      <c r="K458" s="63"/>
      <c r="L458" s="64"/>
      <c r="M458" s="63"/>
      <c r="N458" s="64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</row>
    <row r="459" spans="1:101" s="61" customFormat="1">
      <c r="A459" s="58"/>
      <c r="B459" s="62"/>
      <c r="C459" s="63"/>
      <c r="D459" s="63"/>
      <c r="E459" s="63"/>
      <c r="F459" s="63"/>
      <c r="G459" s="63"/>
      <c r="H459" s="63"/>
      <c r="I459" s="63"/>
      <c r="J459" s="63"/>
      <c r="K459" s="63"/>
      <c r="L459" s="64"/>
      <c r="M459" s="63"/>
      <c r="N459" s="64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</row>
    <row r="460" spans="1:101" s="61" customFormat="1">
      <c r="A460" s="58"/>
      <c r="B460" s="62"/>
      <c r="C460" s="63"/>
      <c r="D460" s="63"/>
      <c r="E460" s="63"/>
      <c r="F460" s="63"/>
      <c r="G460" s="63"/>
      <c r="H460" s="63"/>
      <c r="I460" s="63"/>
      <c r="J460" s="63"/>
      <c r="K460" s="63"/>
      <c r="L460" s="64"/>
      <c r="M460" s="63"/>
      <c r="N460" s="64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</row>
    <row r="461" spans="1:101" s="61" customFormat="1">
      <c r="A461" s="58"/>
      <c r="B461" s="62"/>
      <c r="C461" s="63"/>
      <c r="D461" s="63"/>
      <c r="E461" s="63"/>
      <c r="F461" s="63"/>
      <c r="G461" s="63"/>
      <c r="H461" s="63"/>
      <c r="I461" s="63"/>
      <c r="J461" s="63"/>
      <c r="K461" s="63"/>
      <c r="L461" s="64"/>
      <c r="M461" s="63"/>
      <c r="N461" s="64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</row>
    <row r="462" spans="1:101" s="61" customFormat="1">
      <c r="A462" s="58"/>
      <c r="B462" s="62"/>
      <c r="C462" s="63"/>
      <c r="D462" s="63"/>
      <c r="E462" s="63"/>
      <c r="F462" s="63"/>
      <c r="G462" s="63"/>
      <c r="H462" s="63"/>
      <c r="I462" s="63"/>
      <c r="J462" s="63"/>
      <c r="K462" s="63"/>
      <c r="L462" s="64"/>
      <c r="M462" s="63"/>
      <c r="N462" s="64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</row>
    <row r="463" spans="1:101" s="61" customFormat="1">
      <c r="A463" s="58"/>
      <c r="B463" s="62"/>
      <c r="C463" s="63"/>
      <c r="D463" s="63"/>
      <c r="E463" s="63"/>
      <c r="F463" s="63"/>
      <c r="G463" s="63"/>
      <c r="H463" s="63"/>
      <c r="I463" s="63"/>
      <c r="J463" s="63"/>
      <c r="K463" s="63"/>
      <c r="L463" s="64"/>
      <c r="M463" s="63"/>
      <c r="N463" s="64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</row>
    <row r="464" spans="1:101" s="61" customFormat="1">
      <c r="A464" s="58"/>
      <c r="B464" s="62"/>
      <c r="C464" s="63"/>
      <c r="D464" s="63"/>
      <c r="E464" s="63"/>
      <c r="F464" s="63"/>
      <c r="G464" s="63"/>
      <c r="H464" s="63"/>
      <c r="I464" s="63"/>
      <c r="J464" s="63"/>
      <c r="K464" s="63"/>
      <c r="L464" s="64"/>
      <c r="M464" s="63"/>
      <c r="N464" s="64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</row>
    <row r="465" spans="1:101" s="61" customFormat="1">
      <c r="A465" s="58"/>
      <c r="B465" s="62"/>
      <c r="C465" s="63"/>
      <c r="D465" s="63"/>
      <c r="E465" s="63"/>
      <c r="F465" s="63"/>
      <c r="G465" s="63"/>
      <c r="H465" s="63"/>
      <c r="I465" s="63"/>
      <c r="J465" s="63"/>
      <c r="K465" s="63"/>
      <c r="L465" s="64"/>
      <c r="M465" s="63"/>
      <c r="N465" s="64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</row>
    <row r="466" spans="1:101" s="61" customFormat="1">
      <c r="A466" s="58"/>
      <c r="B466" s="62"/>
      <c r="C466" s="63"/>
      <c r="D466" s="63"/>
      <c r="E466" s="63"/>
      <c r="F466" s="63"/>
      <c r="G466" s="63"/>
      <c r="H466" s="63"/>
      <c r="I466" s="63"/>
      <c r="J466" s="63"/>
      <c r="K466" s="63"/>
      <c r="L466" s="64"/>
      <c r="M466" s="63"/>
      <c r="N466" s="64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</row>
    <row r="467" spans="1:101" s="61" customFormat="1">
      <c r="A467" s="58"/>
      <c r="B467" s="62"/>
      <c r="C467" s="63"/>
      <c r="D467" s="63"/>
      <c r="E467" s="63"/>
      <c r="F467" s="63"/>
      <c r="G467" s="63"/>
      <c r="H467" s="63"/>
      <c r="I467" s="63"/>
      <c r="J467" s="63"/>
      <c r="K467" s="63"/>
      <c r="L467" s="64"/>
      <c r="M467" s="63"/>
      <c r="N467" s="64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</row>
    <row r="468" spans="1:101" s="61" customFormat="1">
      <c r="A468" s="58"/>
      <c r="B468" s="62"/>
      <c r="C468" s="63"/>
      <c r="D468" s="63"/>
      <c r="E468" s="63"/>
      <c r="F468" s="63"/>
      <c r="G468" s="63"/>
      <c r="H468" s="63"/>
      <c r="I468" s="63"/>
      <c r="J468" s="63"/>
      <c r="K468" s="63"/>
      <c r="L468" s="64"/>
      <c r="M468" s="63"/>
      <c r="N468" s="64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</row>
    <row r="469" spans="1:101" s="61" customFormat="1">
      <c r="A469" s="58"/>
      <c r="B469" s="62"/>
      <c r="C469" s="63"/>
      <c r="D469" s="63"/>
      <c r="E469" s="63"/>
      <c r="F469" s="63"/>
      <c r="G469" s="63"/>
      <c r="H469" s="63"/>
      <c r="I469" s="63"/>
      <c r="J469" s="63"/>
      <c r="K469" s="63"/>
      <c r="L469" s="64"/>
      <c r="M469" s="63"/>
      <c r="N469" s="64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</row>
    <row r="470" spans="1:101" s="61" customFormat="1">
      <c r="A470" s="58"/>
      <c r="B470" s="62"/>
      <c r="C470" s="63"/>
      <c r="D470" s="63"/>
      <c r="E470" s="63"/>
      <c r="F470" s="63"/>
      <c r="G470" s="63"/>
      <c r="H470" s="63"/>
      <c r="I470" s="63"/>
      <c r="J470" s="63"/>
      <c r="K470" s="63"/>
      <c r="L470" s="64"/>
      <c r="M470" s="63"/>
      <c r="N470" s="64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</row>
    <row r="471" spans="1:101" s="61" customFormat="1">
      <c r="A471" s="58"/>
      <c r="B471" s="62"/>
      <c r="C471" s="63"/>
      <c r="D471" s="63"/>
      <c r="E471" s="63"/>
      <c r="F471" s="63"/>
      <c r="G471" s="63"/>
      <c r="H471" s="63"/>
      <c r="I471" s="63"/>
      <c r="J471" s="63"/>
      <c r="K471" s="63"/>
      <c r="L471" s="64"/>
      <c r="M471" s="63"/>
      <c r="N471" s="64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</row>
    <row r="472" spans="1:101" s="61" customFormat="1">
      <c r="A472" s="58"/>
      <c r="B472" s="62"/>
      <c r="C472" s="63"/>
      <c r="D472" s="63"/>
      <c r="E472" s="63"/>
      <c r="F472" s="63"/>
      <c r="G472" s="63"/>
      <c r="H472" s="63"/>
      <c r="I472" s="63"/>
      <c r="J472" s="63"/>
      <c r="K472" s="63"/>
      <c r="L472" s="64"/>
      <c r="M472" s="63"/>
      <c r="N472" s="64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</row>
    <row r="473" spans="1:101" s="61" customFormat="1">
      <c r="A473" s="58"/>
      <c r="B473" s="62"/>
      <c r="C473" s="63"/>
      <c r="D473" s="63"/>
      <c r="E473" s="63"/>
      <c r="F473" s="63"/>
      <c r="G473" s="63"/>
      <c r="H473" s="63"/>
      <c r="I473" s="63"/>
      <c r="J473" s="63"/>
      <c r="K473" s="63"/>
      <c r="L473" s="64"/>
      <c r="M473" s="63"/>
      <c r="N473" s="64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</row>
    <row r="474" spans="1:101" s="61" customFormat="1">
      <c r="A474" s="58"/>
      <c r="B474" s="62"/>
      <c r="C474" s="63"/>
      <c r="D474" s="63"/>
      <c r="E474" s="63"/>
      <c r="F474" s="63"/>
      <c r="G474" s="63"/>
      <c r="H474" s="63"/>
      <c r="I474" s="63"/>
      <c r="J474" s="63"/>
      <c r="K474" s="63"/>
      <c r="L474" s="64"/>
      <c r="M474" s="63"/>
      <c r="N474" s="64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</row>
    <row r="475" spans="1:101" s="61" customFormat="1">
      <c r="A475" s="58"/>
      <c r="B475" s="62"/>
      <c r="C475" s="63"/>
      <c r="D475" s="63"/>
      <c r="E475" s="63"/>
      <c r="F475" s="63"/>
      <c r="G475" s="63"/>
      <c r="H475" s="63"/>
      <c r="I475" s="63"/>
      <c r="J475" s="63"/>
      <c r="K475" s="63"/>
      <c r="L475" s="64"/>
      <c r="M475" s="63"/>
      <c r="N475" s="64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</row>
    <row r="476" spans="1:101" s="61" customFormat="1">
      <c r="A476" s="58"/>
      <c r="B476" s="62"/>
      <c r="C476" s="63"/>
      <c r="D476" s="63"/>
      <c r="E476" s="63"/>
      <c r="F476" s="63"/>
      <c r="G476" s="63"/>
      <c r="H476" s="63"/>
      <c r="I476" s="63"/>
      <c r="J476" s="63"/>
      <c r="K476" s="63"/>
      <c r="L476" s="64"/>
      <c r="M476" s="63"/>
      <c r="N476" s="64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</row>
    <row r="477" spans="1:101" s="61" customFormat="1">
      <c r="A477" s="58"/>
      <c r="B477" s="62"/>
      <c r="C477" s="63"/>
      <c r="D477" s="63"/>
      <c r="E477" s="63"/>
      <c r="F477" s="63"/>
      <c r="G477" s="63"/>
      <c r="H477" s="63"/>
      <c r="I477" s="63"/>
      <c r="J477" s="63"/>
      <c r="K477" s="63"/>
      <c r="L477" s="64"/>
      <c r="M477" s="63"/>
      <c r="N477" s="64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</row>
    <row r="478" spans="1:101" s="61" customFormat="1">
      <c r="A478" s="58"/>
      <c r="B478" s="62"/>
      <c r="C478" s="63"/>
      <c r="D478" s="63"/>
      <c r="E478" s="63"/>
      <c r="F478" s="63"/>
      <c r="G478" s="63"/>
      <c r="H478" s="63"/>
      <c r="I478" s="63"/>
      <c r="J478" s="63"/>
      <c r="K478" s="63"/>
      <c r="L478" s="64"/>
      <c r="M478" s="63"/>
      <c r="N478" s="64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</row>
    <row r="479" spans="1:101" s="61" customFormat="1">
      <c r="A479" s="58"/>
      <c r="B479" s="62"/>
      <c r="C479" s="63"/>
      <c r="D479" s="63"/>
      <c r="E479" s="63"/>
      <c r="F479" s="63"/>
      <c r="G479" s="63"/>
      <c r="H479" s="63"/>
      <c r="I479" s="63"/>
      <c r="J479" s="63"/>
      <c r="K479" s="63"/>
      <c r="L479" s="64"/>
      <c r="M479" s="63"/>
      <c r="N479" s="64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</row>
    <row r="480" spans="1:101" s="61" customFormat="1">
      <c r="A480" s="58"/>
      <c r="B480" s="62"/>
      <c r="C480" s="63"/>
      <c r="D480" s="63"/>
      <c r="E480" s="63"/>
      <c r="F480" s="63"/>
      <c r="G480" s="63"/>
      <c r="H480" s="63"/>
      <c r="I480" s="63"/>
      <c r="J480" s="63"/>
      <c r="K480" s="63"/>
      <c r="L480" s="64"/>
      <c r="M480" s="63"/>
      <c r="N480" s="64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</row>
    <row r="481" spans="1:101" s="61" customFormat="1">
      <c r="A481" s="58"/>
      <c r="B481" s="62"/>
      <c r="C481" s="63"/>
      <c r="D481" s="63"/>
      <c r="E481" s="63"/>
      <c r="F481" s="63"/>
      <c r="G481" s="63"/>
      <c r="H481" s="63"/>
      <c r="I481" s="63"/>
      <c r="J481" s="63"/>
      <c r="K481" s="63"/>
      <c r="L481" s="64"/>
      <c r="M481" s="63"/>
      <c r="N481" s="64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</row>
    <row r="482" spans="1:101" s="61" customFormat="1">
      <c r="A482" s="58"/>
      <c r="B482" s="62"/>
      <c r="C482" s="63"/>
      <c r="D482" s="63"/>
      <c r="E482" s="63"/>
      <c r="F482" s="63"/>
      <c r="G482" s="63"/>
      <c r="H482" s="63"/>
      <c r="I482" s="63"/>
      <c r="J482" s="63"/>
      <c r="K482" s="63"/>
      <c r="L482" s="64"/>
      <c r="M482" s="63"/>
      <c r="N482" s="64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</row>
    <row r="483" spans="1:101" s="61" customFormat="1">
      <c r="A483" s="58"/>
      <c r="B483" s="62"/>
      <c r="C483" s="63"/>
      <c r="D483" s="63"/>
      <c r="E483" s="63"/>
      <c r="F483" s="63"/>
      <c r="G483" s="63"/>
      <c r="H483" s="63"/>
      <c r="I483" s="63"/>
      <c r="J483" s="63"/>
      <c r="K483" s="63"/>
      <c r="L483" s="64"/>
      <c r="M483" s="63"/>
      <c r="N483" s="64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</row>
    <row r="484" spans="1:101" s="61" customFormat="1">
      <c r="A484" s="58"/>
      <c r="B484" s="62"/>
      <c r="C484" s="63"/>
      <c r="D484" s="63"/>
      <c r="E484" s="63"/>
      <c r="F484" s="63"/>
      <c r="G484" s="63"/>
      <c r="H484" s="63"/>
      <c r="I484" s="63"/>
      <c r="J484" s="63"/>
      <c r="K484" s="63"/>
      <c r="L484" s="64"/>
      <c r="M484" s="63"/>
      <c r="N484" s="64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</row>
    <row r="485" spans="1:101" s="61" customFormat="1">
      <c r="A485" s="58"/>
      <c r="B485" s="62"/>
      <c r="C485" s="63"/>
      <c r="D485" s="63"/>
      <c r="E485" s="63"/>
      <c r="F485" s="63"/>
      <c r="G485" s="63"/>
      <c r="H485" s="63"/>
      <c r="I485" s="63"/>
      <c r="J485" s="63"/>
      <c r="K485" s="63"/>
      <c r="L485" s="64"/>
      <c r="M485" s="63"/>
      <c r="N485" s="64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</row>
    <row r="486" spans="1:101" s="61" customFormat="1">
      <c r="A486" s="58"/>
      <c r="B486" s="62"/>
      <c r="C486" s="63"/>
      <c r="D486" s="63"/>
      <c r="E486" s="63"/>
      <c r="F486" s="63"/>
      <c r="G486" s="63"/>
      <c r="H486" s="63"/>
      <c r="I486" s="63"/>
      <c r="J486" s="63"/>
      <c r="K486" s="63"/>
      <c r="L486" s="64"/>
      <c r="M486" s="63"/>
      <c r="N486" s="64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</row>
    <row r="487" spans="1:101" s="61" customFormat="1">
      <c r="A487" s="58"/>
      <c r="B487" s="62"/>
      <c r="C487" s="63"/>
      <c r="D487" s="63"/>
      <c r="E487" s="63"/>
      <c r="F487" s="63"/>
      <c r="G487" s="63"/>
      <c r="H487" s="63"/>
      <c r="I487" s="63"/>
      <c r="J487" s="63"/>
      <c r="K487" s="63"/>
      <c r="L487" s="64"/>
      <c r="M487" s="63"/>
      <c r="N487" s="64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</row>
    <row r="488" spans="1:101" s="61" customFormat="1">
      <c r="A488" s="58"/>
      <c r="B488" s="62"/>
      <c r="C488" s="63"/>
      <c r="D488" s="63"/>
      <c r="E488" s="63"/>
      <c r="F488" s="63"/>
      <c r="G488" s="63"/>
      <c r="H488" s="63"/>
      <c r="I488" s="63"/>
      <c r="J488" s="63"/>
      <c r="K488" s="63"/>
      <c r="L488" s="64"/>
      <c r="M488" s="63"/>
      <c r="N488" s="64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</row>
    <row r="489" spans="1:101" s="61" customFormat="1">
      <c r="A489" s="58"/>
      <c r="B489" s="62"/>
      <c r="C489" s="63"/>
      <c r="D489" s="63"/>
      <c r="E489" s="63"/>
      <c r="F489" s="63"/>
      <c r="G489" s="63"/>
      <c r="H489" s="63"/>
      <c r="I489" s="63"/>
      <c r="J489" s="63"/>
      <c r="K489" s="63"/>
      <c r="L489" s="64"/>
      <c r="M489" s="63"/>
      <c r="N489" s="64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</row>
    <row r="490" spans="1:101" s="61" customFormat="1">
      <c r="A490" s="58"/>
      <c r="B490" s="62"/>
      <c r="C490" s="63"/>
      <c r="D490" s="63"/>
      <c r="E490" s="63"/>
      <c r="F490" s="63"/>
      <c r="G490" s="63"/>
      <c r="H490" s="63"/>
      <c r="I490" s="63"/>
      <c r="J490" s="63"/>
      <c r="K490" s="63"/>
      <c r="L490" s="64"/>
      <c r="M490" s="63"/>
      <c r="N490" s="64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</row>
    <row r="491" spans="1:101" s="61" customFormat="1">
      <c r="A491" s="58"/>
      <c r="B491" s="62"/>
      <c r="C491" s="63"/>
      <c r="D491" s="63"/>
      <c r="E491" s="63"/>
      <c r="F491" s="63"/>
      <c r="G491" s="63"/>
      <c r="H491" s="63"/>
      <c r="I491" s="63"/>
      <c r="J491" s="63"/>
      <c r="K491" s="63"/>
      <c r="L491" s="64"/>
      <c r="M491" s="63"/>
      <c r="N491" s="64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</row>
    <row r="492" spans="1:101" s="61" customFormat="1">
      <c r="A492" s="58"/>
      <c r="B492" s="62"/>
      <c r="C492" s="63"/>
      <c r="D492" s="63"/>
      <c r="E492" s="63"/>
      <c r="F492" s="63"/>
      <c r="G492" s="63"/>
      <c r="H492" s="63"/>
      <c r="I492" s="63"/>
      <c r="J492" s="63"/>
      <c r="K492" s="63"/>
      <c r="L492" s="64"/>
      <c r="M492" s="63"/>
      <c r="N492" s="64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</row>
    <row r="493" spans="1:101" s="61" customFormat="1">
      <c r="A493" s="58"/>
      <c r="B493" s="62"/>
      <c r="C493" s="63"/>
      <c r="D493" s="63"/>
      <c r="E493" s="63"/>
      <c r="F493" s="63"/>
      <c r="G493" s="63"/>
      <c r="H493" s="63"/>
      <c r="I493" s="63"/>
      <c r="J493" s="63"/>
      <c r="K493" s="63"/>
      <c r="L493" s="64"/>
      <c r="M493" s="63"/>
      <c r="N493" s="64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</row>
    <row r="494" spans="1:101" s="61" customFormat="1">
      <c r="A494" s="58"/>
      <c r="B494" s="62"/>
      <c r="C494" s="63"/>
      <c r="D494" s="63"/>
      <c r="E494" s="63"/>
      <c r="F494" s="63"/>
      <c r="G494" s="63"/>
      <c r="H494" s="63"/>
      <c r="I494" s="63"/>
      <c r="J494" s="63"/>
      <c r="K494" s="63"/>
      <c r="L494" s="64"/>
      <c r="M494" s="63"/>
      <c r="N494" s="64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</row>
    <row r="495" spans="1:101" s="61" customFormat="1">
      <c r="A495" s="58"/>
      <c r="B495" s="62"/>
      <c r="C495" s="63"/>
      <c r="D495" s="63"/>
      <c r="E495" s="63"/>
      <c r="F495" s="63"/>
      <c r="G495" s="63"/>
      <c r="H495" s="63"/>
      <c r="I495" s="63"/>
      <c r="J495" s="63"/>
      <c r="K495" s="63"/>
      <c r="L495" s="64"/>
      <c r="M495" s="63"/>
      <c r="N495" s="64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</row>
    <row r="496" spans="1:101" s="61" customFormat="1">
      <c r="A496" s="58"/>
      <c r="B496" s="62"/>
      <c r="C496" s="63"/>
      <c r="D496" s="63"/>
      <c r="E496" s="63"/>
      <c r="F496" s="63"/>
      <c r="G496" s="63"/>
      <c r="H496" s="63"/>
      <c r="I496" s="63"/>
      <c r="J496" s="63"/>
      <c r="K496" s="63"/>
      <c r="L496" s="64"/>
      <c r="M496" s="63"/>
      <c r="N496" s="64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</row>
    <row r="497" spans="1:101" s="61" customFormat="1">
      <c r="A497" s="58"/>
      <c r="B497" s="62"/>
      <c r="C497" s="63"/>
      <c r="D497" s="63"/>
      <c r="E497" s="63"/>
      <c r="F497" s="63"/>
      <c r="G497" s="63"/>
      <c r="H497" s="63"/>
      <c r="I497" s="63"/>
      <c r="J497" s="63"/>
      <c r="K497" s="63"/>
      <c r="L497" s="64"/>
      <c r="M497" s="63"/>
      <c r="N497" s="64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</row>
    <row r="498" spans="1:101" s="61" customFormat="1">
      <c r="A498" s="58"/>
      <c r="B498" s="62"/>
      <c r="C498" s="63"/>
      <c r="D498" s="63"/>
      <c r="E498" s="63"/>
      <c r="F498" s="63"/>
      <c r="G498" s="63"/>
      <c r="H498" s="63"/>
      <c r="I498" s="63"/>
      <c r="J498" s="63"/>
      <c r="K498" s="63"/>
      <c r="L498" s="64"/>
      <c r="M498" s="63"/>
      <c r="N498" s="64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</row>
    <row r="499" spans="1:101" s="61" customFormat="1">
      <c r="A499" s="58"/>
      <c r="B499" s="62"/>
      <c r="C499" s="63"/>
      <c r="D499" s="63"/>
      <c r="E499" s="63"/>
      <c r="F499" s="63"/>
      <c r="G499" s="63"/>
      <c r="H499" s="63"/>
      <c r="I499" s="63"/>
      <c r="J499" s="63"/>
      <c r="K499" s="63"/>
      <c r="L499" s="64"/>
      <c r="M499" s="63"/>
      <c r="N499" s="64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</row>
    <row r="500" spans="1:101" s="61" customFormat="1">
      <c r="A500" s="58"/>
      <c r="B500" s="62"/>
      <c r="C500" s="63"/>
      <c r="D500" s="63"/>
      <c r="E500" s="63"/>
      <c r="F500" s="63"/>
      <c r="G500" s="63"/>
      <c r="H500" s="63"/>
      <c r="I500" s="63"/>
      <c r="J500" s="63"/>
      <c r="K500" s="63"/>
      <c r="L500" s="64"/>
      <c r="M500" s="63"/>
      <c r="N500" s="64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</row>
    <row r="501" spans="1:101" s="61" customFormat="1">
      <c r="A501" s="58"/>
      <c r="B501" s="62"/>
      <c r="C501" s="63"/>
      <c r="D501" s="63"/>
      <c r="E501" s="63"/>
      <c r="F501" s="63"/>
      <c r="G501" s="63"/>
      <c r="H501" s="63"/>
      <c r="I501" s="63"/>
      <c r="J501" s="63"/>
      <c r="K501" s="63"/>
      <c r="L501" s="64"/>
      <c r="M501" s="63"/>
      <c r="N501" s="64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</row>
    <row r="502" spans="1:101" s="61" customFormat="1">
      <c r="A502" s="58"/>
      <c r="B502" s="62"/>
      <c r="C502" s="63"/>
      <c r="D502" s="63"/>
      <c r="E502" s="63"/>
      <c r="F502" s="63"/>
      <c r="G502" s="63"/>
      <c r="H502" s="63"/>
      <c r="I502" s="63"/>
      <c r="J502" s="63"/>
      <c r="K502" s="63"/>
      <c r="L502" s="64"/>
      <c r="M502" s="63"/>
      <c r="N502" s="64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</row>
    <row r="503" spans="1:101" s="61" customFormat="1">
      <c r="A503" s="58"/>
      <c r="B503" s="62"/>
      <c r="C503" s="63"/>
      <c r="D503" s="63"/>
      <c r="E503" s="63"/>
      <c r="F503" s="63"/>
      <c r="G503" s="63"/>
      <c r="H503" s="63"/>
      <c r="I503" s="63"/>
      <c r="J503" s="63"/>
      <c r="K503" s="63"/>
      <c r="L503" s="64"/>
      <c r="M503" s="63"/>
      <c r="N503" s="64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</row>
    <row r="504" spans="1:101" s="61" customFormat="1">
      <c r="A504" s="58"/>
      <c r="B504" s="62"/>
      <c r="C504" s="63"/>
      <c r="D504" s="63"/>
      <c r="E504" s="63"/>
      <c r="F504" s="63"/>
      <c r="G504" s="63"/>
      <c r="H504" s="63"/>
      <c r="I504" s="63"/>
      <c r="J504" s="63"/>
      <c r="K504" s="63"/>
      <c r="L504" s="64"/>
      <c r="M504" s="63"/>
      <c r="N504" s="64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</row>
    <row r="505" spans="1:101" s="61" customFormat="1">
      <c r="A505" s="58"/>
      <c r="B505" s="62"/>
      <c r="C505" s="63"/>
      <c r="D505" s="63"/>
      <c r="E505" s="63"/>
      <c r="F505" s="63"/>
      <c r="G505" s="63"/>
      <c r="H505" s="63"/>
      <c r="I505" s="63"/>
      <c r="J505" s="63"/>
      <c r="K505" s="63"/>
      <c r="L505" s="64"/>
      <c r="M505" s="63"/>
      <c r="N505" s="64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</row>
    <row r="506" spans="1:101" s="61" customFormat="1">
      <c r="A506" s="58"/>
      <c r="B506" s="62"/>
      <c r="C506" s="63"/>
      <c r="D506" s="63"/>
      <c r="E506" s="63"/>
      <c r="F506" s="63"/>
      <c r="G506" s="63"/>
      <c r="H506" s="63"/>
      <c r="I506" s="63"/>
      <c r="J506" s="63"/>
      <c r="K506" s="63"/>
      <c r="L506" s="64"/>
      <c r="M506" s="63"/>
      <c r="N506" s="64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</row>
    <row r="507" spans="1:101" s="61" customFormat="1">
      <c r="A507" s="58"/>
      <c r="B507" s="62"/>
      <c r="C507" s="63"/>
      <c r="D507" s="63"/>
      <c r="E507" s="63"/>
      <c r="F507" s="63"/>
      <c r="G507" s="63"/>
      <c r="H507" s="63"/>
      <c r="I507" s="63"/>
      <c r="J507" s="63"/>
      <c r="K507" s="63"/>
      <c r="L507" s="64"/>
      <c r="M507" s="63"/>
      <c r="N507" s="64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</row>
    <row r="508" spans="1:101" s="61" customFormat="1">
      <c r="A508" s="58"/>
      <c r="B508" s="62"/>
      <c r="C508" s="63"/>
      <c r="D508" s="63"/>
      <c r="E508" s="63"/>
      <c r="F508" s="63"/>
      <c r="G508" s="63"/>
      <c r="H508" s="63"/>
      <c r="I508" s="63"/>
      <c r="J508" s="63"/>
      <c r="K508" s="63"/>
      <c r="L508" s="64"/>
      <c r="M508" s="63"/>
      <c r="N508" s="64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</row>
    <row r="509" spans="1:101" s="61" customFormat="1">
      <c r="A509" s="58"/>
      <c r="B509" s="62"/>
      <c r="C509" s="63"/>
      <c r="D509" s="63"/>
      <c r="E509" s="63"/>
      <c r="F509" s="63"/>
      <c r="G509" s="63"/>
      <c r="H509" s="63"/>
      <c r="I509" s="63"/>
      <c r="J509" s="63"/>
      <c r="K509" s="63"/>
      <c r="L509" s="64"/>
      <c r="M509" s="63"/>
      <c r="N509" s="64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</row>
    <row r="510" spans="1:101" s="61" customFormat="1">
      <c r="A510" s="58"/>
      <c r="B510" s="62"/>
      <c r="C510" s="63"/>
      <c r="D510" s="63"/>
      <c r="E510" s="63"/>
      <c r="F510" s="63"/>
      <c r="G510" s="63"/>
      <c r="H510" s="63"/>
      <c r="I510" s="63"/>
      <c r="J510" s="63"/>
      <c r="K510" s="63"/>
      <c r="L510" s="64"/>
      <c r="M510" s="63"/>
      <c r="N510" s="64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</row>
    <row r="511" spans="1:101" s="61" customFormat="1">
      <c r="A511" s="58"/>
      <c r="B511" s="62"/>
      <c r="C511" s="63"/>
      <c r="D511" s="63"/>
      <c r="E511" s="63"/>
      <c r="F511" s="63"/>
      <c r="G511" s="63"/>
      <c r="H511" s="63"/>
      <c r="I511" s="63"/>
      <c r="J511" s="63"/>
      <c r="K511" s="63"/>
      <c r="L511" s="64"/>
      <c r="M511" s="63"/>
      <c r="N511" s="64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</row>
    <row r="512" spans="1:101" s="61" customFormat="1">
      <c r="A512" s="58"/>
      <c r="B512" s="62"/>
      <c r="C512" s="63"/>
      <c r="D512" s="63"/>
      <c r="E512" s="63"/>
      <c r="F512" s="63"/>
      <c r="G512" s="63"/>
      <c r="H512" s="63"/>
      <c r="I512" s="63"/>
      <c r="J512" s="63"/>
      <c r="K512" s="63"/>
      <c r="L512" s="64"/>
      <c r="M512" s="63"/>
      <c r="N512" s="64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</row>
    <row r="513" spans="1:101" s="61" customFormat="1">
      <c r="A513" s="58"/>
      <c r="B513" s="62"/>
      <c r="C513" s="63"/>
      <c r="D513" s="63"/>
      <c r="E513" s="63"/>
      <c r="F513" s="63"/>
      <c r="G513" s="63"/>
      <c r="H513" s="63"/>
      <c r="I513" s="63"/>
      <c r="J513" s="63"/>
      <c r="K513" s="63"/>
      <c r="L513" s="64"/>
      <c r="M513" s="63"/>
      <c r="N513" s="64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</row>
    <row r="514" spans="1:101" s="61" customFormat="1">
      <c r="A514" s="58"/>
      <c r="B514" s="62"/>
      <c r="C514" s="63"/>
      <c r="D514" s="63"/>
      <c r="E514" s="63"/>
      <c r="F514" s="63"/>
      <c r="G514" s="63"/>
      <c r="H514" s="63"/>
      <c r="I514" s="63"/>
      <c r="J514" s="63"/>
      <c r="K514" s="63"/>
      <c r="L514" s="64"/>
      <c r="M514" s="63"/>
      <c r="N514" s="64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</row>
    <row r="515" spans="1:101" s="61" customFormat="1">
      <c r="A515" s="58"/>
      <c r="B515" s="62"/>
      <c r="C515" s="63"/>
      <c r="D515" s="63"/>
      <c r="E515" s="63"/>
      <c r="F515" s="63"/>
      <c r="G515" s="63"/>
      <c r="H515" s="63"/>
      <c r="I515" s="63"/>
      <c r="J515" s="63"/>
      <c r="K515" s="63"/>
      <c r="L515" s="64"/>
      <c r="M515" s="63"/>
      <c r="N515" s="64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</row>
    <row r="516" spans="1:101" s="61" customFormat="1">
      <c r="A516" s="58"/>
      <c r="B516" s="62"/>
      <c r="C516" s="63"/>
      <c r="D516" s="63"/>
      <c r="E516" s="63"/>
      <c r="F516" s="63"/>
      <c r="G516" s="63"/>
      <c r="H516" s="63"/>
      <c r="I516" s="63"/>
      <c r="J516" s="63"/>
      <c r="K516" s="63"/>
      <c r="L516" s="64"/>
      <c r="M516" s="63"/>
      <c r="N516" s="64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</row>
    <row r="517" spans="1:101" s="61" customFormat="1">
      <c r="A517" s="58"/>
      <c r="B517" s="62"/>
      <c r="C517" s="63"/>
      <c r="D517" s="63"/>
      <c r="E517" s="63"/>
      <c r="F517" s="63"/>
      <c r="G517" s="63"/>
      <c r="H517" s="63"/>
      <c r="I517" s="63"/>
      <c r="J517" s="63"/>
      <c r="K517" s="63"/>
      <c r="L517" s="64"/>
      <c r="M517" s="63"/>
      <c r="N517" s="64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</row>
    <row r="518" spans="1:101" s="61" customFormat="1">
      <c r="A518" s="58"/>
      <c r="B518" s="62"/>
      <c r="C518" s="63"/>
      <c r="D518" s="63"/>
      <c r="E518" s="63"/>
      <c r="F518" s="63"/>
      <c r="G518" s="63"/>
      <c r="H518" s="63"/>
      <c r="I518" s="63"/>
      <c r="J518" s="63"/>
      <c r="K518" s="63"/>
      <c r="L518" s="64"/>
      <c r="M518" s="63"/>
      <c r="N518" s="64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</row>
    <row r="519" spans="1:101" s="61" customFormat="1">
      <c r="A519" s="58"/>
      <c r="B519" s="62"/>
      <c r="C519" s="63"/>
      <c r="D519" s="63"/>
      <c r="E519" s="63"/>
      <c r="F519" s="63"/>
      <c r="G519" s="63"/>
      <c r="H519" s="63"/>
      <c r="I519" s="63"/>
      <c r="J519" s="63"/>
      <c r="K519" s="63"/>
      <c r="L519" s="64"/>
      <c r="M519" s="63"/>
      <c r="N519" s="64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</row>
    <row r="520" spans="1:101" s="61" customFormat="1">
      <c r="A520" s="58"/>
      <c r="B520" s="62"/>
      <c r="C520" s="63"/>
      <c r="D520" s="63"/>
      <c r="E520" s="63"/>
      <c r="F520" s="63"/>
      <c r="G520" s="63"/>
      <c r="H520" s="63"/>
      <c r="I520" s="63"/>
      <c r="J520" s="63"/>
      <c r="K520" s="63"/>
      <c r="L520" s="64"/>
      <c r="M520" s="63"/>
      <c r="N520" s="64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</row>
    <row r="521" spans="1:101" s="61" customFormat="1">
      <c r="A521" s="58"/>
      <c r="B521" s="62"/>
      <c r="C521" s="63"/>
      <c r="D521" s="63"/>
      <c r="E521" s="63"/>
      <c r="F521" s="63"/>
      <c r="G521" s="63"/>
      <c r="H521" s="63"/>
      <c r="I521" s="63"/>
      <c r="J521" s="63"/>
      <c r="K521" s="63"/>
      <c r="L521" s="64"/>
      <c r="M521" s="63"/>
      <c r="N521" s="64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</row>
    <row r="522" spans="1:101" s="61" customFormat="1">
      <c r="A522" s="58"/>
      <c r="B522" s="62"/>
      <c r="C522" s="63"/>
      <c r="D522" s="63"/>
      <c r="E522" s="63"/>
      <c r="F522" s="63"/>
      <c r="G522" s="63"/>
      <c r="H522" s="63"/>
      <c r="I522" s="63"/>
      <c r="J522" s="63"/>
      <c r="K522" s="63"/>
      <c r="L522" s="64"/>
      <c r="M522" s="63"/>
      <c r="N522" s="64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</row>
    <row r="523" spans="1:101" s="61" customFormat="1">
      <c r="A523" s="58"/>
      <c r="B523" s="62"/>
      <c r="C523" s="63"/>
      <c r="D523" s="63"/>
      <c r="E523" s="63"/>
      <c r="F523" s="63"/>
      <c r="G523" s="63"/>
      <c r="H523" s="63"/>
      <c r="I523" s="63"/>
      <c r="J523" s="63"/>
      <c r="K523" s="63"/>
      <c r="L523" s="64"/>
      <c r="M523" s="63"/>
      <c r="N523" s="64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</row>
    <row r="524" spans="1:101" s="61" customFormat="1">
      <c r="A524" s="58"/>
      <c r="B524" s="62"/>
      <c r="C524" s="63"/>
      <c r="D524" s="63"/>
      <c r="E524" s="63"/>
      <c r="F524" s="63"/>
      <c r="G524" s="63"/>
      <c r="H524" s="63"/>
      <c r="I524" s="63"/>
      <c r="J524" s="63"/>
      <c r="K524" s="63"/>
      <c r="L524" s="64"/>
      <c r="M524" s="63"/>
      <c r="N524" s="64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</row>
    <row r="525" spans="1:101" s="61" customFormat="1">
      <c r="A525" s="58"/>
      <c r="B525" s="62"/>
      <c r="C525" s="63"/>
      <c r="D525" s="63"/>
      <c r="E525" s="63"/>
      <c r="F525" s="63"/>
      <c r="G525" s="63"/>
      <c r="H525" s="63"/>
      <c r="I525" s="63"/>
      <c r="J525" s="63"/>
      <c r="K525" s="63"/>
      <c r="L525" s="64"/>
      <c r="M525" s="63"/>
      <c r="N525" s="64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</row>
    <row r="526" spans="1:101" s="61" customFormat="1">
      <c r="A526" s="58"/>
      <c r="B526" s="62"/>
      <c r="C526" s="63"/>
      <c r="D526" s="63"/>
      <c r="E526" s="63"/>
      <c r="F526" s="63"/>
      <c r="G526" s="63"/>
      <c r="H526" s="63"/>
      <c r="I526" s="63"/>
      <c r="J526" s="63"/>
      <c r="K526" s="63"/>
      <c r="L526" s="64"/>
      <c r="M526" s="63"/>
      <c r="N526" s="64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</row>
    <row r="527" spans="1:101" s="61" customFormat="1">
      <c r="A527" s="58"/>
      <c r="B527" s="62"/>
      <c r="C527" s="63"/>
      <c r="D527" s="63"/>
      <c r="E527" s="63"/>
      <c r="F527" s="63"/>
      <c r="G527" s="63"/>
      <c r="H527" s="63"/>
      <c r="I527" s="63"/>
      <c r="J527" s="63"/>
      <c r="K527" s="63"/>
      <c r="L527" s="64"/>
      <c r="M527" s="63"/>
      <c r="N527" s="64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</row>
    <row r="528" spans="1:101" s="61" customFormat="1">
      <c r="A528" s="58"/>
      <c r="B528" s="62"/>
      <c r="C528" s="63"/>
      <c r="D528" s="63"/>
      <c r="E528" s="63"/>
      <c r="F528" s="63"/>
      <c r="G528" s="63"/>
      <c r="H528" s="63"/>
      <c r="I528" s="63"/>
      <c r="J528" s="63"/>
      <c r="K528" s="63"/>
      <c r="L528" s="64"/>
      <c r="M528" s="63"/>
      <c r="N528" s="64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</row>
    <row r="529" spans="1:101" s="61" customFormat="1">
      <c r="A529" s="58"/>
      <c r="B529" s="62"/>
      <c r="C529" s="63"/>
      <c r="D529" s="63"/>
      <c r="E529" s="63"/>
      <c r="F529" s="63"/>
      <c r="G529" s="63"/>
      <c r="H529" s="63"/>
      <c r="I529" s="63"/>
      <c r="J529" s="63"/>
      <c r="K529" s="63"/>
      <c r="L529" s="64"/>
      <c r="M529" s="63"/>
      <c r="N529" s="64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</row>
    <row r="530" spans="1:101" s="61" customFormat="1">
      <c r="A530" s="58"/>
      <c r="B530" s="62"/>
      <c r="C530" s="63"/>
      <c r="D530" s="63"/>
      <c r="E530" s="63"/>
      <c r="F530" s="63"/>
      <c r="G530" s="63"/>
      <c r="H530" s="63"/>
      <c r="I530" s="63"/>
      <c r="J530" s="63"/>
      <c r="K530" s="63"/>
      <c r="L530" s="64"/>
      <c r="M530" s="63"/>
      <c r="N530" s="64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</row>
    <row r="531" spans="1:101" s="61" customFormat="1">
      <c r="A531" s="58"/>
      <c r="B531" s="62"/>
      <c r="C531" s="63"/>
      <c r="D531" s="63"/>
      <c r="E531" s="63"/>
      <c r="F531" s="63"/>
      <c r="G531" s="63"/>
      <c r="H531" s="63"/>
      <c r="I531" s="63"/>
      <c r="J531" s="63"/>
      <c r="K531" s="63"/>
      <c r="L531" s="64"/>
      <c r="M531" s="63"/>
      <c r="N531" s="64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</row>
    <row r="532" spans="1:101" s="61" customFormat="1">
      <c r="A532" s="58"/>
      <c r="B532" s="62"/>
      <c r="C532" s="63"/>
      <c r="D532" s="63"/>
      <c r="E532" s="63"/>
      <c r="F532" s="63"/>
      <c r="G532" s="63"/>
      <c r="H532" s="63"/>
      <c r="I532" s="63"/>
      <c r="J532" s="63"/>
      <c r="K532" s="63"/>
      <c r="L532" s="64"/>
      <c r="M532" s="63"/>
      <c r="N532" s="64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</row>
    <row r="533" spans="1:101" s="61" customFormat="1">
      <c r="A533" s="58"/>
      <c r="B533" s="62"/>
      <c r="C533" s="63"/>
      <c r="D533" s="63"/>
      <c r="E533" s="63"/>
      <c r="F533" s="63"/>
      <c r="G533" s="63"/>
      <c r="H533" s="63"/>
      <c r="I533" s="63"/>
      <c r="J533" s="63"/>
      <c r="K533" s="63"/>
      <c r="L533" s="64"/>
      <c r="M533" s="63"/>
      <c r="N533" s="64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</row>
    <row r="534" spans="1:101" s="61" customFormat="1">
      <c r="A534" s="58"/>
      <c r="B534" s="62"/>
      <c r="C534" s="63"/>
      <c r="D534" s="63"/>
      <c r="E534" s="63"/>
      <c r="F534" s="63"/>
      <c r="G534" s="63"/>
      <c r="H534" s="63"/>
      <c r="I534" s="63"/>
      <c r="J534" s="63"/>
      <c r="K534" s="63"/>
      <c r="L534" s="64"/>
      <c r="M534" s="63"/>
      <c r="N534" s="64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</row>
    <row r="535" spans="1:101" s="61" customFormat="1">
      <c r="A535" s="58"/>
      <c r="B535" s="62"/>
      <c r="C535" s="63"/>
      <c r="D535" s="63"/>
      <c r="E535" s="63"/>
      <c r="F535" s="63"/>
      <c r="G535" s="63"/>
      <c r="H535" s="63"/>
      <c r="I535" s="63"/>
      <c r="J535" s="63"/>
      <c r="K535" s="63"/>
      <c r="L535" s="64"/>
      <c r="M535" s="63"/>
      <c r="N535" s="64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</row>
    <row r="536" spans="1:101" s="61" customFormat="1">
      <c r="A536" s="58"/>
      <c r="B536" s="62"/>
      <c r="C536" s="63"/>
      <c r="D536" s="63"/>
      <c r="E536" s="63"/>
      <c r="F536" s="63"/>
      <c r="G536" s="63"/>
      <c r="H536" s="63"/>
      <c r="I536" s="63"/>
      <c r="J536" s="63"/>
      <c r="K536" s="63"/>
      <c r="L536" s="64"/>
      <c r="M536" s="63"/>
      <c r="N536" s="64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</row>
    <row r="537" spans="1:101" s="61" customFormat="1">
      <c r="A537" s="58"/>
      <c r="B537" s="62"/>
      <c r="C537" s="63"/>
      <c r="D537" s="63"/>
      <c r="E537" s="63"/>
      <c r="F537" s="63"/>
      <c r="G537" s="63"/>
      <c r="H537" s="63"/>
      <c r="I537" s="63"/>
      <c r="J537" s="63"/>
      <c r="K537" s="63"/>
      <c r="L537" s="64"/>
      <c r="M537" s="63"/>
      <c r="N537" s="64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</row>
    <row r="538" spans="1:101" s="61" customFormat="1">
      <c r="A538" s="58"/>
      <c r="B538" s="62"/>
      <c r="C538" s="63"/>
      <c r="D538" s="63"/>
      <c r="E538" s="63"/>
      <c r="F538" s="63"/>
      <c r="G538" s="63"/>
      <c r="H538" s="63"/>
      <c r="I538" s="63"/>
      <c r="J538" s="63"/>
      <c r="K538" s="63"/>
      <c r="L538" s="64"/>
      <c r="M538" s="63"/>
      <c r="N538" s="64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</row>
    <row r="539" spans="1:101" s="61" customFormat="1">
      <c r="A539" s="58"/>
      <c r="B539" s="62"/>
      <c r="C539" s="63"/>
      <c r="D539" s="63"/>
      <c r="E539" s="63"/>
      <c r="F539" s="63"/>
      <c r="G539" s="63"/>
      <c r="H539" s="63"/>
      <c r="I539" s="63"/>
      <c r="J539" s="63"/>
      <c r="K539" s="63"/>
      <c r="L539" s="64"/>
      <c r="M539" s="63"/>
      <c r="N539" s="64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</row>
    <row r="540" spans="1:101" s="61" customFormat="1">
      <c r="A540" s="58"/>
      <c r="B540" s="62"/>
      <c r="C540" s="63"/>
      <c r="D540" s="63"/>
      <c r="E540" s="63"/>
      <c r="F540" s="63"/>
      <c r="G540" s="63"/>
      <c r="H540" s="63"/>
      <c r="I540" s="63"/>
      <c r="J540" s="63"/>
      <c r="K540" s="63"/>
      <c r="L540" s="64"/>
      <c r="M540" s="63"/>
      <c r="N540" s="64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</row>
    <row r="541" spans="1:101" s="61" customFormat="1">
      <c r="A541" s="58"/>
      <c r="B541" s="62"/>
      <c r="C541" s="63"/>
      <c r="D541" s="63"/>
      <c r="E541" s="63"/>
      <c r="F541" s="63"/>
      <c r="G541" s="63"/>
      <c r="H541" s="63"/>
      <c r="I541" s="63"/>
      <c r="J541" s="63"/>
      <c r="K541" s="63"/>
      <c r="L541" s="64"/>
      <c r="M541" s="63"/>
      <c r="N541" s="64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</row>
    <row r="542" spans="1:101" s="61" customFormat="1">
      <c r="A542" s="58"/>
      <c r="B542" s="62"/>
      <c r="C542" s="63"/>
      <c r="D542" s="63"/>
      <c r="E542" s="63"/>
      <c r="F542" s="63"/>
      <c r="G542" s="63"/>
      <c r="H542" s="63"/>
      <c r="I542" s="63"/>
      <c r="J542" s="63"/>
      <c r="K542" s="63"/>
      <c r="L542" s="64"/>
      <c r="M542" s="63"/>
      <c r="N542" s="64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</row>
    <row r="543" spans="1:101" s="61" customFormat="1">
      <c r="A543" s="58"/>
      <c r="B543" s="62"/>
      <c r="C543" s="63"/>
      <c r="D543" s="63"/>
      <c r="E543" s="63"/>
      <c r="F543" s="63"/>
      <c r="G543" s="63"/>
      <c r="H543" s="63"/>
      <c r="I543" s="63"/>
      <c r="J543" s="63"/>
      <c r="K543" s="63"/>
      <c r="L543" s="64"/>
      <c r="M543" s="63"/>
      <c r="N543" s="64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</row>
    <row r="544" spans="1:101" s="61" customFormat="1">
      <c r="A544" s="58"/>
      <c r="B544" s="62"/>
      <c r="C544" s="63"/>
      <c r="D544" s="63"/>
      <c r="E544" s="63"/>
      <c r="F544" s="63"/>
      <c r="G544" s="63"/>
      <c r="H544" s="63"/>
      <c r="I544" s="63"/>
      <c r="J544" s="63"/>
      <c r="K544" s="63"/>
      <c r="L544" s="64"/>
      <c r="M544" s="63"/>
      <c r="N544" s="64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</row>
    <row r="545" spans="1:101" s="61" customFormat="1">
      <c r="A545" s="58"/>
      <c r="B545" s="62"/>
      <c r="C545" s="63"/>
      <c r="D545" s="63"/>
      <c r="E545" s="63"/>
      <c r="F545" s="63"/>
      <c r="G545" s="63"/>
      <c r="H545" s="63"/>
      <c r="I545" s="63"/>
      <c r="J545" s="63"/>
      <c r="K545" s="63"/>
      <c r="L545" s="64"/>
      <c r="M545" s="63"/>
      <c r="N545" s="64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</row>
    <row r="546" spans="1:101" s="61" customFormat="1">
      <c r="A546" s="58"/>
      <c r="B546" s="62"/>
      <c r="C546" s="63"/>
      <c r="D546" s="63"/>
      <c r="E546" s="63"/>
      <c r="F546" s="63"/>
      <c r="G546" s="63"/>
      <c r="H546" s="63"/>
      <c r="I546" s="63"/>
      <c r="J546" s="63"/>
      <c r="K546" s="63"/>
      <c r="L546" s="64"/>
      <c r="M546" s="63"/>
      <c r="N546" s="64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</row>
    <row r="547" spans="1:101" s="61" customFormat="1">
      <c r="A547" s="58"/>
      <c r="B547" s="62"/>
      <c r="C547" s="63"/>
      <c r="D547" s="63"/>
      <c r="E547" s="63"/>
      <c r="F547" s="63"/>
      <c r="G547" s="63"/>
      <c r="H547" s="63"/>
      <c r="I547" s="63"/>
      <c r="J547" s="63"/>
      <c r="K547" s="63"/>
      <c r="L547" s="64"/>
      <c r="M547" s="63"/>
      <c r="N547" s="64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</row>
    <row r="548" spans="1:101" s="61" customFormat="1">
      <c r="A548" s="58"/>
      <c r="B548" s="62"/>
      <c r="C548" s="63"/>
      <c r="D548" s="63"/>
      <c r="E548" s="63"/>
      <c r="F548" s="63"/>
      <c r="G548" s="63"/>
      <c r="H548" s="63"/>
      <c r="I548" s="63"/>
      <c r="J548" s="63"/>
      <c r="K548" s="63"/>
      <c r="L548" s="64"/>
      <c r="M548" s="63"/>
      <c r="N548" s="64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</row>
    <row r="549" spans="1:101" s="61" customFormat="1">
      <c r="A549" s="58"/>
      <c r="B549" s="62"/>
      <c r="C549" s="63"/>
      <c r="D549" s="63"/>
      <c r="E549" s="63"/>
      <c r="F549" s="63"/>
      <c r="G549" s="63"/>
      <c r="H549" s="63"/>
      <c r="I549" s="63"/>
      <c r="J549" s="63"/>
      <c r="K549" s="63"/>
      <c r="L549" s="64"/>
      <c r="M549" s="63"/>
      <c r="N549" s="64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</row>
    <row r="550" spans="1:101" s="61" customFormat="1">
      <c r="A550" s="58"/>
      <c r="B550" s="62"/>
      <c r="C550" s="63"/>
      <c r="D550" s="63"/>
      <c r="E550" s="63"/>
      <c r="F550" s="63"/>
      <c r="G550" s="63"/>
      <c r="H550" s="63"/>
      <c r="I550" s="63"/>
      <c r="J550" s="63"/>
      <c r="K550" s="63"/>
      <c r="L550" s="64"/>
      <c r="M550" s="63"/>
      <c r="N550" s="64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</row>
    <row r="551" spans="1:101" s="61" customFormat="1">
      <c r="A551" s="58"/>
      <c r="B551" s="62"/>
      <c r="C551" s="63"/>
      <c r="D551" s="63"/>
      <c r="E551" s="63"/>
      <c r="F551" s="63"/>
      <c r="G551" s="63"/>
      <c r="H551" s="63"/>
      <c r="I551" s="63"/>
      <c r="J551" s="63"/>
      <c r="K551" s="63"/>
      <c r="L551" s="64"/>
      <c r="M551" s="63"/>
      <c r="N551" s="64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</row>
    <row r="552" spans="1:101" s="61" customFormat="1">
      <c r="A552" s="58"/>
      <c r="B552" s="62"/>
      <c r="C552" s="63"/>
      <c r="D552" s="63"/>
      <c r="E552" s="63"/>
      <c r="F552" s="63"/>
      <c r="G552" s="63"/>
      <c r="H552" s="63"/>
      <c r="I552" s="63"/>
      <c r="J552" s="63"/>
      <c r="K552" s="63"/>
      <c r="L552" s="64"/>
      <c r="M552" s="63"/>
      <c r="N552" s="64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</row>
    <row r="553" spans="1:101" s="61" customFormat="1">
      <c r="A553" s="58"/>
      <c r="B553" s="62"/>
      <c r="C553" s="63"/>
      <c r="D553" s="63"/>
      <c r="E553" s="63"/>
      <c r="F553" s="63"/>
      <c r="G553" s="63"/>
      <c r="H553" s="63"/>
      <c r="I553" s="63"/>
      <c r="J553" s="63"/>
      <c r="K553" s="63"/>
      <c r="L553" s="64"/>
      <c r="M553" s="63"/>
      <c r="N553" s="64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</row>
    <row r="554" spans="1:101" s="61" customFormat="1">
      <c r="A554" s="58"/>
      <c r="B554" s="62"/>
      <c r="C554" s="63"/>
      <c r="D554" s="63"/>
      <c r="E554" s="63"/>
      <c r="F554" s="63"/>
      <c r="G554" s="63"/>
      <c r="H554" s="63"/>
      <c r="I554" s="63"/>
      <c r="J554" s="63"/>
      <c r="K554" s="63"/>
      <c r="L554" s="64"/>
      <c r="M554" s="63"/>
      <c r="N554" s="64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</row>
    <row r="555" spans="1:101" s="61" customFormat="1">
      <c r="A555" s="58"/>
      <c r="B555" s="62"/>
      <c r="C555" s="63"/>
      <c r="D555" s="63"/>
      <c r="E555" s="63"/>
      <c r="F555" s="63"/>
      <c r="G555" s="63"/>
      <c r="H555" s="63"/>
      <c r="I555" s="63"/>
      <c r="J555" s="63"/>
      <c r="K555" s="63"/>
      <c r="L555" s="64"/>
      <c r="M555" s="63"/>
      <c r="N555" s="64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</row>
    <row r="556" spans="1:101" s="61" customFormat="1">
      <c r="A556" s="58"/>
      <c r="B556" s="62"/>
      <c r="C556" s="63"/>
      <c r="D556" s="63"/>
      <c r="E556" s="63"/>
      <c r="F556" s="63"/>
      <c r="G556" s="63"/>
      <c r="H556" s="63"/>
      <c r="I556" s="63"/>
      <c r="J556" s="63"/>
      <c r="K556" s="63"/>
      <c r="L556" s="64"/>
      <c r="M556" s="63"/>
      <c r="N556" s="64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</row>
    <row r="557" spans="1:101" s="61" customFormat="1">
      <c r="A557" s="58"/>
      <c r="B557" s="62"/>
      <c r="C557" s="63"/>
      <c r="D557" s="63"/>
      <c r="E557" s="63"/>
      <c r="F557" s="63"/>
      <c r="G557" s="63"/>
      <c r="H557" s="63"/>
      <c r="I557" s="63"/>
      <c r="J557" s="63"/>
      <c r="K557" s="63"/>
      <c r="L557" s="64"/>
      <c r="M557" s="63"/>
      <c r="N557" s="64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</row>
    <row r="558" spans="1:101" s="61" customFormat="1">
      <c r="A558" s="58"/>
      <c r="B558" s="62"/>
      <c r="C558" s="63"/>
      <c r="D558" s="63"/>
      <c r="E558" s="63"/>
      <c r="F558" s="63"/>
      <c r="G558" s="63"/>
      <c r="H558" s="63"/>
      <c r="I558" s="63"/>
      <c r="J558" s="63"/>
      <c r="K558" s="63"/>
      <c r="L558" s="64"/>
      <c r="M558" s="63"/>
      <c r="N558" s="64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</row>
    <row r="559" spans="1:101" s="61" customFormat="1">
      <c r="A559" s="58"/>
      <c r="B559" s="62"/>
      <c r="C559" s="63"/>
      <c r="D559" s="63"/>
      <c r="E559" s="63"/>
      <c r="F559" s="63"/>
      <c r="G559" s="63"/>
      <c r="H559" s="63"/>
      <c r="I559" s="63"/>
      <c r="J559" s="63"/>
      <c r="K559" s="63"/>
      <c r="L559" s="64"/>
      <c r="M559" s="63"/>
      <c r="N559" s="64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</row>
    <row r="560" spans="1:101" s="61" customFormat="1">
      <c r="A560" s="58"/>
      <c r="B560" s="62"/>
      <c r="C560" s="63"/>
      <c r="D560" s="63"/>
      <c r="E560" s="63"/>
      <c r="F560" s="63"/>
      <c r="G560" s="63"/>
      <c r="H560" s="63"/>
      <c r="I560" s="63"/>
      <c r="J560" s="63"/>
      <c r="K560" s="63"/>
      <c r="L560" s="64"/>
      <c r="M560" s="63"/>
      <c r="N560" s="64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</row>
    <row r="561" spans="1:101" s="61" customFormat="1">
      <c r="A561" s="58"/>
      <c r="B561" s="62"/>
      <c r="C561" s="63"/>
      <c r="D561" s="63"/>
      <c r="E561" s="63"/>
      <c r="F561" s="63"/>
      <c r="G561" s="63"/>
      <c r="H561" s="63"/>
      <c r="I561" s="63"/>
      <c r="J561" s="63"/>
      <c r="K561" s="63"/>
      <c r="L561" s="64"/>
      <c r="M561" s="63"/>
      <c r="N561" s="64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</row>
    <row r="562" spans="1:101" s="61" customFormat="1">
      <c r="A562" s="58"/>
      <c r="B562" s="62"/>
      <c r="C562" s="63"/>
      <c r="D562" s="63"/>
      <c r="E562" s="63"/>
      <c r="F562" s="63"/>
      <c r="G562" s="63"/>
      <c r="H562" s="63"/>
      <c r="I562" s="63"/>
      <c r="J562" s="63"/>
      <c r="K562" s="63"/>
      <c r="L562" s="64"/>
      <c r="M562" s="63"/>
      <c r="N562" s="64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</row>
    <row r="563" spans="1:101" s="61" customFormat="1">
      <c r="A563" s="58"/>
      <c r="B563" s="62"/>
      <c r="C563" s="63"/>
      <c r="D563" s="63"/>
      <c r="E563" s="63"/>
      <c r="F563" s="63"/>
      <c r="G563" s="63"/>
      <c r="H563" s="63"/>
      <c r="I563" s="63"/>
      <c r="J563" s="63"/>
      <c r="K563" s="63"/>
      <c r="L563" s="64"/>
      <c r="M563" s="63"/>
      <c r="N563" s="64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</row>
    <row r="564" spans="1:101" s="61" customFormat="1">
      <c r="A564" s="58"/>
      <c r="B564" s="62"/>
      <c r="C564" s="63"/>
      <c r="D564" s="63"/>
      <c r="E564" s="63"/>
      <c r="F564" s="63"/>
      <c r="G564" s="63"/>
      <c r="H564" s="63"/>
      <c r="I564" s="63"/>
      <c r="J564" s="63"/>
      <c r="K564" s="63"/>
      <c r="L564" s="64"/>
      <c r="M564" s="63"/>
      <c r="N564" s="64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</row>
    <row r="565" spans="1:101" s="61" customFormat="1">
      <c r="A565" s="58"/>
      <c r="B565" s="62"/>
      <c r="C565" s="63"/>
      <c r="D565" s="63"/>
      <c r="E565" s="63"/>
      <c r="F565" s="63"/>
      <c r="G565" s="63"/>
      <c r="H565" s="63"/>
      <c r="I565" s="63"/>
      <c r="J565" s="63"/>
      <c r="K565" s="63"/>
      <c r="L565" s="64"/>
      <c r="M565" s="63"/>
      <c r="N565" s="64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</row>
    <row r="566" spans="1:101" s="61" customFormat="1">
      <c r="A566" s="58"/>
      <c r="B566" s="62"/>
      <c r="C566" s="63"/>
      <c r="D566" s="63"/>
      <c r="E566" s="63"/>
      <c r="F566" s="63"/>
      <c r="G566" s="63"/>
      <c r="H566" s="63"/>
      <c r="I566" s="63"/>
      <c r="J566" s="63"/>
      <c r="K566" s="63"/>
      <c r="L566" s="64"/>
      <c r="M566" s="63"/>
      <c r="N566" s="64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</row>
    <row r="567" spans="1:101" s="61" customFormat="1">
      <c r="A567" s="58"/>
      <c r="B567" s="62"/>
      <c r="C567" s="63"/>
      <c r="D567" s="63"/>
      <c r="E567" s="63"/>
      <c r="F567" s="63"/>
      <c r="G567" s="63"/>
      <c r="H567" s="63"/>
      <c r="I567" s="63"/>
      <c r="J567" s="63"/>
      <c r="K567" s="63"/>
      <c r="L567" s="64"/>
      <c r="M567" s="63"/>
      <c r="N567" s="64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</row>
    <row r="568" spans="1:101" s="61" customFormat="1">
      <c r="A568" s="58"/>
      <c r="B568" s="62"/>
      <c r="C568" s="63"/>
      <c r="D568" s="63"/>
      <c r="E568" s="63"/>
      <c r="F568" s="63"/>
      <c r="G568" s="63"/>
      <c r="H568" s="63"/>
      <c r="I568" s="63"/>
      <c r="J568" s="63"/>
      <c r="K568" s="63"/>
      <c r="L568" s="64"/>
      <c r="M568" s="63"/>
      <c r="N568" s="64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</row>
    <row r="569" spans="1:101" s="61" customFormat="1">
      <c r="A569" s="58"/>
      <c r="B569" s="62"/>
      <c r="C569" s="63"/>
      <c r="D569" s="63"/>
      <c r="E569" s="63"/>
      <c r="F569" s="63"/>
      <c r="G569" s="63"/>
      <c r="H569" s="63"/>
      <c r="I569" s="63"/>
      <c r="J569" s="63"/>
      <c r="K569" s="63"/>
      <c r="L569" s="64"/>
      <c r="M569" s="63"/>
      <c r="N569" s="64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</row>
    <row r="570" spans="1:101" s="61" customFormat="1">
      <c r="A570" s="58"/>
      <c r="B570" s="62"/>
      <c r="C570" s="63"/>
      <c r="D570" s="63"/>
      <c r="E570" s="63"/>
      <c r="F570" s="63"/>
      <c r="G570" s="63"/>
      <c r="H570" s="63"/>
      <c r="I570" s="63"/>
      <c r="J570" s="63"/>
      <c r="K570" s="63"/>
      <c r="L570" s="64"/>
      <c r="M570" s="63"/>
      <c r="N570" s="64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</row>
    <row r="571" spans="1:101" s="61" customFormat="1">
      <c r="A571" s="58"/>
      <c r="B571" s="62"/>
      <c r="C571" s="63"/>
      <c r="D571" s="63"/>
      <c r="E571" s="63"/>
      <c r="F571" s="63"/>
      <c r="G571" s="63"/>
      <c r="H571" s="63"/>
      <c r="I571" s="63"/>
      <c r="J571" s="63"/>
      <c r="K571" s="63"/>
      <c r="L571" s="64"/>
      <c r="M571" s="63"/>
      <c r="N571" s="64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</row>
    <row r="572" spans="1:101" s="61" customFormat="1">
      <c r="A572" s="58"/>
      <c r="B572" s="62"/>
      <c r="C572" s="63"/>
      <c r="D572" s="63"/>
      <c r="E572" s="63"/>
      <c r="F572" s="63"/>
      <c r="G572" s="63"/>
      <c r="H572" s="63"/>
      <c r="I572" s="63"/>
      <c r="J572" s="63"/>
      <c r="K572" s="63"/>
      <c r="L572" s="64"/>
      <c r="M572" s="63"/>
      <c r="N572" s="64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</row>
    <row r="573" spans="1:101" s="61" customFormat="1">
      <c r="A573" s="58"/>
      <c r="B573" s="62"/>
      <c r="C573" s="63"/>
      <c r="D573" s="63"/>
      <c r="E573" s="63"/>
      <c r="F573" s="63"/>
      <c r="G573" s="63"/>
      <c r="H573" s="63"/>
      <c r="I573" s="63"/>
      <c r="J573" s="63"/>
      <c r="K573" s="63"/>
      <c r="L573" s="64"/>
      <c r="M573" s="63"/>
      <c r="N573" s="64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</row>
    <row r="574" spans="1:101" s="61" customFormat="1">
      <c r="A574" s="58"/>
      <c r="B574" s="62"/>
      <c r="C574" s="63"/>
      <c r="D574" s="63"/>
      <c r="E574" s="63"/>
      <c r="F574" s="63"/>
      <c r="G574" s="63"/>
      <c r="H574" s="63"/>
      <c r="I574" s="63"/>
      <c r="J574" s="63"/>
      <c r="K574" s="63"/>
      <c r="L574" s="64"/>
      <c r="M574" s="63"/>
      <c r="N574" s="64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</row>
    <row r="575" spans="1:101" s="61" customFormat="1">
      <c r="A575" s="58"/>
      <c r="B575" s="62"/>
      <c r="C575" s="63"/>
      <c r="D575" s="63"/>
      <c r="E575" s="63"/>
      <c r="F575" s="63"/>
      <c r="G575" s="63"/>
      <c r="H575" s="63"/>
      <c r="I575" s="63"/>
      <c r="J575" s="63"/>
      <c r="K575" s="63"/>
      <c r="L575" s="64"/>
      <c r="M575" s="63"/>
      <c r="N575" s="64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</row>
    <row r="576" spans="1:101" s="61" customFormat="1">
      <c r="A576" s="58"/>
      <c r="B576" s="62"/>
      <c r="C576" s="63"/>
      <c r="D576" s="63"/>
      <c r="E576" s="63"/>
      <c r="F576" s="63"/>
      <c r="G576" s="63"/>
      <c r="H576" s="63"/>
      <c r="I576" s="63"/>
      <c r="J576" s="63"/>
      <c r="K576" s="63"/>
      <c r="L576" s="64"/>
      <c r="M576" s="63"/>
      <c r="N576" s="64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</row>
    <row r="577" spans="1:101" s="61" customFormat="1">
      <c r="A577" s="58"/>
      <c r="B577" s="62"/>
      <c r="C577" s="63"/>
      <c r="D577" s="63"/>
      <c r="E577" s="63"/>
      <c r="F577" s="63"/>
      <c r="G577" s="63"/>
      <c r="H577" s="63"/>
      <c r="I577" s="63"/>
      <c r="J577" s="63"/>
      <c r="K577" s="63"/>
      <c r="L577" s="64"/>
      <c r="M577" s="63"/>
      <c r="N577" s="64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</row>
    <row r="578" spans="1:101" s="61" customFormat="1">
      <c r="A578" s="58"/>
      <c r="B578" s="62"/>
      <c r="C578" s="63"/>
      <c r="D578" s="63"/>
      <c r="E578" s="63"/>
      <c r="F578" s="63"/>
      <c r="G578" s="63"/>
      <c r="H578" s="63"/>
      <c r="I578" s="63"/>
      <c r="J578" s="63"/>
      <c r="K578" s="63"/>
      <c r="L578" s="64"/>
      <c r="M578" s="63"/>
      <c r="N578" s="64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</row>
    <row r="579" spans="1:101" s="61" customFormat="1">
      <c r="A579" s="58"/>
      <c r="B579" s="62"/>
      <c r="C579" s="63"/>
      <c r="D579" s="63"/>
      <c r="E579" s="63"/>
      <c r="F579" s="63"/>
      <c r="G579" s="63"/>
      <c r="H579" s="63"/>
      <c r="I579" s="63"/>
      <c r="J579" s="63"/>
      <c r="K579" s="63"/>
      <c r="L579" s="64"/>
      <c r="M579" s="63"/>
      <c r="N579" s="64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</row>
    <row r="580" spans="1:101" s="61" customFormat="1">
      <c r="A580" s="58"/>
      <c r="B580" s="62"/>
      <c r="C580" s="63"/>
      <c r="D580" s="63"/>
      <c r="E580" s="63"/>
      <c r="F580" s="63"/>
      <c r="G580" s="63"/>
      <c r="H580" s="63"/>
      <c r="I580" s="63"/>
      <c r="J580" s="63"/>
      <c r="K580" s="63"/>
      <c r="L580" s="64"/>
      <c r="M580" s="63"/>
      <c r="N580" s="64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</row>
    <row r="581" spans="1:101" s="61" customFormat="1">
      <c r="A581" s="58"/>
      <c r="B581" s="62"/>
      <c r="C581" s="63"/>
      <c r="D581" s="63"/>
      <c r="E581" s="63"/>
      <c r="F581" s="63"/>
      <c r="G581" s="63"/>
      <c r="H581" s="63"/>
      <c r="I581" s="63"/>
      <c r="J581" s="63"/>
      <c r="K581" s="63"/>
      <c r="L581" s="64"/>
      <c r="M581" s="63"/>
      <c r="N581" s="64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</row>
    <row r="582" spans="1:101" s="61" customFormat="1">
      <c r="A582" s="58"/>
      <c r="B582" s="62"/>
      <c r="C582" s="63"/>
      <c r="D582" s="63"/>
      <c r="E582" s="63"/>
      <c r="F582" s="63"/>
      <c r="G582" s="63"/>
      <c r="H582" s="63"/>
      <c r="I582" s="63"/>
      <c r="J582" s="63"/>
      <c r="K582" s="63"/>
      <c r="L582" s="64"/>
      <c r="M582" s="63"/>
      <c r="N582" s="64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</row>
    <row r="583" spans="1:101" s="61" customFormat="1">
      <c r="A583" s="58"/>
      <c r="B583" s="62"/>
      <c r="C583" s="63"/>
      <c r="D583" s="63"/>
      <c r="E583" s="63"/>
      <c r="F583" s="63"/>
      <c r="G583" s="63"/>
      <c r="H583" s="63"/>
      <c r="I583" s="63"/>
      <c r="J583" s="63"/>
      <c r="K583" s="63"/>
      <c r="L583" s="64"/>
      <c r="M583" s="63"/>
      <c r="N583" s="64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</row>
    <row r="584" spans="1:101" s="61" customFormat="1">
      <c r="A584" s="58"/>
      <c r="B584" s="62"/>
      <c r="C584" s="63"/>
      <c r="D584" s="63"/>
      <c r="E584" s="63"/>
      <c r="F584" s="63"/>
      <c r="G584" s="63"/>
      <c r="H584" s="63"/>
      <c r="I584" s="63"/>
      <c r="J584" s="63"/>
      <c r="K584" s="63"/>
      <c r="L584" s="64"/>
      <c r="M584" s="63"/>
      <c r="N584" s="64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</row>
    <row r="585" spans="1:101" s="61" customFormat="1">
      <c r="A585" s="58"/>
      <c r="B585" s="62"/>
      <c r="C585" s="63"/>
      <c r="D585" s="63"/>
      <c r="E585" s="63"/>
      <c r="F585" s="63"/>
      <c r="G585" s="63"/>
      <c r="H585" s="63"/>
      <c r="I585" s="63"/>
      <c r="J585" s="63"/>
      <c r="K585" s="63"/>
      <c r="L585" s="64"/>
      <c r="M585" s="63"/>
      <c r="N585" s="64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</row>
    <row r="586" spans="1:101" s="61" customFormat="1">
      <c r="A586" s="58"/>
      <c r="B586" s="62"/>
      <c r="C586" s="63"/>
      <c r="D586" s="63"/>
      <c r="E586" s="63"/>
      <c r="F586" s="63"/>
      <c r="G586" s="63"/>
      <c r="H586" s="63"/>
      <c r="I586" s="63"/>
      <c r="J586" s="63"/>
      <c r="K586" s="63"/>
      <c r="L586" s="64"/>
      <c r="M586" s="63"/>
      <c r="N586" s="64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</row>
    <row r="587" spans="1:101" s="61" customFormat="1">
      <c r="A587" s="58"/>
      <c r="B587" s="62"/>
      <c r="C587" s="63"/>
      <c r="D587" s="63"/>
      <c r="E587" s="63"/>
      <c r="F587" s="63"/>
      <c r="G587" s="63"/>
      <c r="H587" s="63"/>
      <c r="I587" s="63"/>
      <c r="J587" s="63"/>
      <c r="K587" s="63"/>
      <c r="L587" s="64"/>
      <c r="M587" s="63"/>
      <c r="N587" s="64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</row>
    <row r="588" spans="1:101" s="61" customFormat="1">
      <c r="A588" s="58"/>
      <c r="B588" s="62"/>
      <c r="C588" s="63"/>
      <c r="D588" s="63"/>
      <c r="E588" s="63"/>
      <c r="F588" s="63"/>
      <c r="G588" s="63"/>
      <c r="H588" s="63"/>
      <c r="I588" s="63"/>
      <c r="J588" s="63"/>
      <c r="K588" s="63"/>
      <c r="L588" s="64"/>
      <c r="M588" s="63"/>
      <c r="N588" s="64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</row>
    <row r="589" spans="1:101" s="61" customFormat="1">
      <c r="A589" s="58"/>
      <c r="B589" s="62"/>
      <c r="C589" s="63"/>
      <c r="D589" s="63"/>
      <c r="E589" s="63"/>
      <c r="F589" s="63"/>
      <c r="G589" s="63"/>
      <c r="H589" s="63"/>
      <c r="I589" s="63"/>
      <c r="J589" s="63"/>
      <c r="K589" s="63"/>
      <c r="L589" s="64"/>
      <c r="M589" s="63"/>
      <c r="N589" s="64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</row>
    <row r="590" spans="1:101" s="61" customFormat="1">
      <c r="A590" s="58"/>
      <c r="B590" s="62"/>
      <c r="C590" s="63"/>
      <c r="D590" s="63"/>
      <c r="E590" s="63"/>
      <c r="F590" s="63"/>
      <c r="G590" s="63"/>
      <c r="H590" s="63"/>
      <c r="I590" s="63"/>
      <c r="J590" s="63"/>
      <c r="K590" s="63"/>
      <c r="L590" s="64"/>
      <c r="M590" s="63"/>
      <c r="N590" s="64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</row>
    <row r="591" spans="1:101" s="61" customFormat="1">
      <c r="A591" s="58"/>
      <c r="B591" s="62"/>
      <c r="C591" s="63"/>
      <c r="D591" s="63"/>
      <c r="E591" s="63"/>
      <c r="F591" s="63"/>
      <c r="G591" s="63"/>
      <c r="H591" s="63"/>
      <c r="I591" s="63"/>
      <c r="J591" s="63"/>
      <c r="K591" s="63"/>
      <c r="L591" s="64"/>
      <c r="M591" s="63"/>
      <c r="N591" s="64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</row>
    <row r="592" spans="1:101" s="61" customFormat="1">
      <c r="A592" s="58"/>
      <c r="B592" s="62"/>
      <c r="C592" s="63"/>
      <c r="D592" s="63"/>
      <c r="E592" s="63"/>
      <c r="F592" s="63"/>
      <c r="G592" s="63"/>
      <c r="H592" s="63"/>
      <c r="I592" s="63"/>
      <c r="J592" s="63"/>
      <c r="K592" s="63"/>
      <c r="L592" s="64"/>
      <c r="M592" s="63"/>
      <c r="N592" s="64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</row>
    <row r="593" spans="1:101" s="61" customFormat="1">
      <c r="A593" s="58"/>
      <c r="B593" s="62"/>
      <c r="C593" s="63"/>
      <c r="D593" s="63"/>
      <c r="E593" s="63"/>
      <c r="F593" s="63"/>
      <c r="G593" s="63"/>
      <c r="H593" s="63"/>
      <c r="I593" s="63"/>
      <c r="J593" s="63"/>
      <c r="K593" s="63"/>
      <c r="L593" s="64"/>
      <c r="M593" s="63"/>
      <c r="N593" s="64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</row>
    <row r="594" spans="1:101" s="61" customFormat="1">
      <c r="A594" s="58"/>
      <c r="B594" s="62"/>
      <c r="C594" s="63"/>
      <c r="D594" s="63"/>
      <c r="E594" s="63"/>
      <c r="F594" s="63"/>
      <c r="G594" s="63"/>
      <c r="H594" s="63"/>
      <c r="I594" s="63"/>
      <c r="J594" s="63"/>
      <c r="K594" s="63"/>
      <c r="L594" s="64"/>
      <c r="M594" s="63"/>
      <c r="N594" s="64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58"/>
      <c r="BR594" s="58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58"/>
      <c r="CJ594" s="58"/>
      <c r="CK594" s="58"/>
      <c r="CL594" s="58"/>
      <c r="CM594" s="58"/>
      <c r="CN594" s="58"/>
      <c r="CO594" s="58"/>
      <c r="CP594" s="58"/>
      <c r="CQ594" s="58"/>
      <c r="CR594" s="58"/>
      <c r="CS594" s="58"/>
      <c r="CT594" s="58"/>
      <c r="CU594" s="58"/>
      <c r="CV594" s="58"/>
      <c r="CW594" s="58"/>
    </row>
    <row r="595" spans="1:101" s="61" customFormat="1">
      <c r="A595" s="58"/>
      <c r="B595" s="62"/>
      <c r="C595" s="63"/>
      <c r="D595" s="63"/>
      <c r="E595" s="63"/>
      <c r="F595" s="63"/>
      <c r="G595" s="63"/>
      <c r="H595" s="63"/>
      <c r="I595" s="63"/>
      <c r="J595" s="63"/>
      <c r="K595" s="63"/>
      <c r="L595" s="64"/>
      <c r="M595" s="63"/>
      <c r="N595" s="64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8"/>
      <c r="BQ595" s="58"/>
      <c r="BR595" s="58"/>
      <c r="BS595" s="58"/>
      <c r="BT595" s="58"/>
      <c r="BU595" s="58"/>
      <c r="BV595" s="58"/>
      <c r="BW595" s="58"/>
      <c r="BX595" s="58"/>
      <c r="BY595" s="58"/>
      <c r="BZ595" s="58"/>
      <c r="CA595" s="58"/>
      <c r="CB595" s="58"/>
      <c r="CC595" s="58"/>
      <c r="CD595" s="58"/>
      <c r="CE595" s="58"/>
      <c r="CF595" s="58"/>
      <c r="CG595" s="58"/>
      <c r="CH595" s="58"/>
      <c r="CI595" s="58"/>
      <c r="CJ595" s="58"/>
      <c r="CK595" s="58"/>
      <c r="CL595" s="58"/>
      <c r="CM595" s="58"/>
      <c r="CN595" s="58"/>
      <c r="CO595" s="58"/>
      <c r="CP595" s="58"/>
      <c r="CQ595" s="58"/>
      <c r="CR595" s="58"/>
      <c r="CS595" s="58"/>
      <c r="CT595" s="58"/>
      <c r="CU595" s="58"/>
      <c r="CV595" s="58"/>
      <c r="CW595" s="58"/>
    </row>
    <row r="596" spans="1:101" s="61" customFormat="1">
      <c r="A596" s="58"/>
      <c r="B596" s="62"/>
      <c r="C596" s="63"/>
      <c r="D596" s="63"/>
      <c r="E596" s="63"/>
      <c r="F596" s="63"/>
      <c r="G596" s="63"/>
      <c r="H596" s="63"/>
      <c r="I596" s="63"/>
      <c r="J596" s="63"/>
      <c r="K596" s="63"/>
      <c r="L596" s="64"/>
      <c r="M596" s="63"/>
      <c r="N596" s="64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8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58"/>
      <c r="CJ596" s="58"/>
      <c r="CK596" s="58"/>
      <c r="CL596" s="58"/>
      <c r="CM596" s="58"/>
      <c r="CN596" s="58"/>
      <c r="CO596" s="58"/>
      <c r="CP596" s="58"/>
      <c r="CQ596" s="58"/>
      <c r="CR596" s="58"/>
      <c r="CS596" s="58"/>
      <c r="CT596" s="58"/>
      <c r="CU596" s="58"/>
      <c r="CV596" s="58"/>
      <c r="CW596" s="58"/>
    </row>
    <row r="597" spans="1:101" s="61" customFormat="1">
      <c r="A597" s="58"/>
      <c r="B597" s="62"/>
      <c r="C597" s="63"/>
      <c r="D597" s="63"/>
      <c r="E597" s="63"/>
      <c r="F597" s="63"/>
      <c r="G597" s="63"/>
      <c r="H597" s="63"/>
      <c r="I597" s="63"/>
      <c r="J597" s="63"/>
      <c r="K597" s="63"/>
      <c r="L597" s="64"/>
      <c r="M597" s="63"/>
      <c r="N597" s="64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</row>
    <row r="598" spans="1:101" s="61" customFormat="1">
      <c r="A598" s="58"/>
      <c r="B598" s="62"/>
      <c r="C598" s="63"/>
      <c r="D598" s="63"/>
      <c r="E598" s="63"/>
      <c r="F598" s="63"/>
      <c r="G598" s="63"/>
      <c r="H598" s="63"/>
      <c r="I598" s="63"/>
      <c r="J598" s="63"/>
      <c r="K598" s="63"/>
      <c r="L598" s="64"/>
      <c r="M598" s="63"/>
      <c r="N598" s="64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8"/>
      <c r="BQ598" s="58"/>
      <c r="BR598" s="58"/>
      <c r="BS598" s="58"/>
      <c r="BT598" s="58"/>
      <c r="BU598" s="58"/>
      <c r="BV598" s="58"/>
      <c r="BW598" s="58"/>
      <c r="BX598" s="58"/>
      <c r="BY598" s="58"/>
      <c r="BZ598" s="58"/>
      <c r="CA598" s="58"/>
      <c r="CB598" s="58"/>
      <c r="CC598" s="58"/>
      <c r="CD598" s="58"/>
      <c r="CE598" s="58"/>
      <c r="CF598" s="58"/>
      <c r="CG598" s="58"/>
      <c r="CH598" s="58"/>
      <c r="CI598" s="58"/>
      <c r="CJ598" s="58"/>
      <c r="CK598" s="58"/>
      <c r="CL598" s="58"/>
      <c r="CM598" s="58"/>
      <c r="CN598" s="58"/>
      <c r="CO598" s="58"/>
      <c r="CP598" s="58"/>
      <c r="CQ598" s="58"/>
      <c r="CR598" s="58"/>
      <c r="CS598" s="58"/>
      <c r="CT598" s="58"/>
      <c r="CU598" s="58"/>
      <c r="CV598" s="58"/>
      <c r="CW598" s="58"/>
    </row>
    <row r="599" spans="1:101" s="61" customFormat="1">
      <c r="A599" s="58"/>
      <c r="B599" s="62"/>
      <c r="C599" s="63"/>
      <c r="D599" s="63"/>
      <c r="E599" s="63"/>
      <c r="F599" s="63"/>
      <c r="G599" s="63"/>
      <c r="H599" s="63"/>
      <c r="I599" s="63"/>
      <c r="J599" s="63"/>
      <c r="K599" s="63"/>
      <c r="L599" s="64"/>
      <c r="M599" s="63"/>
      <c r="N599" s="64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8"/>
      <c r="BQ599" s="58"/>
      <c r="BR599" s="58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58"/>
      <c r="CJ599" s="58"/>
      <c r="CK599" s="58"/>
      <c r="CL599" s="58"/>
      <c r="CM599" s="58"/>
      <c r="CN599" s="58"/>
      <c r="CO599" s="58"/>
      <c r="CP599" s="58"/>
      <c r="CQ599" s="58"/>
      <c r="CR599" s="58"/>
      <c r="CS599" s="58"/>
      <c r="CT599" s="58"/>
      <c r="CU599" s="58"/>
      <c r="CV599" s="58"/>
      <c r="CW599" s="58"/>
    </row>
    <row r="600" spans="1:101" s="61" customFormat="1">
      <c r="A600" s="58"/>
      <c r="B600" s="62"/>
      <c r="C600" s="63"/>
      <c r="D600" s="63"/>
      <c r="E600" s="63"/>
      <c r="F600" s="63"/>
      <c r="G600" s="63"/>
      <c r="H600" s="63"/>
      <c r="I600" s="63"/>
      <c r="J600" s="63"/>
      <c r="K600" s="63"/>
      <c r="L600" s="64"/>
      <c r="M600" s="63"/>
      <c r="N600" s="64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</row>
    <row r="601" spans="1:101" s="61" customFormat="1">
      <c r="A601" s="58"/>
      <c r="B601" s="62"/>
      <c r="C601" s="63"/>
      <c r="D601" s="63"/>
      <c r="E601" s="63"/>
      <c r="F601" s="63"/>
      <c r="G601" s="63"/>
      <c r="H601" s="63"/>
      <c r="I601" s="63"/>
      <c r="J601" s="63"/>
      <c r="K601" s="63"/>
      <c r="L601" s="64"/>
      <c r="M601" s="63"/>
      <c r="N601" s="64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</row>
    <row r="602" spans="1:101" s="61" customFormat="1">
      <c r="A602" s="58"/>
      <c r="B602" s="62"/>
      <c r="C602" s="63"/>
      <c r="D602" s="63"/>
      <c r="E602" s="63"/>
      <c r="F602" s="63"/>
      <c r="G602" s="63"/>
      <c r="H602" s="63"/>
      <c r="I602" s="63"/>
      <c r="J602" s="63"/>
      <c r="K602" s="63"/>
      <c r="L602" s="64"/>
      <c r="M602" s="63"/>
      <c r="N602" s="64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8"/>
      <c r="BS602" s="58"/>
      <c r="BT602" s="58"/>
      <c r="BU602" s="58"/>
      <c r="BV602" s="58"/>
      <c r="BW602" s="58"/>
      <c r="BX602" s="58"/>
      <c r="BY602" s="58"/>
      <c r="BZ602" s="58"/>
      <c r="CA602" s="58"/>
      <c r="CB602" s="58"/>
      <c r="CC602" s="58"/>
      <c r="CD602" s="58"/>
      <c r="CE602" s="58"/>
      <c r="CF602" s="58"/>
      <c r="CG602" s="58"/>
      <c r="CH602" s="58"/>
      <c r="CI602" s="58"/>
      <c r="CJ602" s="58"/>
      <c r="CK602" s="58"/>
      <c r="CL602" s="58"/>
      <c r="CM602" s="58"/>
      <c r="CN602" s="58"/>
      <c r="CO602" s="58"/>
      <c r="CP602" s="58"/>
      <c r="CQ602" s="58"/>
      <c r="CR602" s="58"/>
      <c r="CS602" s="58"/>
      <c r="CT602" s="58"/>
      <c r="CU602" s="58"/>
      <c r="CV602" s="58"/>
      <c r="CW602" s="58"/>
    </row>
    <row r="603" spans="1:101" s="61" customFormat="1">
      <c r="A603" s="58"/>
      <c r="B603" s="62"/>
      <c r="C603" s="63"/>
      <c r="D603" s="63"/>
      <c r="E603" s="63"/>
      <c r="F603" s="63"/>
      <c r="G603" s="63"/>
      <c r="H603" s="63"/>
      <c r="I603" s="63"/>
      <c r="J603" s="63"/>
      <c r="K603" s="63"/>
      <c r="L603" s="64"/>
      <c r="M603" s="63"/>
      <c r="N603" s="64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  <c r="BM603" s="58"/>
      <c r="BN603" s="58"/>
      <c r="BO603" s="58"/>
      <c r="BP603" s="58"/>
      <c r="BQ603" s="58"/>
      <c r="BR603" s="58"/>
      <c r="BS603" s="58"/>
      <c r="BT603" s="58"/>
      <c r="BU603" s="58"/>
      <c r="BV603" s="58"/>
      <c r="BW603" s="58"/>
      <c r="BX603" s="58"/>
      <c r="BY603" s="58"/>
      <c r="BZ603" s="58"/>
      <c r="CA603" s="58"/>
      <c r="CB603" s="58"/>
      <c r="CC603" s="58"/>
      <c r="CD603" s="58"/>
      <c r="CE603" s="58"/>
      <c r="CF603" s="58"/>
      <c r="CG603" s="58"/>
      <c r="CH603" s="58"/>
      <c r="CI603" s="58"/>
      <c r="CJ603" s="58"/>
      <c r="CK603" s="58"/>
      <c r="CL603" s="58"/>
      <c r="CM603" s="58"/>
      <c r="CN603" s="58"/>
      <c r="CO603" s="58"/>
      <c r="CP603" s="58"/>
      <c r="CQ603" s="58"/>
      <c r="CR603" s="58"/>
      <c r="CS603" s="58"/>
      <c r="CT603" s="58"/>
      <c r="CU603" s="58"/>
      <c r="CV603" s="58"/>
      <c r="CW603" s="58"/>
    </row>
    <row r="604" spans="1:101" s="61" customFormat="1">
      <c r="A604" s="58"/>
      <c r="B604" s="62"/>
      <c r="C604" s="63"/>
      <c r="D604" s="63"/>
      <c r="E604" s="63"/>
      <c r="F604" s="63"/>
      <c r="G604" s="63"/>
      <c r="H604" s="63"/>
      <c r="I604" s="63"/>
      <c r="J604" s="63"/>
      <c r="K604" s="63"/>
      <c r="L604" s="64"/>
      <c r="M604" s="63"/>
      <c r="N604" s="64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  <c r="BM604" s="58"/>
      <c r="BN604" s="58"/>
      <c r="BO604" s="58"/>
      <c r="BP604" s="58"/>
      <c r="BQ604" s="58"/>
      <c r="BR604" s="58"/>
      <c r="BS604" s="58"/>
      <c r="BT604" s="58"/>
      <c r="BU604" s="58"/>
      <c r="BV604" s="58"/>
      <c r="BW604" s="58"/>
      <c r="BX604" s="58"/>
      <c r="BY604" s="58"/>
      <c r="BZ604" s="58"/>
      <c r="CA604" s="58"/>
      <c r="CB604" s="58"/>
      <c r="CC604" s="58"/>
      <c r="CD604" s="58"/>
      <c r="CE604" s="58"/>
      <c r="CF604" s="58"/>
      <c r="CG604" s="58"/>
      <c r="CH604" s="58"/>
      <c r="CI604" s="58"/>
      <c r="CJ604" s="58"/>
      <c r="CK604" s="58"/>
      <c r="CL604" s="58"/>
      <c r="CM604" s="58"/>
      <c r="CN604" s="58"/>
      <c r="CO604" s="58"/>
      <c r="CP604" s="58"/>
      <c r="CQ604" s="58"/>
      <c r="CR604" s="58"/>
      <c r="CS604" s="58"/>
      <c r="CT604" s="58"/>
      <c r="CU604" s="58"/>
      <c r="CV604" s="58"/>
      <c r="CW604" s="58"/>
    </row>
    <row r="605" spans="1:101" s="61" customFormat="1">
      <c r="A605" s="58"/>
      <c r="B605" s="62"/>
      <c r="C605" s="63"/>
      <c r="D605" s="63"/>
      <c r="E605" s="63"/>
      <c r="F605" s="63"/>
      <c r="G605" s="63"/>
      <c r="H605" s="63"/>
      <c r="I605" s="63"/>
      <c r="J605" s="63"/>
      <c r="K605" s="63"/>
      <c r="L605" s="64"/>
      <c r="M605" s="63"/>
      <c r="N605" s="64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8"/>
      <c r="BL605" s="58"/>
      <c r="BM605" s="58"/>
      <c r="BN605" s="58"/>
      <c r="BO605" s="58"/>
      <c r="BP605" s="58"/>
      <c r="BQ605" s="58"/>
      <c r="BR605" s="58"/>
      <c r="BS605" s="58"/>
      <c r="BT605" s="58"/>
      <c r="BU605" s="58"/>
      <c r="BV605" s="58"/>
      <c r="BW605" s="58"/>
      <c r="BX605" s="58"/>
      <c r="BY605" s="58"/>
      <c r="BZ605" s="58"/>
      <c r="CA605" s="58"/>
      <c r="CB605" s="58"/>
      <c r="CC605" s="58"/>
      <c r="CD605" s="58"/>
      <c r="CE605" s="58"/>
      <c r="CF605" s="58"/>
      <c r="CG605" s="58"/>
      <c r="CH605" s="58"/>
      <c r="CI605" s="58"/>
      <c r="CJ605" s="58"/>
      <c r="CK605" s="58"/>
      <c r="CL605" s="58"/>
      <c r="CM605" s="58"/>
      <c r="CN605" s="58"/>
      <c r="CO605" s="58"/>
      <c r="CP605" s="58"/>
      <c r="CQ605" s="58"/>
      <c r="CR605" s="58"/>
      <c r="CS605" s="58"/>
      <c r="CT605" s="58"/>
      <c r="CU605" s="58"/>
      <c r="CV605" s="58"/>
      <c r="CW605" s="58"/>
    </row>
    <row r="606" spans="1:101" s="61" customFormat="1">
      <c r="A606" s="58"/>
      <c r="B606" s="62"/>
      <c r="C606" s="63"/>
      <c r="D606" s="63"/>
      <c r="E606" s="63"/>
      <c r="F606" s="63"/>
      <c r="G606" s="63"/>
      <c r="H606" s="63"/>
      <c r="I606" s="63"/>
      <c r="J606" s="63"/>
      <c r="K606" s="63"/>
      <c r="L606" s="64"/>
      <c r="M606" s="63"/>
      <c r="N606" s="64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8"/>
      <c r="BL606" s="58"/>
      <c r="BM606" s="58"/>
      <c r="BN606" s="58"/>
      <c r="BO606" s="58"/>
      <c r="BP606" s="58"/>
      <c r="BQ606" s="58"/>
      <c r="BR606" s="58"/>
      <c r="BS606" s="58"/>
      <c r="BT606" s="58"/>
      <c r="BU606" s="58"/>
      <c r="BV606" s="58"/>
      <c r="BW606" s="58"/>
      <c r="BX606" s="58"/>
      <c r="BY606" s="58"/>
      <c r="BZ606" s="58"/>
      <c r="CA606" s="58"/>
      <c r="CB606" s="58"/>
      <c r="CC606" s="58"/>
      <c r="CD606" s="58"/>
      <c r="CE606" s="58"/>
      <c r="CF606" s="58"/>
      <c r="CG606" s="58"/>
      <c r="CH606" s="58"/>
      <c r="CI606" s="58"/>
      <c r="CJ606" s="58"/>
      <c r="CK606" s="58"/>
      <c r="CL606" s="58"/>
      <c r="CM606" s="58"/>
      <c r="CN606" s="58"/>
      <c r="CO606" s="58"/>
      <c r="CP606" s="58"/>
      <c r="CQ606" s="58"/>
      <c r="CR606" s="58"/>
      <c r="CS606" s="58"/>
      <c r="CT606" s="58"/>
      <c r="CU606" s="58"/>
      <c r="CV606" s="58"/>
      <c r="CW606" s="58"/>
    </row>
    <row r="607" spans="1:101" s="61" customFormat="1">
      <c r="A607" s="58"/>
      <c r="B607" s="62"/>
      <c r="C607" s="63"/>
      <c r="D607" s="63"/>
      <c r="E607" s="63"/>
      <c r="F607" s="63"/>
      <c r="G607" s="63"/>
      <c r="H607" s="63"/>
      <c r="I607" s="63"/>
      <c r="J607" s="63"/>
      <c r="K607" s="63"/>
      <c r="L607" s="64"/>
      <c r="M607" s="63"/>
      <c r="N607" s="64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8"/>
      <c r="BL607" s="58"/>
      <c r="BM607" s="58"/>
      <c r="BN607" s="58"/>
      <c r="BO607" s="58"/>
      <c r="BP607" s="58"/>
      <c r="BQ607" s="58"/>
      <c r="BR607" s="58"/>
      <c r="BS607" s="58"/>
      <c r="BT607" s="58"/>
      <c r="BU607" s="58"/>
      <c r="BV607" s="58"/>
      <c r="BW607" s="58"/>
      <c r="BX607" s="58"/>
      <c r="BY607" s="58"/>
      <c r="BZ607" s="58"/>
      <c r="CA607" s="58"/>
      <c r="CB607" s="58"/>
      <c r="CC607" s="58"/>
      <c r="CD607" s="58"/>
      <c r="CE607" s="58"/>
      <c r="CF607" s="58"/>
      <c r="CG607" s="58"/>
      <c r="CH607" s="58"/>
      <c r="CI607" s="58"/>
      <c r="CJ607" s="58"/>
      <c r="CK607" s="58"/>
      <c r="CL607" s="58"/>
      <c r="CM607" s="58"/>
      <c r="CN607" s="58"/>
      <c r="CO607" s="58"/>
      <c r="CP607" s="58"/>
      <c r="CQ607" s="58"/>
      <c r="CR607" s="58"/>
      <c r="CS607" s="58"/>
      <c r="CT607" s="58"/>
      <c r="CU607" s="58"/>
      <c r="CV607" s="58"/>
      <c r="CW607" s="58"/>
    </row>
    <row r="608" spans="1:101" s="61" customFormat="1">
      <c r="A608" s="58"/>
      <c r="B608" s="62"/>
      <c r="C608" s="63"/>
      <c r="D608" s="63"/>
      <c r="E608" s="63"/>
      <c r="F608" s="63"/>
      <c r="G608" s="63"/>
      <c r="H608" s="63"/>
      <c r="I608" s="63"/>
      <c r="J608" s="63"/>
      <c r="K608" s="63"/>
      <c r="L608" s="64"/>
      <c r="M608" s="63"/>
      <c r="N608" s="64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8"/>
      <c r="BL608" s="58"/>
      <c r="BM608" s="58"/>
      <c r="BN608" s="58"/>
      <c r="BO608" s="58"/>
      <c r="BP608" s="58"/>
      <c r="BQ608" s="58"/>
      <c r="BR608" s="58"/>
      <c r="BS608" s="58"/>
      <c r="BT608" s="58"/>
      <c r="BU608" s="58"/>
      <c r="BV608" s="58"/>
      <c r="BW608" s="58"/>
      <c r="BX608" s="58"/>
      <c r="BY608" s="58"/>
      <c r="BZ608" s="58"/>
      <c r="CA608" s="58"/>
      <c r="CB608" s="58"/>
      <c r="CC608" s="58"/>
      <c r="CD608" s="58"/>
      <c r="CE608" s="58"/>
      <c r="CF608" s="58"/>
      <c r="CG608" s="58"/>
      <c r="CH608" s="58"/>
      <c r="CI608" s="58"/>
      <c r="CJ608" s="58"/>
      <c r="CK608" s="58"/>
      <c r="CL608" s="58"/>
      <c r="CM608" s="58"/>
      <c r="CN608" s="58"/>
      <c r="CO608" s="58"/>
      <c r="CP608" s="58"/>
      <c r="CQ608" s="58"/>
      <c r="CR608" s="58"/>
      <c r="CS608" s="58"/>
      <c r="CT608" s="58"/>
      <c r="CU608" s="58"/>
      <c r="CV608" s="58"/>
      <c r="CW608" s="58"/>
    </row>
    <row r="609" spans="1:101" s="61" customFormat="1">
      <c r="A609" s="58"/>
      <c r="B609" s="62"/>
      <c r="C609" s="63"/>
      <c r="D609" s="63"/>
      <c r="E609" s="63"/>
      <c r="F609" s="63"/>
      <c r="G609" s="63"/>
      <c r="H609" s="63"/>
      <c r="I609" s="63"/>
      <c r="J609" s="63"/>
      <c r="K609" s="63"/>
      <c r="L609" s="64"/>
      <c r="M609" s="63"/>
      <c r="N609" s="64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  <c r="BF609" s="58"/>
      <c r="BG609" s="58"/>
      <c r="BH609" s="58"/>
      <c r="BI609" s="58"/>
      <c r="BJ609" s="58"/>
      <c r="BK609" s="58"/>
      <c r="BL609" s="58"/>
      <c r="BM609" s="58"/>
      <c r="BN609" s="58"/>
      <c r="BO609" s="58"/>
      <c r="BP609" s="58"/>
      <c r="BQ609" s="58"/>
      <c r="BR609" s="58"/>
      <c r="BS609" s="58"/>
      <c r="BT609" s="58"/>
      <c r="BU609" s="58"/>
      <c r="BV609" s="58"/>
      <c r="BW609" s="58"/>
      <c r="BX609" s="58"/>
      <c r="BY609" s="58"/>
      <c r="BZ609" s="58"/>
      <c r="CA609" s="58"/>
      <c r="CB609" s="58"/>
      <c r="CC609" s="58"/>
      <c r="CD609" s="58"/>
      <c r="CE609" s="58"/>
      <c r="CF609" s="58"/>
      <c r="CG609" s="58"/>
      <c r="CH609" s="58"/>
      <c r="CI609" s="58"/>
      <c r="CJ609" s="58"/>
      <c r="CK609" s="58"/>
      <c r="CL609" s="58"/>
      <c r="CM609" s="58"/>
      <c r="CN609" s="58"/>
      <c r="CO609" s="58"/>
      <c r="CP609" s="58"/>
      <c r="CQ609" s="58"/>
      <c r="CR609" s="58"/>
      <c r="CS609" s="58"/>
      <c r="CT609" s="58"/>
      <c r="CU609" s="58"/>
      <c r="CV609" s="58"/>
      <c r="CW609" s="58"/>
    </row>
    <row r="610" spans="1:101" s="61" customFormat="1">
      <c r="A610" s="58"/>
      <c r="B610" s="62"/>
      <c r="C610" s="63"/>
      <c r="D610" s="63"/>
      <c r="E610" s="63"/>
      <c r="F610" s="63"/>
      <c r="G610" s="63"/>
      <c r="H610" s="63"/>
      <c r="I610" s="63"/>
      <c r="J610" s="63"/>
      <c r="K610" s="63"/>
      <c r="L610" s="64"/>
      <c r="M610" s="63"/>
      <c r="N610" s="64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  <c r="BF610" s="58"/>
      <c r="BG610" s="58"/>
      <c r="BH610" s="58"/>
      <c r="BI610" s="58"/>
      <c r="BJ610" s="58"/>
      <c r="BK610" s="58"/>
      <c r="BL610" s="58"/>
      <c r="BM610" s="58"/>
      <c r="BN610" s="58"/>
      <c r="BO610" s="58"/>
      <c r="BP610" s="58"/>
      <c r="BQ610" s="58"/>
      <c r="BR610" s="58"/>
      <c r="BS610" s="58"/>
      <c r="BT610" s="58"/>
      <c r="BU610" s="58"/>
      <c r="BV610" s="58"/>
      <c r="BW610" s="58"/>
      <c r="BX610" s="58"/>
      <c r="BY610" s="58"/>
      <c r="BZ610" s="58"/>
      <c r="CA610" s="58"/>
      <c r="CB610" s="58"/>
      <c r="CC610" s="58"/>
      <c r="CD610" s="58"/>
      <c r="CE610" s="58"/>
      <c r="CF610" s="58"/>
      <c r="CG610" s="58"/>
      <c r="CH610" s="58"/>
      <c r="CI610" s="58"/>
      <c r="CJ610" s="58"/>
      <c r="CK610" s="58"/>
      <c r="CL610" s="58"/>
      <c r="CM610" s="58"/>
      <c r="CN610" s="58"/>
      <c r="CO610" s="58"/>
      <c r="CP610" s="58"/>
      <c r="CQ610" s="58"/>
      <c r="CR610" s="58"/>
      <c r="CS610" s="58"/>
      <c r="CT610" s="58"/>
      <c r="CU610" s="58"/>
      <c r="CV610" s="58"/>
      <c r="CW610" s="58"/>
    </row>
    <row r="611" spans="1:101" s="61" customFormat="1">
      <c r="A611" s="58"/>
      <c r="B611" s="62"/>
      <c r="C611" s="63"/>
      <c r="D611" s="63"/>
      <c r="E611" s="63"/>
      <c r="F611" s="63"/>
      <c r="G611" s="63"/>
      <c r="H611" s="63"/>
      <c r="I611" s="63"/>
      <c r="J611" s="63"/>
      <c r="K611" s="63"/>
      <c r="L611" s="64"/>
      <c r="M611" s="63"/>
      <c r="N611" s="64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  <c r="BF611" s="58"/>
      <c r="BG611" s="58"/>
      <c r="BH611" s="58"/>
      <c r="BI611" s="58"/>
      <c r="BJ611" s="58"/>
      <c r="BK611" s="58"/>
      <c r="BL611" s="58"/>
      <c r="BM611" s="58"/>
      <c r="BN611" s="58"/>
      <c r="BO611" s="58"/>
      <c r="BP611" s="58"/>
      <c r="BQ611" s="58"/>
      <c r="BR611" s="58"/>
      <c r="BS611" s="58"/>
      <c r="BT611" s="58"/>
      <c r="BU611" s="58"/>
      <c r="BV611" s="58"/>
      <c r="BW611" s="58"/>
      <c r="BX611" s="58"/>
      <c r="BY611" s="58"/>
      <c r="BZ611" s="58"/>
      <c r="CA611" s="58"/>
      <c r="CB611" s="58"/>
      <c r="CC611" s="58"/>
      <c r="CD611" s="58"/>
      <c r="CE611" s="58"/>
      <c r="CF611" s="58"/>
      <c r="CG611" s="58"/>
      <c r="CH611" s="58"/>
      <c r="CI611" s="58"/>
      <c r="CJ611" s="58"/>
      <c r="CK611" s="58"/>
      <c r="CL611" s="58"/>
      <c r="CM611" s="58"/>
      <c r="CN611" s="58"/>
      <c r="CO611" s="58"/>
      <c r="CP611" s="58"/>
      <c r="CQ611" s="58"/>
      <c r="CR611" s="58"/>
      <c r="CS611" s="58"/>
      <c r="CT611" s="58"/>
      <c r="CU611" s="58"/>
      <c r="CV611" s="58"/>
      <c r="CW611" s="58"/>
    </row>
    <row r="612" spans="1:101" s="61" customFormat="1">
      <c r="A612" s="58"/>
      <c r="B612" s="62"/>
      <c r="C612" s="63"/>
      <c r="D612" s="63"/>
      <c r="E612" s="63"/>
      <c r="F612" s="63"/>
      <c r="G612" s="63"/>
      <c r="H612" s="63"/>
      <c r="I612" s="63"/>
      <c r="J612" s="63"/>
      <c r="K612" s="63"/>
      <c r="L612" s="64"/>
      <c r="M612" s="63"/>
      <c r="N612" s="64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58"/>
      <c r="BB612" s="58"/>
      <c r="BC612" s="58"/>
      <c r="BD612" s="58"/>
      <c r="BE612" s="58"/>
      <c r="BF612" s="58"/>
      <c r="BG612" s="58"/>
      <c r="BH612" s="58"/>
      <c r="BI612" s="58"/>
      <c r="BJ612" s="58"/>
      <c r="BK612" s="58"/>
      <c r="BL612" s="58"/>
      <c r="BM612" s="58"/>
      <c r="BN612" s="58"/>
      <c r="BO612" s="58"/>
      <c r="BP612" s="58"/>
      <c r="BQ612" s="58"/>
      <c r="BR612" s="58"/>
      <c r="BS612" s="58"/>
      <c r="BT612" s="58"/>
      <c r="BU612" s="58"/>
      <c r="BV612" s="58"/>
      <c r="BW612" s="58"/>
      <c r="BX612" s="58"/>
      <c r="BY612" s="58"/>
      <c r="BZ612" s="58"/>
      <c r="CA612" s="58"/>
      <c r="CB612" s="58"/>
      <c r="CC612" s="58"/>
      <c r="CD612" s="58"/>
      <c r="CE612" s="58"/>
      <c r="CF612" s="58"/>
      <c r="CG612" s="58"/>
      <c r="CH612" s="58"/>
      <c r="CI612" s="58"/>
      <c r="CJ612" s="58"/>
      <c r="CK612" s="58"/>
      <c r="CL612" s="58"/>
      <c r="CM612" s="58"/>
      <c r="CN612" s="58"/>
      <c r="CO612" s="58"/>
      <c r="CP612" s="58"/>
      <c r="CQ612" s="58"/>
      <c r="CR612" s="58"/>
      <c r="CS612" s="58"/>
      <c r="CT612" s="58"/>
      <c r="CU612" s="58"/>
      <c r="CV612" s="58"/>
      <c r="CW612" s="58"/>
    </row>
    <row r="613" spans="1:101" s="61" customFormat="1">
      <c r="A613" s="58"/>
      <c r="B613" s="62"/>
      <c r="C613" s="63"/>
      <c r="D613" s="63"/>
      <c r="E613" s="63"/>
      <c r="F613" s="63"/>
      <c r="G613" s="63"/>
      <c r="H613" s="63"/>
      <c r="I613" s="63"/>
      <c r="J613" s="63"/>
      <c r="K613" s="63"/>
      <c r="L613" s="64"/>
      <c r="M613" s="63"/>
      <c r="N613" s="64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  <c r="BF613" s="58"/>
      <c r="BG613" s="58"/>
      <c r="BH613" s="58"/>
      <c r="BI613" s="58"/>
      <c r="BJ613" s="58"/>
      <c r="BK613" s="58"/>
      <c r="BL613" s="58"/>
      <c r="BM613" s="58"/>
      <c r="BN613" s="58"/>
      <c r="BO613" s="58"/>
      <c r="BP613" s="58"/>
      <c r="BQ613" s="58"/>
      <c r="BR613" s="58"/>
      <c r="BS613" s="58"/>
      <c r="BT613" s="58"/>
      <c r="BU613" s="58"/>
      <c r="BV613" s="58"/>
      <c r="BW613" s="58"/>
      <c r="BX613" s="58"/>
      <c r="BY613" s="58"/>
      <c r="BZ613" s="58"/>
      <c r="CA613" s="58"/>
      <c r="CB613" s="58"/>
      <c r="CC613" s="58"/>
      <c r="CD613" s="58"/>
      <c r="CE613" s="58"/>
      <c r="CF613" s="58"/>
      <c r="CG613" s="58"/>
      <c r="CH613" s="58"/>
      <c r="CI613" s="58"/>
      <c r="CJ613" s="58"/>
      <c r="CK613" s="58"/>
      <c r="CL613" s="58"/>
      <c r="CM613" s="58"/>
      <c r="CN613" s="58"/>
      <c r="CO613" s="58"/>
      <c r="CP613" s="58"/>
      <c r="CQ613" s="58"/>
      <c r="CR613" s="58"/>
      <c r="CS613" s="58"/>
      <c r="CT613" s="58"/>
      <c r="CU613" s="58"/>
      <c r="CV613" s="58"/>
      <c r="CW613" s="58"/>
    </row>
    <row r="614" spans="1:101" s="61" customFormat="1">
      <c r="A614" s="58"/>
      <c r="B614" s="62"/>
      <c r="C614" s="63"/>
      <c r="D614" s="63"/>
      <c r="E614" s="63"/>
      <c r="F614" s="63"/>
      <c r="G614" s="63"/>
      <c r="H614" s="63"/>
      <c r="I614" s="63"/>
      <c r="J614" s="63"/>
      <c r="K614" s="63"/>
      <c r="L614" s="64"/>
      <c r="M614" s="63"/>
      <c r="N614" s="64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  <c r="BF614" s="58"/>
      <c r="BG614" s="58"/>
      <c r="BH614" s="58"/>
      <c r="BI614" s="58"/>
      <c r="BJ614" s="58"/>
      <c r="BK614" s="58"/>
      <c r="BL614" s="58"/>
      <c r="BM614" s="58"/>
      <c r="BN614" s="58"/>
      <c r="BO614" s="58"/>
      <c r="BP614" s="58"/>
      <c r="BQ614" s="58"/>
      <c r="BR614" s="58"/>
      <c r="BS614" s="58"/>
      <c r="BT614" s="58"/>
      <c r="BU614" s="58"/>
      <c r="BV614" s="58"/>
      <c r="BW614" s="58"/>
      <c r="BX614" s="58"/>
      <c r="BY614" s="58"/>
      <c r="BZ614" s="58"/>
      <c r="CA614" s="58"/>
      <c r="CB614" s="58"/>
      <c r="CC614" s="58"/>
      <c r="CD614" s="58"/>
      <c r="CE614" s="58"/>
      <c r="CF614" s="58"/>
      <c r="CG614" s="58"/>
      <c r="CH614" s="58"/>
      <c r="CI614" s="58"/>
      <c r="CJ614" s="58"/>
      <c r="CK614" s="58"/>
      <c r="CL614" s="58"/>
      <c r="CM614" s="58"/>
      <c r="CN614" s="58"/>
      <c r="CO614" s="58"/>
      <c r="CP614" s="58"/>
      <c r="CQ614" s="58"/>
      <c r="CR614" s="58"/>
      <c r="CS614" s="58"/>
      <c r="CT614" s="58"/>
      <c r="CU614" s="58"/>
      <c r="CV614" s="58"/>
      <c r="CW614" s="58"/>
    </row>
    <row r="615" spans="1:101" s="61" customFormat="1">
      <c r="A615" s="58"/>
      <c r="B615" s="62"/>
      <c r="C615" s="63"/>
      <c r="D615" s="63"/>
      <c r="E615" s="63"/>
      <c r="F615" s="63"/>
      <c r="G615" s="63"/>
      <c r="H615" s="63"/>
      <c r="I615" s="63"/>
      <c r="J615" s="63"/>
      <c r="K615" s="63"/>
      <c r="L615" s="64"/>
      <c r="M615" s="63"/>
      <c r="N615" s="64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  <c r="AT615" s="58"/>
      <c r="AU615" s="58"/>
      <c r="AV615" s="58"/>
      <c r="AW615" s="58"/>
      <c r="AX615" s="58"/>
      <c r="AY615" s="58"/>
      <c r="AZ615" s="58"/>
      <c r="BA615" s="58"/>
      <c r="BB615" s="58"/>
      <c r="BC615" s="58"/>
      <c r="BD615" s="58"/>
      <c r="BE615" s="58"/>
      <c r="BF615" s="58"/>
      <c r="BG615" s="58"/>
      <c r="BH615" s="58"/>
      <c r="BI615" s="58"/>
      <c r="BJ615" s="58"/>
      <c r="BK615" s="58"/>
      <c r="BL615" s="58"/>
      <c r="BM615" s="58"/>
      <c r="BN615" s="58"/>
      <c r="BO615" s="58"/>
      <c r="BP615" s="58"/>
      <c r="BQ615" s="58"/>
      <c r="BR615" s="58"/>
      <c r="BS615" s="58"/>
      <c r="BT615" s="58"/>
      <c r="BU615" s="58"/>
      <c r="BV615" s="58"/>
      <c r="BW615" s="58"/>
      <c r="BX615" s="58"/>
      <c r="BY615" s="58"/>
      <c r="BZ615" s="58"/>
      <c r="CA615" s="58"/>
      <c r="CB615" s="58"/>
      <c r="CC615" s="58"/>
      <c r="CD615" s="58"/>
      <c r="CE615" s="58"/>
      <c r="CF615" s="58"/>
      <c r="CG615" s="58"/>
      <c r="CH615" s="58"/>
      <c r="CI615" s="58"/>
      <c r="CJ615" s="58"/>
      <c r="CK615" s="58"/>
      <c r="CL615" s="58"/>
      <c r="CM615" s="58"/>
      <c r="CN615" s="58"/>
      <c r="CO615" s="58"/>
      <c r="CP615" s="58"/>
      <c r="CQ615" s="58"/>
      <c r="CR615" s="58"/>
      <c r="CS615" s="58"/>
      <c r="CT615" s="58"/>
      <c r="CU615" s="58"/>
      <c r="CV615" s="58"/>
      <c r="CW615" s="58"/>
    </row>
    <row r="616" spans="1:101" s="61" customFormat="1">
      <c r="A616" s="58"/>
      <c r="B616" s="62"/>
      <c r="C616" s="63"/>
      <c r="D616" s="63"/>
      <c r="E616" s="63"/>
      <c r="F616" s="63"/>
      <c r="G616" s="63"/>
      <c r="H616" s="63"/>
      <c r="I616" s="63"/>
      <c r="J616" s="63"/>
      <c r="K616" s="63"/>
      <c r="L616" s="64"/>
      <c r="M616" s="63"/>
      <c r="N616" s="64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  <c r="BF616" s="58"/>
      <c r="BG616" s="58"/>
      <c r="BH616" s="58"/>
      <c r="BI616" s="58"/>
      <c r="BJ616" s="58"/>
      <c r="BK616" s="58"/>
      <c r="BL616" s="58"/>
      <c r="BM616" s="58"/>
      <c r="BN616" s="58"/>
      <c r="BO616" s="58"/>
      <c r="BP616" s="58"/>
      <c r="BQ616" s="58"/>
      <c r="BR616" s="58"/>
      <c r="BS616" s="58"/>
      <c r="BT616" s="58"/>
      <c r="BU616" s="58"/>
      <c r="BV616" s="58"/>
      <c r="BW616" s="58"/>
      <c r="BX616" s="58"/>
      <c r="BY616" s="58"/>
      <c r="BZ616" s="58"/>
      <c r="CA616" s="58"/>
      <c r="CB616" s="58"/>
      <c r="CC616" s="58"/>
      <c r="CD616" s="58"/>
      <c r="CE616" s="58"/>
      <c r="CF616" s="58"/>
      <c r="CG616" s="58"/>
      <c r="CH616" s="58"/>
      <c r="CI616" s="58"/>
      <c r="CJ616" s="58"/>
      <c r="CK616" s="58"/>
      <c r="CL616" s="58"/>
      <c r="CM616" s="58"/>
      <c r="CN616" s="58"/>
      <c r="CO616" s="58"/>
      <c r="CP616" s="58"/>
      <c r="CQ616" s="58"/>
      <c r="CR616" s="58"/>
      <c r="CS616" s="58"/>
      <c r="CT616" s="58"/>
      <c r="CU616" s="58"/>
      <c r="CV616" s="58"/>
      <c r="CW616" s="58"/>
    </row>
    <row r="617" spans="1:101" s="61" customFormat="1">
      <c r="A617" s="58"/>
      <c r="B617" s="62"/>
      <c r="C617" s="63"/>
      <c r="D617" s="63"/>
      <c r="E617" s="63"/>
      <c r="F617" s="63"/>
      <c r="G617" s="63"/>
      <c r="H617" s="63"/>
      <c r="I617" s="63"/>
      <c r="J617" s="63"/>
      <c r="K617" s="63"/>
      <c r="L617" s="64"/>
      <c r="M617" s="63"/>
      <c r="N617" s="64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  <c r="BF617" s="58"/>
      <c r="BG617" s="58"/>
      <c r="BH617" s="58"/>
      <c r="BI617" s="58"/>
      <c r="BJ617" s="58"/>
      <c r="BK617" s="58"/>
      <c r="BL617" s="58"/>
      <c r="BM617" s="58"/>
      <c r="BN617" s="58"/>
      <c r="BO617" s="58"/>
      <c r="BP617" s="58"/>
      <c r="BQ617" s="58"/>
      <c r="BR617" s="58"/>
      <c r="BS617" s="58"/>
      <c r="BT617" s="58"/>
      <c r="BU617" s="58"/>
      <c r="BV617" s="58"/>
      <c r="BW617" s="58"/>
      <c r="BX617" s="58"/>
      <c r="BY617" s="58"/>
      <c r="BZ617" s="58"/>
      <c r="CA617" s="58"/>
      <c r="CB617" s="58"/>
      <c r="CC617" s="58"/>
      <c r="CD617" s="58"/>
      <c r="CE617" s="58"/>
      <c r="CF617" s="58"/>
      <c r="CG617" s="58"/>
      <c r="CH617" s="58"/>
      <c r="CI617" s="58"/>
      <c r="CJ617" s="58"/>
      <c r="CK617" s="58"/>
      <c r="CL617" s="58"/>
      <c r="CM617" s="58"/>
      <c r="CN617" s="58"/>
      <c r="CO617" s="58"/>
      <c r="CP617" s="58"/>
      <c r="CQ617" s="58"/>
      <c r="CR617" s="58"/>
      <c r="CS617" s="58"/>
      <c r="CT617" s="58"/>
      <c r="CU617" s="58"/>
      <c r="CV617" s="58"/>
      <c r="CW617" s="58"/>
    </row>
    <row r="618" spans="1:101" s="61" customFormat="1">
      <c r="A618" s="58"/>
      <c r="B618" s="62"/>
      <c r="C618" s="63"/>
      <c r="D618" s="63"/>
      <c r="E618" s="63"/>
      <c r="F618" s="63"/>
      <c r="G618" s="63"/>
      <c r="H618" s="63"/>
      <c r="I618" s="63"/>
      <c r="J618" s="63"/>
      <c r="K618" s="63"/>
      <c r="L618" s="64"/>
      <c r="M618" s="63"/>
      <c r="N618" s="64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  <c r="BF618" s="58"/>
      <c r="BG618" s="58"/>
      <c r="BH618" s="58"/>
      <c r="BI618" s="58"/>
      <c r="BJ618" s="58"/>
      <c r="BK618" s="58"/>
      <c r="BL618" s="58"/>
      <c r="BM618" s="58"/>
      <c r="BN618" s="58"/>
      <c r="BO618" s="58"/>
      <c r="BP618" s="58"/>
      <c r="BQ618" s="58"/>
      <c r="BR618" s="58"/>
      <c r="BS618" s="58"/>
      <c r="BT618" s="58"/>
      <c r="BU618" s="58"/>
      <c r="BV618" s="58"/>
      <c r="BW618" s="58"/>
      <c r="BX618" s="58"/>
      <c r="BY618" s="58"/>
      <c r="BZ618" s="58"/>
      <c r="CA618" s="58"/>
      <c r="CB618" s="58"/>
      <c r="CC618" s="58"/>
      <c r="CD618" s="58"/>
      <c r="CE618" s="58"/>
      <c r="CF618" s="58"/>
      <c r="CG618" s="58"/>
      <c r="CH618" s="58"/>
      <c r="CI618" s="58"/>
      <c r="CJ618" s="58"/>
      <c r="CK618" s="58"/>
      <c r="CL618" s="58"/>
      <c r="CM618" s="58"/>
      <c r="CN618" s="58"/>
      <c r="CO618" s="58"/>
      <c r="CP618" s="58"/>
      <c r="CQ618" s="58"/>
      <c r="CR618" s="58"/>
      <c r="CS618" s="58"/>
      <c r="CT618" s="58"/>
      <c r="CU618" s="58"/>
      <c r="CV618" s="58"/>
      <c r="CW618" s="58"/>
    </row>
    <row r="619" spans="1:101" s="61" customFormat="1">
      <c r="A619" s="58"/>
      <c r="B619" s="62"/>
      <c r="C619" s="63"/>
      <c r="D619" s="63"/>
      <c r="E619" s="63"/>
      <c r="F619" s="63"/>
      <c r="G619" s="63"/>
      <c r="H619" s="63"/>
      <c r="I619" s="63"/>
      <c r="J619" s="63"/>
      <c r="K619" s="63"/>
      <c r="L619" s="64"/>
      <c r="M619" s="63"/>
      <c r="N619" s="64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  <c r="BF619" s="58"/>
      <c r="BG619" s="58"/>
      <c r="BH619" s="58"/>
      <c r="BI619" s="58"/>
      <c r="BJ619" s="58"/>
      <c r="BK619" s="58"/>
      <c r="BL619" s="58"/>
      <c r="BM619" s="58"/>
      <c r="BN619" s="58"/>
      <c r="BO619" s="58"/>
      <c r="BP619" s="58"/>
      <c r="BQ619" s="58"/>
      <c r="BR619" s="58"/>
      <c r="BS619" s="58"/>
      <c r="BT619" s="58"/>
      <c r="BU619" s="58"/>
      <c r="BV619" s="58"/>
      <c r="BW619" s="58"/>
      <c r="BX619" s="58"/>
      <c r="BY619" s="58"/>
      <c r="BZ619" s="58"/>
      <c r="CA619" s="58"/>
      <c r="CB619" s="58"/>
      <c r="CC619" s="58"/>
      <c r="CD619" s="58"/>
      <c r="CE619" s="58"/>
      <c r="CF619" s="58"/>
      <c r="CG619" s="58"/>
      <c r="CH619" s="58"/>
      <c r="CI619" s="58"/>
      <c r="CJ619" s="58"/>
      <c r="CK619" s="58"/>
      <c r="CL619" s="58"/>
      <c r="CM619" s="58"/>
      <c r="CN619" s="58"/>
      <c r="CO619" s="58"/>
      <c r="CP619" s="58"/>
      <c r="CQ619" s="58"/>
      <c r="CR619" s="58"/>
      <c r="CS619" s="58"/>
      <c r="CT619" s="58"/>
      <c r="CU619" s="58"/>
      <c r="CV619" s="58"/>
      <c r="CW619" s="58"/>
    </row>
    <row r="620" spans="1:101" s="61" customFormat="1">
      <c r="A620" s="58"/>
      <c r="B620" s="62"/>
      <c r="C620" s="63"/>
      <c r="D620" s="63"/>
      <c r="E620" s="63"/>
      <c r="F620" s="63"/>
      <c r="G620" s="63"/>
      <c r="H620" s="63"/>
      <c r="I620" s="63"/>
      <c r="J620" s="63"/>
      <c r="K620" s="63"/>
      <c r="L620" s="64"/>
      <c r="M620" s="63"/>
      <c r="N620" s="64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  <c r="BF620" s="58"/>
      <c r="BG620" s="58"/>
      <c r="BH620" s="58"/>
      <c r="BI620" s="58"/>
      <c r="BJ620" s="58"/>
      <c r="BK620" s="58"/>
      <c r="BL620" s="58"/>
      <c r="BM620" s="58"/>
      <c r="BN620" s="58"/>
      <c r="BO620" s="58"/>
      <c r="BP620" s="58"/>
      <c r="BQ620" s="58"/>
      <c r="BR620" s="58"/>
      <c r="BS620" s="58"/>
      <c r="BT620" s="58"/>
      <c r="BU620" s="58"/>
      <c r="BV620" s="58"/>
      <c r="BW620" s="58"/>
      <c r="BX620" s="58"/>
      <c r="BY620" s="58"/>
      <c r="BZ620" s="58"/>
      <c r="CA620" s="58"/>
      <c r="CB620" s="58"/>
      <c r="CC620" s="58"/>
      <c r="CD620" s="58"/>
      <c r="CE620" s="58"/>
      <c r="CF620" s="58"/>
      <c r="CG620" s="58"/>
      <c r="CH620" s="58"/>
      <c r="CI620" s="58"/>
      <c r="CJ620" s="58"/>
      <c r="CK620" s="58"/>
      <c r="CL620" s="58"/>
      <c r="CM620" s="58"/>
      <c r="CN620" s="58"/>
      <c r="CO620" s="58"/>
      <c r="CP620" s="58"/>
      <c r="CQ620" s="58"/>
      <c r="CR620" s="58"/>
      <c r="CS620" s="58"/>
      <c r="CT620" s="58"/>
      <c r="CU620" s="58"/>
      <c r="CV620" s="58"/>
      <c r="CW620" s="58"/>
    </row>
    <row r="621" spans="1:101" s="61" customFormat="1">
      <c r="A621" s="58"/>
      <c r="B621" s="62"/>
      <c r="C621" s="63"/>
      <c r="D621" s="63"/>
      <c r="E621" s="63"/>
      <c r="F621" s="63"/>
      <c r="G621" s="63"/>
      <c r="H621" s="63"/>
      <c r="I621" s="63"/>
      <c r="J621" s="63"/>
      <c r="K621" s="63"/>
      <c r="L621" s="64"/>
      <c r="M621" s="63"/>
      <c r="N621" s="64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  <c r="BF621" s="58"/>
      <c r="BG621" s="58"/>
      <c r="BH621" s="58"/>
      <c r="BI621" s="58"/>
      <c r="BJ621" s="58"/>
      <c r="BK621" s="58"/>
      <c r="BL621" s="58"/>
      <c r="BM621" s="58"/>
      <c r="BN621" s="58"/>
      <c r="BO621" s="58"/>
      <c r="BP621" s="58"/>
      <c r="BQ621" s="58"/>
      <c r="BR621" s="58"/>
      <c r="BS621" s="58"/>
      <c r="BT621" s="58"/>
      <c r="BU621" s="58"/>
      <c r="BV621" s="58"/>
      <c r="BW621" s="58"/>
      <c r="BX621" s="58"/>
      <c r="BY621" s="58"/>
      <c r="BZ621" s="58"/>
      <c r="CA621" s="58"/>
      <c r="CB621" s="58"/>
      <c r="CC621" s="58"/>
      <c r="CD621" s="58"/>
      <c r="CE621" s="58"/>
      <c r="CF621" s="58"/>
      <c r="CG621" s="58"/>
      <c r="CH621" s="58"/>
      <c r="CI621" s="58"/>
      <c r="CJ621" s="58"/>
      <c r="CK621" s="58"/>
      <c r="CL621" s="58"/>
      <c r="CM621" s="58"/>
      <c r="CN621" s="58"/>
      <c r="CO621" s="58"/>
      <c r="CP621" s="58"/>
      <c r="CQ621" s="58"/>
      <c r="CR621" s="58"/>
      <c r="CS621" s="58"/>
      <c r="CT621" s="58"/>
      <c r="CU621" s="58"/>
      <c r="CV621" s="58"/>
      <c r="CW621" s="58"/>
    </row>
    <row r="622" spans="1:101" s="61" customFormat="1">
      <c r="A622" s="58"/>
      <c r="B622" s="62"/>
      <c r="C622" s="63"/>
      <c r="D622" s="63"/>
      <c r="E622" s="63"/>
      <c r="F622" s="63"/>
      <c r="G622" s="63"/>
      <c r="H622" s="63"/>
      <c r="I622" s="63"/>
      <c r="J622" s="63"/>
      <c r="K622" s="63"/>
      <c r="L622" s="64"/>
      <c r="M622" s="63"/>
      <c r="N622" s="64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  <c r="BF622" s="58"/>
      <c r="BG622" s="58"/>
      <c r="BH622" s="58"/>
      <c r="BI622" s="58"/>
      <c r="BJ622" s="58"/>
      <c r="BK622" s="58"/>
      <c r="BL622" s="58"/>
      <c r="BM622" s="58"/>
      <c r="BN622" s="58"/>
      <c r="BO622" s="58"/>
      <c r="BP622" s="58"/>
      <c r="BQ622" s="58"/>
      <c r="BR622" s="58"/>
      <c r="BS622" s="58"/>
      <c r="BT622" s="58"/>
      <c r="BU622" s="58"/>
      <c r="BV622" s="58"/>
      <c r="BW622" s="58"/>
      <c r="BX622" s="58"/>
      <c r="BY622" s="58"/>
      <c r="BZ622" s="58"/>
      <c r="CA622" s="58"/>
      <c r="CB622" s="58"/>
      <c r="CC622" s="58"/>
      <c r="CD622" s="58"/>
      <c r="CE622" s="58"/>
      <c r="CF622" s="58"/>
      <c r="CG622" s="58"/>
      <c r="CH622" s="58"/>
      <c r="CI622" s="58"/>
      <c r="CJ622" s="58"/>
      <c r="CK622" s="58"/>
      <c r="CL622" s="58"/>
      <c r="CM622" s="58"/>
      <c r="CN622" s="58"/>
      <c r="CO622" s="58"/>
      <c r="CP622" s="58"/>
      <c r="CQ622" s="58"/>
      <c r="CR622" s="58"/>
      <c r="CS622" s="58"/>
      <c r="CT622" s="58"/>
      <c r="CU622" s="58"/>
      <c r="CV622" s="58"/>
      <c r="CW622" s="58"/>
    </row>
    <row r="623" spans="1:101" s="61" customFormat="1">
      <c r="A623" s="58"/>
      <c r="B623" s="62"/>
      <c r="C623" s="63"/>
      <c r="D623" s="63"/>
      <c r="E623" s="63"/>
      <c r="F623" s="63"/>
      <c r="G623" s="63"/>
      <c r="H623" s="63"/>
      <c r="I623" s="63"/>
      <c r="J623" s="63"/>
      <c r="K623" s="63"/>
      <c r="L623" s="64"/>
      <c r="M623" s="63"/>
      <c r="N623" s="64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  <c r="BF623" s="58"/>
      <c r="BG623" s="58"/>
      <c r="BH623" s="58"/>
      <c r="BI623" s="58"/>
      <c r="BJ623" s="58"/>
      <c r="BK623" s="58"/>
      <c r="BL623" s="58"/>
      <c r="BM623" s="58"/>
      <c r="BN623" s="58"/>
      <c r="BO623" s="58"/>
      <c r="BP623" s="58"/>
      <c r="BQ623" s="58"/>
      <c r="BR623" s="58"/>
      <c r="BS623" s="58"/>
      <c r="BT623" s="58"/>
      <c r="BU623" s="58"/>
      <c r="BV623" s="58"/>
      <c r="BW623" s="58"/>
      <c r="BX623" s="58"/>
      <c r="BY623" s="58"/>
      <c r="BZ623" s="58"/>
      <c r="CA623" s="58"/>
      <c r="CB623" s="58"/>
      <c r="CC623" s="58"/>
      <c r="CD623" s="58"/>
      <c r="CE623" s="58"/>
      <c r="CF623" s="58"/>
      <c r="CG623" s="58"/>
      <c r="CH623" s="58"/>
      <c r="CI623" s="58"/>
      <c r="CJ623" s="58"/>
      <c r="CK623" s="58"/>
      <c r="CL623" s="58"/>
      <c r="CM623" s="58"/>
      <c r="CN623" s="58"/>
      <c r="CO623" s="58"/>
      <c r="CP623" s="58"/>
      <c r="CQ623" s="58"/>
      <c r="CR623" s="58"/>
      <c r="CS623" s="58"/>
      <c r="CT623" s="58"/>
      <c r="CU623" s="58"/>
      <c r="CV623" s="58"/>
      <c r="CW623" s="58"/>
    </row>
    <row r="624" spans="1:101" s="61" customFormat="1">
      <c r="A624" s="58"/>
      <c r="B624" s="62"/>
      <c r="C624" s="63"/>
      <c r="D624" s="63"/>
      <c r="E624" s="63"/>
      <c r="F624" s="63"/>
      <c r="G624" s="63"/>
      <c r="H624" s="63"/>
      <c r="I624" s="63"/>
      <c r="J624" s="63"/>
      <c r="K624" s="63"/>
      <c r="L624" s="64"/>
      <c r="M624" s="63"/>
      <c r="N624" s="64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  <c r="BF624" s="58"/>
      <c r="BG624" s="58"/>
      <c r="BH624" s="58"/>
      <c r="BI624" s="58"/>
      <c r="BJ624" s="58"/>
      <c r="BK624" s="58"/>
      <c r="BL624" s="58"/>
      <c r="BM624" s="58"/>
      <c r="BN624" s="58"/>
      <c r="BO624" s="58"/>
      <c r="BP624" s="58"/>
      <c r="BQ624" s="58"/>
      <c r="BR624" s="58"/>
      <c r="BS624" s="58"/>
      <c r="BT624" s="58"/>
      <c r="BU624" s="58"/>
      <c r="BV624" s="58"/>
      <c r="BW624" s="58"/>
      <c r="BX624" s="58"/>
      <c r="BY624" s="58"/>
      <c r="BZ624" s="58"/>
      <c r="CA624" s="58"/>
      <c r="CB624" s="58"/>
      <c r="CC624" s="58"/>
      <c r="CD624" s="58"/>
      <c r="CE624" s="58"/>
      <c r="CF624" s="58"/>
      <c r="CG624" s="58"/>
      <c r="CH624" s="58"/>
      <c r="CI624" s="58"/>
      <c r="CJ624" s="58"/>
      <c r="CK624" s="58"/>
      <c r="CL624" s="58"/>
      <c r="CM624" s="58"/>
      <c r="CN624" s="58"/>
      <c r="CO624" s="58"/>
      <c r="CP624" s="58"/>
      <c r="CQ624" s="58"/>
      <c r="CR624" s="58"/>
      <c r="CS624" s="58"/>
      <c r="CT624" s="58"/>
      <c r="CU624" s="58"/>
      <c r="CV624" s="58"/>
      <c r="CW624" s="58"/>
    </row>
    <row r="625" spans="1:101" s="61" customFormat="1">
      <c r="A625" s="58"/>
      <c r="B625" s="62"/>
      <c r="C625" s="63"/>
      <c r="D625" s="63"/>
      <c r="E625" s="63"/>
      <c r="F625" s="63"/>
      <c r="G625" s="63"/>
      <c r="H625" s="63"/>
      <c r="I625" s="63"/>
      <c r="J625" s="63"/>
      <c r="K625" s="63"/>
      <c r="L625" s="64"/>
      <c r="M625" s="63"/>
      <c r="N625" s="64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8"/>
      <c r="BL625" s="58"/>
      <c r="BM625" s="58"/>
      <c r="BN625" s="58"/>
      <c r="BO625" s="58"/>
      <c r="BP625" s="58"/>
      <c r="BQ625" s="58"/>
      <c r="BR625" s="58"/>
      <c r="BS625" s="58"/>
      <c r="BT625" s="58"/>
      <c r="BU625" s="58"/>
      <c r="BV625" s="58"/>
      <c r="BW625" s="58"/>
      <c r="BX625" s="58"/>
      <c r="BY625" s="58"/>
      <c r="BZ625" s="58"/>
      <c r="CA625" s="58"/>
      <c r="CB625" s="58"/>
      <c r="CC625" s="58"/>
      <c r="CD625" s="58"/>
      <c r="CE625" s="58"/>
      <c r="CF625" s="58"/>
      <c r="CG625" s="58"/>
      <c r="CH625" s="58"/>
      <c r="CI625" s="58"/>
      <c r="CJ625" s="58"/>
      <c r="CK625" s="58"/>
      <c r="CL625" s="58"/>
      <c r="CM625" s="58"/>
      <c r="CN625" s="58"/>
      <c r="CO625" s="58"/>
      <c r="CP625" s="58"/>
      <c r="CQ625" s="58"/>
      <c r="CR625" s="58"/>
      <c r="CS625" s="58"/>
      <c r="CT625" s="58"/>
      <c r="CU625" s="58"/>
      <c r="CV625" s="58"/>
      <c r="CW625" s="58"/>
    </row>
    <row r="626" spans="1:101" s="61" customFormat="1">
      <c r="A626" s="58"/>
      <c r="B626" s="62"/>
      <c r="C626" s="63"/>
      <c r="D626" s="63"/>
      <c r="E626" s="63"/>
      <c r="F626" s="63"/>
      <c r="G626" s="63"/>
      <c r="H626" s="63"/>
      <c r="I626" s="63"/>
      <c r="J626" s="63"/>
      <c r="K626" s="63"/>
      <c r="L626" s="64"/>
      <c r="M626" s="63"/>
      <c r="N626" s="64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  <c r="BF626" s="58"/>
      <c r="BG626" s="58"/>
      <c r="BH626" s="58"/>
      <c r="BI626" s="58"/>
      <c r="BJ626" s="58"/>
      <c r="BK626" s="58"/>
      <c r="BL626" s="58"/>
      <c r="BM626" s="58"/>
      <c r="BN626" s="58"/>
      <c r="BO626" s="58"/>
      <c r="BP626" s="58"/>
      <c r="BQ626" s="58"/>
      <c r="BR626" s="58"/>
      <c r="BS626" s="58"/>
      <c r="BT626" s="58"/>
      <c r="BU626" s="58"/>
      <c r="BV626" s="58"/>
      <c r="BW626" s="58"/>
      <c r="BX626" s="58"/>
      <c r="BY626" s="58"/>
      <c r="BZ626" s="58"/>
      <c r="CA626" s="58"/>
      <c r="CB626" s="58"/>
      <c r="CC626" s="58"/>
      <c r="CD626" s="58"/>
      <c r="CE626" s="58"/>
      <c r="CF626" s="58"/>
      <c r="CG626" s="58"/>
      <c r="CH626" s="58"/>
      <c r="CI626" s="58"/>
      <c r="CJ626" s="58"/>
      <c r="CK626" s="58"/>
      <c r="CL626" s="58"/>
      <c r="CM626" s="58"/>
      <c r="CN626" s="58"/>
      <c r="CO626" s="58"/>
      <c r="CP626" s="58"/>
      <c r="CQ626" s="58"/>
      <c r="CR626" s="58"/>
      <c r="CS626" s="58"/>
      <c r="CT626" s="58"/>
      <c r="CU626" s="58"/>
      <c r="CV626" s="58"/>
      <c r="CW626" s="58"/>
    </row>
    <row r="627" spans="1:101" s="61" customFormat="1">
      <c r="A627" s="58"/>
      <c r="B627" s="62"/>
      <c r="C627" s="63"/>
      <c r="D627" s="63"/>
      <c r="E627" s="63"/>
      <c r="F627" s="63"/>
      <c r="G627" s="63"/>
      <c r="H627" s="63"/>
      <c r="I627" s="63"/>
      <c r="J627" s="63"/>
      <c r="K627" s="63"/>
      <c r="L627" s="64"/>
      <c r="M627" s="63"/>
      <c r="N627" s="64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8"/>
      <c r="BE627" s="58"/>
      <c r="BF627" s="58"/>
      <c r="BG627" s="58"/>
      <c r="BH627" s="58"/>
      <c r="BI627" s="58"/>
      <c r="BJ627" s="58"/>
      <c r="BK627" s="58"/>
      <c r="BL627" s="58"/>
      <c r="BM627" s="58"/>
      <c r="BN627" s="58"/>
      <c r="BO627" s="58"/>
      <c r="BP627" s="58"/>
      <c r="BQ627" s="58"/>
      <c r="BR627" s="58"/>
      <c r="BS627" s="58"/>
      <c r="BT627" s="58"/>
      <c r="BU627" s="58"/>
      <c r="BV627" s="58"/>
      <c r="BW627" s="58"/>
      <c r="BX627" s="58"/>
      <c r="BY627" s="58"/>
      <c r="BZ627" s="58"/>
      <c r="CA627" s="58"/>
      <c r="CB627" s="58"/>
      <c r="CC627" s="58"/>
      <c r="CD627" s="58"/>
      <c r="CE627" s="58"/>
      <c r="CF627" s="58"/>
      <c r="CG627" s="58"/>
      <c r="CH627" s="58"/>
      <c r="CI627" s="58"/>
      <c r="CJ627" s="58"/>
      <c r="CK627" s="58"/>
      <c r="CL627" s="58"/>
      <c r="CM627" s="58"/>
      <c r="CN627" s="58"/>
      <c r="CO627" s="58"/>
      <c r="CP627" s="58"/>
      <c r="CQ627" s="58"/>
      <c r="CR627" s="58"/>
      <c r="CS627" s="58"/>
      <c r="CT627" s="58"/>
      <c r="CU627" s="58"/>
      <c r="CV627" s="58"/>
      <c r="CW627" s="58"/>
    </row>
    <row r="628" spans="1:101" s="61" customFormat="1">
      <c r="A628" s="58"/>
      <c r="B628" s="62"/>
      <c r="C628" s="63"/>
      <c r="D628" s="63"/>
      <c r="E628" s="63"/>
      <c r="F628" s="63"/>
      <c r="G628" s="63"/>
      <c r="H628" s="63"/>
      <c r="I628" s="63"/>
      <c r="J628" s="63"/>
      <c r="K628" s="63"/>
      <c r="L628" s="64"/>
      <c r="M628" s="63"/>
      <c r="N628" s="64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  <c r="BF628" s="58"/>
      <c r="BG628" s="58"/>
      <c r="BH628" s="58"/>
      <c r="BI628" s="58"/>
      <c r="BJ628" s="58"/>
      <c r="BK628" s="58"/>
      <c r="BL628" s="58"/>
      <c r="BM628" s="58"/>
      <c r="BN628" s="58"/>
      <c r="BO628" s="58"/>
      <c r="BP628" s="58"/>
      <c r="BQ628" s="58"/>
      <c r="BR628" s="58"/>
      <c r="BS628" s="58"/>
      <c r="BT628" s="58"/>
      <c r="BU628" s="58"/>
      <c r="BV628" s="58"/>
      <c r="BW628" s="58"/>
      <c r="BX628" s="58"/>
      <c r="BY628" s="58"/>
      <c r="BZ628" s="58"/>
      <c r="CA628" s="58"/>
      <c r="CB628" s="58"/>
      <c r="CC628" s="58"/>
      <c r="CD628" s="58"/>
      <c r="CE628" s="58"/>
      <c r="CF628" s="58"/>
      <c r="CG628" s="58"/>
      <c r="CH628" s="58"/>
      <c r="CI628" s="58"/>
      <c r="CJ628" s="58"/>
      <c r="CK628" s="58"/>
      <c r="CL628" s="58"/>
      <c r="CM628" s="58"/>
      <c r="CN628" s="58"/>
      <c r="CO628" s="58"/>
      <c r="CP628" s="58"/>
      <c r="CQ628" s="58"/>
      <c r="CR628" s="58"/>
      <c r="CS628" s="58"/>
      <c r="CT628" s="58"/>
      <c r="CU628" s="58"/>
      <c r="CV628" s="58"/>
      <c r="CW628" s="58"/>
    </row>
    <row r="629" spans="1:101" s="61" customFormat="1">
      <c r="A629" s="58"/>
      <c r="B629" s="62"/>
      <c r="C629" s="63"/>
      <c r="D629" s="63"/>
      <c r="E629" s="63"/>
      <c r="F629" s="63"/>
      <c r="G629" s="63"/>
      <c r="H629" s="63"/>
      <c r="I629" s="63"/>
      <c r="J629" s="63"/>
      <c r="K629" s="63"/>
      <c r="L629" s="64"/>
      <c r="M629" s="63"/>
      <c r="N629" s="64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  <c r="BF629" s="58"/>
      <c r="BG629" s="58"/>
      <c r="BH629" s="58"/>
      <c r="BI629" s="58"/>
      <c r="BJ629" s="58"/>
      <c r="BK629" s="58"/>
      <c r="BL629" s="58"/>
      <c r="BM629" s="58"/>
      <c r="BN629" s="58"/>
      <c r="BO629" s="58"/>
      <c r="BP629" s="58"/>
      <c r="BQ629" s="58"/>
      <c r="BR629" s="58"/>
      <c r="BS629" s="58"/>
      <c r="BT629" s="58"/>
      <c r="BU629" s="58"/>
      <c r="BV629" s="58"/>
      <c r="BW629" s="58"/>
      <c r="BX629" s="58"/>
      <c r="BY629" s="58"/>
      <c r="BZ629" s="58"/>
      <c r="CA629" s="58"/>
      <c r="CB629" s="58"/>
      <c r="CC629" s="58"/>
      <c r="CD629" s="58"/>
      <c r="CE629" s="58"/>
      <c r="CF629" s="58"/>
      <c r="CG629" s="58"/>
      <c r="CH629" s="58"/>
      <c r="CI629" s="58"/>
      <c r="CJ629" s="58"/>
      <c r="CK629" s="58"/>
      <c r="CL629" s="58"/>
      <c r="CM629" s="58"/>
      <c r="CN629" s="58"/>
      <c r="CO629" s="58"/>
      <c r="CP629" s="58"/>
      <c r="CQ629" s="58"/>
      <c r="CR629" s="58"/>
      <c r="CS629" s="58"/>
      <c r="CT629" s="58"/>
      <c r="CU629" s="58"/>
      <c r="CV629" s="58"/>
      <c r="CW629" s="58"/>
    </row>
    <row r="630" spans="1:101" s="61" customFormat="1">
      <c r="A630" s="58"/>
      <c r="B630" s="62"/>
      <c r="C630" s="63"/>
      <c r="D630" s="63"/>
      <c r="E630" s="63"/>
      <c r="F630" s="63"/>
      <c r="G630" s="63"/>
      <c r="H630" s="63"/>
      <c r="I630" s="63"/>
      <c r="J630" s="63"/>
      <c r="K630" s="63"/>
      <c r="L630" s="64"/>
      <c r="M630" s="63"/>
      <c r="N630" s="64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8"/>
      <c r="BL630" s="58"/>
      <c r="BM630" s="58"/>
      <c r="BN630" s="58"/>
      <c r="BO630" s="58"/>
      <c r="BP630" s="58"/>
      <c r="BQ630" s="58"/>
      <c r="BR630" s="58"/>
      <c r="BS630" s="58"/>
      <c r="BT630" s="58"/>
      <c r="BU630" s="58"/>
      <c r="BV630" s="58"/>
      <c r="BW630" s="58"/>
      <c r="BX630" s="58"/>
      <c r="BY630" s="58"/>
      <c r="BZ630" s="58"/>
      <c r="CA630" s="58"/>
      <c r="CB630" s="58"/>
      <c r="CC630" s="58"/>
      <c r="CD630" s="58"/>
      <c r="CE630" s="58"/>
      <c r="CF630" s="58"/>
      <c r="CG630" s="58"/>
      <c r="CH630" s="58"/>
      <c r="CI630" s="58"/>
      <c r="CJ630" s="58"/>
      <c r="CK630" s="58"/>
      <c r="CL630" s="58"/>
      <c r="CM630" s="58"/>
      <c r="CN630" s="58"/>
      <c r="CO630" s="58"/>
      <c r="CP630" s="58"/>
      <c r="CQ630" s="58"/>
      <c r="CR630" s="58"/>
      <c r="CS630" s="58"/>
      <c r="CT630" s="58"/>
      <c r="CU630" s="58"/>
      <c r="CV630" s="58"/>
      <c r="CW630" s="58"/>
    </row>
    <row r="631" spans="1:101" s="61" customFormat="1">
      <c r="A631" s="58"/>
      <c r="B631" s="62"/>
      <c r="C631" s="63"/>
      <c r="D631" s="63"/>
      <c r="E631" s="63"/>
      <c r="F631" s="63"/>
      <c r="G631" s="63"/>
      <c r="H631" s="63"/>
      <c r="I631" s="63"/>
      <c r="J631" s="63"/>
      <c r="K631" s="63"/>
      <c r="L631" s="64"/>
      <c r="M631" s="63"/>
      <c r="N631" s="64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  <c r="BM631" s="58"/>
      <c r="BN631" s="58"/>
      <c r="BO631" s="58"/>
      <c r="BP631" s="58"/>
      <c r="BQ631" s="58"/>
      <c r="BR631" s="58"/>
      <c r="BS631" s="58"/>
      <c r="BT631" s="58"/>
      <c r="BU631" s="58"/>
      <c r="BV631" s="58"/>
      <c r="BW631" s="58"/>
      <c r="BX631" s="58"/>
      <c r="BY631" s="58"/>
      <c r="BZ631" s="58"/>
      <c r="CA631" s="58"/>
      <c r="CB631" s="58"/>
      <c r="CC631" s="58"/>
      <c r="CD631" s="58"/>
      <c r="CE631" s="58"/>
      <c r="CF631" s="58"/>
      <c r="CG631" s="58"/>
      <c r="CH631" s="58"/>
      <c r="CI631" s="58"/>
      <c r="CJ631" s="58"/>
      <c r="CK631" s="58"/>
      <c r="CL631" s="58"/>
      <c r="CM631" s="58"/>
      <c r="CN631" s="58"/>
      <c r="CO631" s="58"/>
      <c r="CP631" s="58"/>
      <c r="CQ631" s="58"/>
      <c r="CR631" s="58"/>
      <c r="CS631" s="58"/>
      <c r="CT631" s="58"/>
      <c r="CU631" s="58"/>
      <c r="CV631" s="58"/>
      <c r="CW631" s="58"/>
    </row>
    <row r="632" spans="1:101" s="61" customFormat="1">
      <c r="A632" s="58"/>
      <c r="B632" s="62"/>
      <c r="C632" s="63"/>
      <c r="D632" s="63"/>
      <c r="E632" s="63"/>
      <c r="F632" s="63"/>
      <c r="G632" s="63"/>
      <c r="H632" s="63"/>
      <c r="I632" s="63"/>
      <c r="J632" s="63"/>
      <c r="K632" s="63"/>
      <c r="L632" s="64"/>
      <c r="M632" s="63"/>
      <c r="N632" s="64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8"/>
      <c r="BL632" s="58"/>
      <c r="BM632" s="58"/>
      <c r="BN632" s="58"/>
      <c r="BO632" s="58"/>
      <c r="BP632" s="58"/>
      <c r="BQ632" s="58"/>
      <c r="BR632" s="58"/>
      <c r="BS632" s="58"/>
      <c r="BT632" s="58"/>
      <c r="BU632" s="58"/>
      <c r="BV632" s="58"/>
      <c r="BW632" s="58"/>
      <c r="BX632" s="58"/>
      <c r="BY632" s="58"/>
      <c r="BZ632" s="58"/>
      <c r="CA632" s="58"/>
      <c r="CB632" s="58"/>
      <c r="CC632" s="58"/>
      <c r="CD632" s="58"/>
      <c r="CE632" s="58"/>
      <c r="CF632" s="58"/>
      <c r="CG632" s="58"/>
      <c r="CH632" s="58"/>
      <c r="CI632" s="58"/>
      <c r="CJ632" s="58"/>
      <c r="CK632" s="58"/>
      <c r="CL632" s="58"/>
      <c r="CM632" s="58"/>
      <c r="CN632" s="58"/>
      <c r="CO632" s="58"/>
      <c r="CP632" s="58"/>
      <c r="CQ632" s="58"/>
      <c r="CR632" s="58"/>
      <c r="CS632" s="58"/>
      <c r="CT632" s="58"/>
      <c r="CU632" s="58"/>
      <c r="CV632" s="58"/>
      <c r="CW632" s="58"/>
    </row>
    <row r="633" spans="1:101" s="61" customFormat="1">
      <c r="A633" s="58"/>
      <c r="B633" s="62"/>
      <c r="C633" s="63"/>
      <c r="D633" s="63"/>
      <c r="E633" s="63"/>
      <c r="F633" s="63"/>
      <c r="G633" s="63"/>
      <c r="H633" s="63"/>
      <c r="I633" s="63"/>
      <c r="J633" s="63"/>
      <c r="K633" s="63"/>
      <c r="L633" s="64"/>
      <c r="M633" s="63"/>
      <c r="N633" s="64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8"/>
      <c r="BL633" s="58"/>
      <c r="BM633" s="58"/>
      <c r="BN633" s="58"/>
      <c r="BO633" s="58"/>
      <c r="BP633" s="58"/>
      <c r="BQ633" s="58"/>
      <c r="BR633" s="58"/>
      <c r="BS633" s="58"/>
      <c r="BT633" s="58"/>
      <c r="BU633" s="58"/>
      <c r="BV633" s="58"/>
      <c r="BW633" s="58"/>
      <c r="BX633" s="58"/>
      <c r="BY633" s="58"/>
      <c r="BZ633" s="58"/>
      <c r="CA633" s="58"/>
      <c r="CB633" s="58"/>
      <c r="CC633" s="58"/>
      <c r="CD633" s="58"/>
      <c r="CE633" s="58"/>
      <c r="CF633" s="58"/>
      <c r="CG633" s="58"/>
      <c r="CH633" s="58"/>
      <c r="CI633" s="58"/>
      <c r="CJ633" s="58"/>
      <c r="CK633" s="58"/>
      <c r="CL633" s="58"/>
      <c r="CM633" s="58"/>
      <c r="CN633" s="58"/>
      <c r="CO633" s="58"/>
      <c r="CP633" s="58"/>
      <c r="CQ633" s="58"/>
      <c r="CR633" s="58"/>
      <c r="CS633" s="58"/>
      <c r="CT633" s="58"/>
      <c r="CU633" s="58"/>
      <c r="CV633" s="58"/>
      <c r="CW633" s="58"/>
    </row>
    <row r="634" spans="1:101" s="61" customFormat="1">
      <c r="A634" s="58"/>
      <c r="B634" s="62"/>
      <c r="C634" s="63"/>
      <c r="D634" s="63"/>
      <c r="E634" s="63"/>
      <c r="F634" s="63"/>
      <c r="G634" s="63"/>
      <c r="H634" s="63"/>
      <c r="I634" s="63"/>
      <c r="J634" s="63"/>
      <c r="K634" s="63"/>
      <c r="L634" s="64"/>
      <c r="M634" s="63"/>
      <c r="N634" s="64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  <c r="BF634" s="58"/>
      <c r="BG634" s="58"/>
      <c r="BH634" s="58"/>
      <c r="BI634" s="58"/>
      <c r="BJ634" s="58"/>
      <c r="BK634" s="58"/>
      <c r="BL634" s="58"/>
      <c r="BM634" s="58"/>
      <c r="BN634" s="58"/>
      <c r="BO634" s="58"/>
      <c r="BP634" s="58"/>
      <c r="BQ634" s="58"/>
      <c r="BR634" s="58"/>
      <c r="BS634" s="58"/>
      <c r="BT634" s="58"/>
      <c r="BU634" s="58"/>
      <c r="BV634" s="58"/>
      <c r="BW634" s="58"/>
      <c r="BX634" s="58"/>
      <c r="BY634" s="58"/>
      <c r="BZ634" s="58"/>
      <c r="CA634" s="58"/>
      <c r="CB634" s="58"/>
      <c r="CC634" s="58"/>
      <c r="CD634" s="58"/>
      <c r="CE634" s="58"/>
      <c r="CF634" s="58"/>
      <c r="CG634" s="58"/>
      <c r="CH634" s="58"/>
      <c r="CI634" s="58"/>
      <c r="CJ634" s="58"/>
      <c r="CK634" s="58"/>
      <c r="CL634" s="58"/>
      <c r="CM634" s="58"/>
      <c r="CN634" s="58"/>
      <c r="CO634" s="58"/>
      <c r="CP634" s="58"/>
      <c r="CQ634" s="58"/>
      <c r="CR634" s="58"/>
      <c r="CS634" s="58"/>
      <c r="CT634" s="58"/>
      <c r="CU634" s="58"/>
      <c r="CV634" s="58"/>
      <c r="CW634" s="58"/>
    </row>
    <row r="635" spans="1:101" s="61" customFormat="1">
      <c r="A635" s="58"/>
      <c r="B635" s="62"/>
      <c r="C635" s="63"/>
      <c r="D635" s="63"/>
      <c r="E635" s="63"/>
      <c r="F635" s="63"/>
      <c r="G635" s="63"/>
      <c r="H635" s="63"/>
      <c r="I635" s="63"/>
      <c r="J635" s="63"/>
      <c r="K635" s="63"/>
      <c r="L635" s="64"/>
      <c r="M635" s="63"/>
      <c r="N635" s="64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  <c r="BF635" s="58"/>
      <c r="BG635" s="58"/>
      <c r="BH635" s="58"/>
      <c r="BI635" s="58"/>
      <c r="BJ635" s="58"/>
      <c r="BK635" s="58"/>
      <c r="BL635" s="58"/>
      <c r="BM635" s="58"/>
      <c r="BN635" s="58"/>
      <c r="BO635" s="58"/>
      <c r="BP635" s="58"/>
      <c r="BQ635" s="58"/>
      <c r="BR635" s="58"/>
      <c r="BS635" s="58"/>
      <c r="BT635" s="58"/>
      <c r="BU635" s="58"/>
      <c r="BV635" s="58"/>
      <c r="BW635" s="58"/>
      <c r="BX635" s="58"/>
      <c r="BY635" s="58"/>
      <c r="BZ635" s="58"/>
      <c r="CA635" s="58"/>
      <c r="CB635" s="58"/>
      <c r="CC635" s="58"/>
      <c r="CD635" s="58"/>
      <c r="CE635" s="58"/>
      <c r="CF635" s="58"/>
      <c r="CG635" s="58"/>
      <c r="CH635" s="58"/>
      <c r="CI635" s="58"/>
      <c r="CJ635" s="58"/>
      <c r="CK635" s="58"/>
      <c r="CL635" s="58"/>
      <c r="CM635" s="58"/>
      <c r="CN635" s="58"/>
      <c r="CO635" s="58"/>
      <c r="CP635" s="58"/>
      <c r="CQ635" s="58"/>
      <c r="CR635" s="58"/>
      <c r="CS635" s="58"/>
      <c r="CT635" s="58"/>
      <c r="CU635" s="58"/>
      <c r="CV635" s="58"/>
      <c r="CW635" s="58"/>
    </row>
    <row r="636" spans="1:101" s="61" customFormat="1">
      <c r="A636" s="58"/>
      <c r="B636" s="62"/>
      <c r="C636" s="63"/>
      <c r="D636" s="63"/>
      <c r="E636" s="63"/>
      <c r="F636" s="63"/>
      <c r="G636" s="63"/>
      <c r="H636" s="63"/>
      <c r="I636" s="63"/>
      <c r="J636" s="63"/>
      <c r="K636" s="63"/>
      <c r="L636" s="64"/>
      <c r="M636" s="63"/>
      <c r="N636" s="64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58"/>
      <c r="BB636" s="58"/>
      <c r="BC636" s="58"/>
      <c r="BD636" s="58"/>
      <c r="BE636" s="58"/>
      <c r="BF636" s="58"/>
      <c r="BG636" s="58"/>
      <c r="BH636" s="58"/>
      <c r="BI636" s="58"/>
      <c r="BJ636" s="58"/>
      <c r="BK636" s="58"/>
      <c r="BL636" s="58"/>
      <c r="BM636" s="58"/>
      <c r="BN636" s="58"/>
      <c r="BO636" s="58"/>
      <c r="BP636" s="58"/>
      <c r="BQ636" s="58"/>
      <c r="BR636" s="58"/>
      <c r="BS636" s="58"/>
      <c r="BT636" s="58"/>
      <c r="BU636" s="58"/>
      <c r="BV636" s="58"/>
      <c r="BW636" s="58"/>
      <c r="BX636" s="58"/>
      <c r="BY636" s="58"/>
      <c r="BZ636" s="58"/>
      <c r="CA636" s="58"/>
      <c r="CB636" s="58"/>
      <c r="CC636" s="58"/>
      <c r="CD636" s="58"/>
      <c r="CE636" s="58"/>
      <c r="CF636" s="58"/>
      <c r="CG636" s="58"/>
      <c r="CH636" s="58"/>
      <c r="CI636" s="58"/>
      <c r="CJ636" s="58"/>
      <c r="CK636" s="58"/>
      <c r="CL636" s="58"/>
      <c r="CM636" s="58"/>
      <c r="CN636" s="58"/>
      <c r="CO636" s="58"/>
      <c r="CP636" s="58"/>
      <c r="CQ636" s="58"/>
      <c r="CR636" s="58"/>
      <c r="CS636" s="58"/>
      <c r="CT636" s="58"/>
      <c r="CU636" s="58"/>
      <c r="CV636" s="58"/>
      <c r="CW636" s="58"/>
    </row>
    <row r="637" spans="1:101" s="61" customFormat="1">
      <c r="A637" s="58"/>
      <c r="B637" s="62"/>
      <c r="C637" s="63"/>
      <c r="D637" s="63"/>
      <c r="E637" s="63"/>
      <c r="F637" s="63"/>
      <c r="G637" s="63"/>
      <c r="H637" s="63"/>
      <c r="I637" s="63"/>
      <c r="J637" s="63"/>
      <c r="K637" s="63"/>
      <c r="L637" s="64"/>
      <c r="M637" s="63"/>
      <c r="N637" s="64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  <c r="BF637" s="58"/>
      <c r="BG637" s="58"/>
      <c r="BH637" s="58"/>
      <c r="BI637" s="58"/>
      <c r="BJ637" s="58"/>
      <c r="BK637" s="58"/>
      <c r="BL637" s="58"/>
      <c r="BM637" s="58"/>
      <c r="BN637" s="58"/>
      <c r="BO637" s="58"/>
      <c r="BP637" s="58"/>
      <c r="BQ637" s="58"/>
      <c r="BR637" s="58"/>
      <c r="BS637" s="58"/>
      <c r="BT637" s="58"/>
      <c r="BU637" s="58"/>
      <c r="BV637" s="58"/>
      <c r="BW637" s="58"/>
      <c r="BX637" s="58"/>
      <c r="BY637" s="58"/>
      <c r="BZ637" s="58"/>
      <c r="CA637" s="58"/>
      <c r="CB637" s="58"/>
      <c r="CC637" s="58"/>
      <c r="CD637" s="58"/>
      <c r="CE637" s="58"/>
      <c r="CF637" s="58"/>
      <c r="CG637" s="58"/>
      <c r="CH637" s="58"/>
      <c r="CI637" s="58"/>
      <c r="CJ637" s="58"/>
      <c r="CK637" s="58"/>
      <c r="CL637" s="58"/>
      <c r="CM637" s="58"/>
      <c r="CN637" s="58"/>
      <c r="CO637" s="58"/>
      <c r="CP637" s="58"/>
      <c r="CQ637" s="58"/>
      <c r="CR637" s="58"/>
      <c r="CS637" s="58"/>
      <c r="CT637" s="58"/>
      <c r="CU637" s="58"/>
      <c r="CV637" s="58"/>
      <c r="CW637" s="58"/>
    </row>
    <row r="638" spans="1:101" s="61" customFormat="1">
      <c r="A638" s="58"/>
      <c r="B638" s="62"/>
      <c r="C638" s="63"/>
      <c r="D638" s="63"/>
      <c r="E638" s="63"/>
      <c r="F638" s="63"/>
      <c r="G638" s="63"/>
      <c r="H638" s="63"/>
      <c r="I638" s="63"/>
      <c r="J638" s="63"/>
      <c r="K638" s="63"/>
      <c r="L638" s="64"/>
      <c r="M638" s="63"/>
      <c r="N638" s="64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  <c r="BM638" s="58"/>
      <c r="BN638" s="58"/>
      <c r="BO638" s="58"/>
      <c r="BP638" s="58"/>
      <c r="BQ638" s="58"/>
      <c r="BR638" s="58"/>
      <c r="BS638" s="58"/>
      <c r="BT638" s="58"/>
      <c r="BU638" s="58"/>
      <c r="BV638" s="58"/>
      <c r="BW638" s="58"/>
      <c r="BX638" s="58"/>
      <c r="BY638" s="58"/>
      <c r="BZ638" s="58"/>
      <c r="CA638" s="58"/>
      <c r="CB638" s="58"/>
      <c r="CC638" s="58"/>
      <c r="CD638" s="58"/>
      <c r="CE638" s="58"/>
      <c r="CF638" s="58"/>
      <c r="CG638" s="58"/>
      <c r="CH638" s="58"/>
      <c r="CI638" s="58"/>
      <c r="CJ638" s="58"/>
      <c r="CK638" s="58"/>
      <c r="CL638" s="58"/>
      <c r="CM638" s="58"/>
      <c r="CN638" s="58"/>
      <c r="CO638" s="58"/>
      <c r="CP638" s="58"/>
      <c r="CQ638" s="58"/>
      <c r="CR638" s="58"/>
      <c r="CS638" s="58"/>
      <c r="CT638" s="58"/>
      <c r="CU638" s="58"/>
      <c r="CV638" s="58"/>
      <c r="CW638" s="58"/>
    </row>
    <row r="639" spans="1:101" s="61" customFormat="1">
      <c r="A639" s="58"/>
      <c r="B639" s="62"/>
      <c r="C639" s="63"/>
      <c r="D639" s="63"/>
      <c r="E639" s="63"/>
      <c r="F639" s="63"/>
      <c r="G639" s="63"/>
      <c r="H639" s="63"/>
      <c r="I639" s="63"/>
      <c r="J639" s="63"/>
      <c r="K639" s="63"/>
      <c r="L639" s="64"/>
      <c r="M639" s="63"/>
      <c r="N639" s="64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  <c r="BM639" s="58"/>
      <c r="BN639" s="58"/>
      <c r="BO639" s="58"/>
      <c r="BP639" s="58"/>
      <c r="BQ639" s="58"/>
      <c r="BR639" s="58"/>
      <c r="BS639" s="58"/>
      <c r="BT639" s="58"/>
      <c r="BU639" s="58"/>
      <c r="BV639" s="58"/>
      <c r="BW639" s="58"/>
      <c r="BX639" s="58"/>
      <c r="BY639" s="58"/>
      <c r="BZ639" s="58"/>
      <c r="CA639" s="58"/>
      <c r="CB639" s="58"/>
      <c r="CC639" s="58"/>
      <c r="CD639" s="58"/>
      <c r="CE639" s="58"/>
      <c r="CF639" s="58"/>
      <c r="CG639" s="58"/>
      <c r="CH639" s="58"/>
      <c r="CI639" s="58"/>
      <c r="CJ639" s="58"/>
      <c r="CK639" s="58"/>
      <c r="CL639" s="58"/>
      <c r="CM639" s="58"/>
      <c r="CN639" s="58"/>
      <c r="CO639" s="58"/>
      <c r="CP639" s="58"/>
      <c r="CQ639" s="58"/>
      <c r="CR639" s="58"/>
      <c r="CS639" s="58"/>
      <c r="CT639" s="58"/>
      <c r="CU639" s="58"/>
      <c r="CV639" s="58"/>
      <c r="CW639" s="58"/>
    </row>
    <row r="640" spans="1:101" s="61" customFormat="1">
      <c r="A640" s="58"/>
      <c r="B640" s="62"/>
      <c r="C640" s="63"/>
      <c r="D640" s="63"/>
      <c r="E640" s="63"/>
      <c r="F640" s="63"/>
      <c r="G640" s="63"/>
      <c r="H640" s="63"/>
      <c r="I640" s="63"/>
      <c r="J640" s="63"/>
      <c r="K640" s="63"/>
      <c r="L640" s="64"/>
      <c r="M640" s="63"/>
      <c r="N640" s="64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  <c r="BM640" s="58"/>
      <c r="BN640" s="58"/>
      <c r="BO640" s="58"/>
      <c r="BP640" s="58"/>
      <c r="BQ640" s="58"/>
      <c r="BR640" s="58"/>
      <c r="BS640" s="58"/>
      <c r="BT640" s="58"/>
      <c r="BU640" s="58"/>
      <c r="BV640" s="58"/>
      <c r="BW640" s="58"/>
      <c r="BX640" s="58"/>
      <c r="BY640" s="58"/>
      <c r="BZ640" s="58"/>
      <c r="CA640" s="58"/>
      <c r="CB640" s="58"/>
      <c r="CC640" s="58"/>
      <c r="CD640" s="58"/>
      <c r="CE640" s="58"/>
      <c r="CF640" s="58"/>
      <c r="CG640" s="58"/>
      <c r="CH640" s="58"/>
      <c r="CI640" s="58"/>
      <c r="CJ640" s="58"/>
      <c r="CK640" s="58"/>
      <c r="CL640" s="58"/>
      <c r="CM640" s="58"/>
      <c r="CN640" s="58"/>
      <c r="CO640" s="58"/>
      <c r="CP640" s="58"/>
      <c r="CQ640" s="58"/>
      <c r="CR640" s="58"/>
      <c r="CS640" s="58"/>
      <c r="CT640" s="58"/>
      <c r="CU640" s="58"/>
      <c r="CV640" s="58"/>
      <c r="CW640" s="58"/>
    </row>
    <row r="641" spans="1:101" s="61" customFormat="1">
      <c r="A641" s="58"/>
      <c r="B641" s="62"/>
      <c r="C641" s="63"/>
      <c r="D641" s="63"/>
      <c r="E641" s="63"/>
      <c r="F641" s="63"/>
      <c r="G641" s="63"/>
      <c r="H641" s="63"/>
      <c r="I641" s="63"/>
      <c r="J641" s="63"/>
      <c r="K641" s="63"/>
      <c r="L641" s="64"/>
      <c r="M641" s="63"/>
      <c r="N641" s="64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  <c r="BM641" s="58"/>
      <c r="BN641" s="58"/>
      <c r="BO641" s="58"/>
      <c r="BP641" s="58"/>
      <c r="BQ641" s="58"/>
      <c r="BR641" s="58"/>
      <c r="BS641" s="58"/>
      <c r="BT641" s="58"/>
      <c r="BU641" s="58"/>
      <c r="BV641" s="58"/>
      <c r="BW641" s="58"/>
      <c r="BX641" s="58"/>
      <c r="BY641" s="58"/>
      <c r="BZ641" s="58"/>
      <c r="CA641" s="58"/>
      <c r="CB641" s="58"/>
      <c r="CC641" s="58"/>
      <c r="CD641" s="58"/>
      <c r="CE641" s="58"/>
      <c r="CF641" s="58"/>
      <c r="CG641" s="58"/>
      <c r="CH641" s="58"/>
      <c r="CI641" s="58"/>
      <c r="CJ641" s="58"/>
      <c r="CK641" s="58"/>
      <c r="CL641" s="58"/>
      <c r="CM641" s="58"/>
      <c r="CN641" s="58"/>
      <c r="CO641" s="58"/>
      <c r="CP641" s="58"/>
      <c r="CQ641" s="58"/>
      <c r="CR641" s="58"/>
      <c r="CS641" s="58"/>
      <c r="CT641" s="58"/>
      <c r="CU641" s="58"/>
      <c r="CV641" s="58"/>
      <c r="CW641" s="58"/>
    </row>
    <row r="642" spans="1:101" s="61" customFormat="1">
      <c r="A642" s="58"/>
      <c r="B642" s="62"/>
      <c r="C642" s="63"/>
      <c r="D642" s="63"/>
      <c r="E642" s="63"/>
      <c r="F642" s="63"/>
      <c r="G642" s="63"/>
      <c r="H642" s="63"/>
      <c r="I642" s="63"/>
      <c r="J642" s="63"/>
      <c r="K642" s="63"/>
      <c r="L642" s="64"/>
      <c r="M642" s="63"/>
      <c r="N642" s="64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8"/>
      <c r="BL642" s="58"/>
      <c r="BM642" s="58"/>
      <c r="BN642" s="58"/>
      <c r="BO642" s="58"/>
      <c r="BP642" s="58"/>
      <c r="BQ642" s="58"/>
      <c r="BR642" s="58"/>
      <c r="BS642" s="58"/>
      <c r="BT642" s="58"/>
      <c r="BU642" s="58"/>
      <c r="BV642" s="58"/>
      <c r="BW642" s="58"/>
      <c r="BX642" s="58"/>
      <c r="BY642" s="58"/>
      <c r="BZ642" s="58"/>
      <c r="CA642" s="58"/>
      <c r="CB642" s="58"/>
      <c r="CC642" s="58"/>
      <c r="CD642" s="58"/>
      <c r="CE642" s="58"/>
      <c r="CF642" s="58"/>
      <c r="CG642" s="58"/>
      <c r="CH642" s="58"/>
      <c r="CI642" s="58"/>
      <c r="CJ642" s="58"/>
      <c r="CK642" s="58"/>
      <c r="CL642" s="58"/>
      <c r="CM642" s="58"/>
      <c r="CN642" s="58"/>
      <c r="CO642" s="58"/>
      <c r="CP642" s="58"/>
      <c r="CQ642" s="58"/>
      <c r="CR642" s="58"/>
      <c r="CS642" s="58"/>
      <c r="CT642" s="58"/>
      <c r="CU642" s="58"/>
      <c r="CV642" s="58"/>
      <c r="CW642" s="58"/>
    </row>
    <row r="643" spans="1:101" s="61" customFormat="1">
      <c r="A643" s="58"/>
      <c r="B643" s="62"/>
      <c r="C643" s="63"/>
      <c r="D643" s="63"/>
      <c r="E643" s="63"/>
      <c r="F643" s="63"/>
      <c r="G643" s="63"/>
      <c r="H643" s="63"/>
      <c r="I643" s="63"/>
      <c r="J643" s="63"/>
      <c r="K643" s="63"/>
      <c r="L643" s="64"/>
      <c r="M643" s="63"/>
      <c r="N643" s="64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  <c r="BF643" s="58"/>
      <c r="BG643" s="58"/>
      <c r="BH643" s="58"/>
      <c r="BI643" s="58"/>
      <c r="BJ643" s="58"/>
      <c r="BK643" s="58"/>
      <c r="BL643" s="58"/>
      <c r="BM643" s="58"/>
      <c r="BN643" s="58"/>
      <c r="BO643" s="58"/>
      <c r="BP643" s="58"/>
      <c r="BQ643" s="58"/>
      <c r="BR643" s="58"/>
      <c r="BS643" s="58"/>
      <c r="BT643" s="58"/>
      <c r="BU643" s="58"/>
      <c r="BV643" s="58"/>
      <c r="BW643" s="58"/>
      <c r="BX643" s="58"/>
      <c r="BY643" s="58"/>
      <c r="BZ643" s="58"/>
      <c r="CA643" s="58"/>
      <c r="CB643" s="58"/>
      <c r="CC643" s="58"/>
      <c r="CD643" s="58"/>
      <c r="CE643" s="58"/>
      <c r="CF643" s="58"/>
      <c r="CG643" s="58"/>
      <c r="CH643" s="58"/>
      <c r="CI643" s="58"/>
      <c r="CJ643" s="58"/>
      <c r="CK643" s="58"/>
      <c r="CL643" s="58"/>
      <c r="CM643" s="58"/>
      <c r="CN643" s="58"/>
      <c r="CO643" s="58"/>
      <c r="CP643" s="58"/>
      <c r="CQ643" s="58"/>
      <c r="CR643" s="58"/>
      <c r="CS643" s="58"/>
      <c r="CT643" s="58"/>
      <c r="CU643" s="58"/>
      <c r="CV643" s="58"/>
      <c r="CW643" s="58"/>
    </row>
    <row r="644" spans="1:101" s="61" customFormat="1">
      <c r="A644" s="58"/>
      <c r="B644" s="62"/>
      <c r="C644" s="63"/>
      <c r="D644" s="63"/>
      <c r="E644" s="63"/>
      <c r="F644" s="63"/>
      <c r="G644" s="63"/>
      <c r="H644" s="63"/>
      <c r="I644" s="63"/>
      <c r="J644" s="63"/>
      <c r="K644" s="63"/>
      <c r="L644" s="64"/>
      <c r="M644" s="63"/>
      <c r="N644" s="64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  <c r="BF644" s="58"/>
      <c r="BG644" s="58"/>
      <c r="BH644" s="58"/>
      <c r="BI644" s="58"/>
      <c r="BJ644" s="58"/>
      <c r="BK644" s="58"/>
      <c r="BL644" s="58"/>
      <c r="BM644" s="58"/>
      <c r="BN644" s="58"/>
      <c r="BO644" s="58"/>
      <c r="BP644" s="58"/>
      <c r="BQ644" s="58"/>
      <c r="BR644" s="58"/>
      <c r="BS644" s="58"/>
      <c r="BT644" s="58"/>
      <c r="BU644" s="58"/>
      <c r="BV644" s="58"/>
      <c r="BW644" s="58"/>
      <c r="BX644" s="58"/>
      <c r="BY644" s="58"/>
      <c r="BZ644" s="58"/>
      <c r="CA644" s="58"/>
      <c r="CB644" s="58"/>
      <c r="CC644" s="58"/>
      <c r="CD644" s="58"/>
      <c r="CE644" s="58"/>
      <c r="CF644" s="58"/>
      <c r="CG644" s="58"/>
      <c r="CH644" s="58"/>
      <c r="CI644" s="58"/>
      <c r="CJ644" s="58"/>
      <c r="CK644" s="58"/>
      <c r="CL644" s="58"/>
      <c r="CM644" s="58"/>
      <c r="CN644" s="58"/>
      <c r="CO644" s="58"/>
      <c r="CP644" s="58"/>
      <c r="CQ644" s="58"/>
      <c r="CR644" s="58"/>
      <c r="CS644" s="58"/>
      <c r="CT644" s="58"/>
      <c r="CU644" s="58"/>
      <c r="CV644" s="58"/>
      <c r="CW644" s="58"/>
    </row>
    <row r="645" spans="1:101" s="61" customFormat="1">
      <c r="A645" s="58"/>
      <c r="B645" s="62"/>
      <c r="C645" s="63"/>
      <c r="D645" s="63"/>
      <c r="E645" s="63"/>
      <c r="F645" s="63"/>
      <c r="G645" s="63"/>
      <c r="H645" s="63"/>
      <c r="I645" s="63"/>
      <c r="J645" s="63"/>
      <c r="K645" s="63"/>
      <c r="L645" s="64"/>
      <c r="M645" s="63"/>
      <c r="N645" s="64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  <c r="BF645" s="58"/>
      <c r="BG645" s="58"/>
      <c r="BH645" s="58"/>
      <c r="BI645" s="58"/>
      <c r="BJ645" s="58"/>
      <c r="BK645" s="58"/>
      <c r="BL645" s="58"/>
      <c r="BM645" s="58"/>
      <c r="BN645" s="58"/>
      <c r="BO645" s="58"/>
      <c r="BP645" s="58"/>
      <c r="BQ645" s="58"/>
      <c r="BR645" s="58"/>
      <c r="BS645" s="58"/>
      <c r="BT645" s="58"/>
      <c r="BU645" s="58"/>
      <c r="BV645" s="58"/>
      <c r="BW645" s="58"/>
      <c r="BX645" s="58"/>
      <c r="BY645" s="58"/>
      <c r="BZ645" s="58"/>
      <c r="CA645" s="58"/>
      <c r="CB645" s="58"/>
      <c r="CC645" s="58"/>
      <c r="CD645" s="58"/>
      <c r="CE645" s="58"/>
      <c r="CF645" s="58"/>
      <c r="CG645" s="58"/>
      <c r="CH645" s="58"/>
      <c r="CI645" s="58"/>
      <c r="CJ645" s="58"/>
      <c r="CK645" s="58"/>
      <c r="CL645" s="58"/>
      <c r="CM645" s="58"/>
      <c r="CN645" s="58"/>
      <c r="CO645" s="58"/>
      <c r="CP645" s="58"/>
      <c r="CQ645" s="58"/>
      <c r="CR645" s="58"/>
      <c r="CS645" s="58"/>
      <c r="CT645" s="58"/>
      <c r="CU645" s="58"/>
      <c r="CV645" s="58"/>
      <c r="CW645" s="58"/>
    </row>
    <row r="646" spans="1:101" s="61" customFormat="1">
      <c r="A646" s="58"/>
      <c r="B646" s="62"/>
      <c r="C646" s="63"/>
      <c r="D646" s="63"/>
      <c r="E646" s="63"/>
      <c r="F646" s="63"/>
      <c r="G646" s="63"/>
      <c r="H646" s="63"/>
      <c r="I646" s="63"/>
      <c r="J646" s="63"/>
      <c r="K646" s="63"/>
      <c r="L646" s="64"/>
      <c r="M646" s="63"/>
      <c r="N646" s="64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  <c r="BF646" s="58"/>
      <c r="BG646" s="58"/>
      <c r="BH646" s="58"/>
      <c r="BI646" s="58"/>
      <c r="BJ646" s="58"/>
      <c r="BK646" s="58"/>
      <c r="BL646" s="58"/>
      <c r="BM646" s="58"/>
      <c r="BN646" s="58"/>
      <c r="BO646" s="58"/>
      <c r="BP646" s="58"/>
      <c r="BQ646" s="58"/>
      <c r="BR646" s="58"/>
      <c r="BS646" s="58"/>
      <c r="BT646" s="58"/>
      <c r="BU646" s="58"/>
      <c r="BV646" s="58"/>
      <c r="BW646" s="58"/>
      <c r="BX646" s="58"/>
      <c r="BY646" s="58"/>
      <c r="BZ646" s="58"/>
      <c r="CA646" s="58"/>
      <c r="CB646" s="58"/>
      <c r="CC646" s="58"/>
      <c r="CD646" s="58"/>
      <c r="CE646" s="58"/>
      <c r="CF646" s="58"/>
      <c r="CG646" s="58"/>
      <c r="CH646" s="58"/>
      <c r="CI646" s="58"/>
      <c r="CJ646" s="58"/>
      <c r="CK646" s="58"/>
      <c r="CL646" s="58"/>
      <c r="CM646" s="58"/>
      <c r="CN646" s="58"/>
      <c r="CO646" s="58"/>
      <c r="CP646" s="58"/>
      <c r="CQ646" s="58"/>
      <c r="CR646" s="58"/>
      <c r="CS646" s="58"/>
      <c r="CT646" s="58"/>
      <c r="CU646" s="58"/>
      <c r="CV646" s="58"/>
      <c r="CW646" s="58"/>
    </row>
    <row r="647" spans="1:101" s="61" customFormat="1">
      <c r="A647" s="58"/>
      <c r="B647" s="62"/>
      <c r="C647" s="63"/>
      <c r="D647" s="63"/>
      <c r="E647" s="63"/>
      <c r="F647" s="63"/>
      <c r="G647" s="63"/>
      <c r="H647" s="63"/>
      <c r="I647" s="63"/>
      <c r="J647" s="63"/>
      <c r="K647" s="63"/>
      <c r="L647" s="64"/>
      <c r="M647" s="63"/>
      <c r="N647" s="64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  <c r="BF647" s="58"/>
      <c r="BG647" s="58"/>
      <c r="BH647" s="58"/>
      <c r="BI647" s="58"/>
      <c r="BJ647" s="58"/>
      <c r="BK647" s="58"/>
      <c r="BL647" s="58"/>
      <c r="BM647" s="58"/>
      <c r="BN647" s="58"/>
      <c r="BO647" s="58"/>
      <c r="BP647" s="58"/>
      <c r="BQ647" s="58"/>
      <c r="BR647" s="58"/>
      <c r="BS647" s="58"/>
      <c r="BT647" s="58"/>
      <c r="BU647" s="58"/>
      <c r="BV647" s="58"/>
      <c r="BW647" s="58"/>
      <c r="BX647" s="58"/>
      <c r="BY647" s="58"/>
      <c r="BZ647" s="58"/>
      <c r="CA647" s="58"/>
      <c r="CB647" s="58"/>
      <c r="CC647" s="58"/>
      <c r="CD647" s="58"/>
      <c r="CE647" s="58"/>
      <c r="CF647" s="58"/>
      <c r="CG647" s="58"/>
      <c r="CH647" s="58"/>
      <c r="CI647" s="58"/>
      <c r="CJ647" s="58"/>
      <c r="CK647" s="58"/>
      <c r="CL647" s="58"/>
      <c r="CM647" s="58"/>
      <c r="CN647" s="58"/>
      <c r="CO647" s="58"/>
      <c r="CP647" s="58"/>
      <c r="CQ647" s="58"/>
      <c r="CR647" s="58"/>
      <c r="CS647" s="58"/>
      <c r="CT647" s="58"/>
      <c r="CU647" s="58"/>
      <c r="CV647" s="58"/>
      <c r="CW647" s="58"/>
    </row>
    <row r="648" spans="1:101" s="61" customFormat="1">
      <c r="A648" s="58"/>
      <c r="B648" s="62"/>
      <c r="C648" s="63"/>
      <c r="D648" s="63"/>
      <c r="E648" s="63"/>
      <c r="F648" s="63"/>
      <c r="G648" s="63"/>
      <c r="H648" s="63"/>
      <c r="I648" s="63"/>
      <c r="J648" s="63"/>
      <c r="K648" s="63"/>
      <c r="L648" s="64"/>
      <c r="M648" s="63"/>
      <c r="N648" s="64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  <c r="BF648" s="58"/>
      <c r="BG648" s="58"/>
      <c r="BH648" s="58"/>
      <c r="BI648" s="58"/>
      <c r="BJ648" s="58"/>
      <c r="BK648" s="58"/>
      <c r="BL648" s="58"/>
      <c r="BM648" s="58"/>
      <c r="BN648" s="58"/>
      <c r="BO648" s="58"/>
      <c r="BP648" s="58"/>
      <c r="BQ648" s="58"/>
      <c r="BR648" s="58"/>
      <c r="BS648" s="58"/>
      <c r="BT648" s="58"/>
      <c r="BU648" s="58"/>
      <c r="BV648" s="58"/>
      <c r="BW648" s="58"/>
      <c r="BX648" s="58"/>
      <c r="BY648" s="58"/>
      <c r="BZ648" s="58"/>
      <c r="CA648" s="58"/>
      <c r="CB648" s="58"/>
      <c r="CC648" s="58"/>
      <c r="CD648" s="58"/>
      <c r="CE648" s="58"/>
      <c r="CF648" s="58"/>
      <c r="CG648" s="58"/>
      <c r="CH648" s="58"/>
      <c r="CI648" s="58"/>
      <c r="CJ648" s="58"/>
      <c r="CK648" s="58"/>
      <c r="CL648" s="58"/>
      <c r="CM648" s="58"/>
      <c r="CN648" s="58"/>
      <c r="CO648" s="58"/>
      <c r="CP648" s="58"/>
      <c r="CQ648" s="58"/>
      <c r="CR648" s="58"/>
      <c r="CS648" s="58"/>
      <c r="CT648" s="58"/>
      <c r="CU648" s="58"/>
      <c r="CV648" s="58"/>
      <c r="CW648" s="58"/>
    </row>
    <row r="649" spans="1:101" s="61" customFormat="1">
      <c r="A649" s="58"/>
      <c r="B649" s="62"/>
      <c r="C649" s="63"/>
      <c r="D649" s="63"/>
      <c r="E649" s="63"/>
      <c r="F649" s="63"/>
      <c r="G649" s="63"/>
      <c r="H649" s="63"/>
      <c r="I649" s="63"/>
      <c r="J649" s="63"/>
      <c r="K649" s="63"/>
      <c r="L649" s="64"/>
      <c r="M649" s="63"/>
      <c r="N649" s="64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  <c r="BF649" s="58"/>
      <c r="BG649" s="58"/>
      <c r="BH649" s="58"/>
      <c r="BI649" s="58"/>
      <c r="BJ649" s="58"/>
      <c r="BK649" s="58"/>
      <c r="BL649" s="58"/>
      <c r="BM649" s="58"/>
      <c r="BN649" s="58"/>
      <c r="BO649" s="58"/>
      <c r="BP649" s="58"/>
      <c r="BQ649" s="58"/>
      <c r="BR649" s="58"/>
      <c r="BS649" s="58"/>
      <c r="BT649" s="58"/>
      <c r="BU649" s="58"/>
      <c r="BV649" s="58"/>
      <c r="BW649" s="58"/>
      <c r="BX649" s="58"/>
      <c r="BY649" s="58"/>
      <c r="BZ649" s="58"/>
      <c r="CA649" s="58"/>
      <c r="CB649" s="58"/>
      <c r="CC649" s="58"/>
      <c r="CD649" s="58"/>
      <c r="CE649" s="58"/>
      <c r="CF649" s="58"/>
      <c r="CG649" s="58"/>
      <c r="CH649" s="58"/>
      <c r="CI649" s="58"/>
      <c r="CJ649" s="58"/>
      <c r="CK649" s="58"/>
      <c r="CL649" s="58"/>
      <c r="CM649" s="58"/>
      <c r="CN649" s="58"/>
      <c r="CO649" s="58"/>
      <c r="CP649" s="58"/>
      <c r="CQ649" s="58"/>
      <c r="CR649" s="58"/>
      <c r="CS649" s="58"/>
      <c r="CT649" s="58"/>
      <c r="CU649" s="58"/>
      <c r="CV649" s="58"/>
      <c r="CW649" s="58"/>
    </row>
    <row r="650" spans="1:101" s="61" customFormat="1">
      <c r="A650" s="58"/>
      <c r="B650" s="62"/>
      <c r="C650" s="63"/>
      <c r="D650" s="63"/>
      <c r="E650" s="63"/>
      <c r="F650" s="63"/>
      <c r="G650" s="63"/>
      <c r="H650" s="63"/>
      <c r="I650" s="63"/>
      <c r="J650" s="63"/>
      <c r="K650" s="63"/>
      <c r="L650" s="64"/>
      <c r="M650" s="63"/>
      <c r="N650" s="64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  <c r="BF650" s="58"/>
      <c r="BG650" s="58"/>
      <c r="BH650" s="58"/>
      <c r="BI650" s="58"/>
      <c r="BJ650" s="58"/>
      <c r="BK650" s="58"/>
      <c r="BL650" s="58"/>
      <c r="BM650" s="58"/>
      <c r="BN650" s="58"/>
      <c r="BO650" s="58"/>
      <c r="BP650" s="58"/>
      <c r="BQ650" s="58"/>
      <c r="BR650" s="58"/>
      <c r="BS650" s="58"/>
      <c r="BT650" s="58"/>
      <c r="BU650" s="58"/>
      <c r="BV650" s="58"/>
      <c r="BW650" s="58"/>
      <c r="BX650" s="58"/>
      <c r="BY650" s="58"/>
      <c r="BZ650" s="58"/>
      <c r="CA650" s="58"/>
      <c r="CB650" s="58"/>
      <c r="CC650" s="58"/>
      <c r="CD650" s="58"/>
      <c r="CE650" s="58"/>
      <c r="CF650" s="58"/>
      <c r="CG650" s="58"/>
      <c r="CH650" s="58"/>
      <c r="CI650" s="58"/>
      <c r="CJ650" s="58"/>
      <c r="CK650" s="58"/>
      <c r="CL650" s="58"/>
      <c r="CM650" s="58"/>
      <c r="CN650" s="58"/>
      <c r="CO650" s="58"/>
      <c r="CP650" s="58"/>
      <c r="CQ650" s="58"/>
      <c r="CR650" s="58"/>
      <c r="CS650" s="58"/>
      <c r="CT650" s="58"/>
      <c r="CU650" s="58"/>
      <c r="CV650" s="58"/>
      <c r="CW650" s="58"/>
    </row>
    <row r="651" spans="1:101" s="61" customFormat="1">
      <c r="A651" s="58"/>
      <c r="B651" s="62"/>
      <c r="C651" s="63"/>
      <c r="D651" s="63"/>
      <c r="E651" s="63"/>
      <c r="F651" s="63"/>
      <c r="G651" s="63"/>
      <c r="H651" s="63"/>
      <c r="I651" s="63"/>
      <c r="J651" s="63"/>
      <c r="K651" s="63"/>
      <c r="L651" s="64"/>
      <c r="M651" s="63"/>
      <c r="N651" s="64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  <c r="BF651" s="58"/>
      <c r="BG651" s="58"/>
      <c r="BH651" s="58"/>
      <c r="BI651" s="58"/>
      <c r="BJ651" s="58"/>
      <c r="BK651" s="58"/>
      <c r="BL651" s="58"/>
      <c r="BM651" s="58"/>
      <c r="BN651" s="58"/>
      <c r="BO651" s="58"/>
      <c r="BP651" s="58"/>
      <c r="BQ651" s="58"/>
      <c r="BR651" s="58"/>
      <c r="BS651" s="58"/>
      <c r="BT651" s="58"/>
      <c r="BU651" s="58"/>
      <c r="BV651" s="58"/>
      <c r="BW651" s="58"/>
      <c r="BX651" s="58"/>
      <c r="BY651" s="58"/>
      <c r="BZ651" s="58"/>
      <c r="CA651" s="58"/>
      <c r="CB651" s="58"/>
      <c r="CC651" s="58"/>
      <c r="CD651" s="58"/>
      <c r="CE651" s="58"/>
      <c r="CF651" s="58"/>
      <c r="CG651" s="58"/>
      <c r="CH651" s="58"/>
      <c r="CI651" s="58"/>
      <c r="CJ651" s="58"/>
      <c r="CK651" s="58"/>
      <c r="CL651" s="58"/>
      <c r="CM651" s="58"/>
      <c r="CN651" s="58"/>
      <c r="CO651" s="58"/>
      <c r="CP651" s="58"/>
      <c r="CQ651" s="58"/>
      <c r="CR651" s="58"/>
      <c r="CS651" s="58"/>
      <c r="CT651" s="58"/>
      <c r="CU651" s="58"/>
      <c r="CV651" s="58"/>
      <c r="CW651" s="58"/>
    </row>
    <row r="652" spans="1:101" s="61" customFormat="1">
      <c r="A652" s="58"/>
      <c r="B652" s="62"/>
      <c r="C652" s="63"/>
      <c r="D652" s="63"/>
      <c r="E652" s="63"/>
      <c r="F652" s="63"/>
      <c r="G652" s="63"/>
      <c r="H652" s="63"/>
      <c r="I652" s="63"/>
      <c r="J652" s="63"/>
      <c r="K652" s="63"/>
      <c r="L652" s="64"/>
      <c r="M652" s="63"/>
      <c r="N652" s="64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  <c r="BF652" s="58"/>
      <c r="BG652" s="58"/>
      <c r="BH652" s="58"/>
      <c r="BI652" s="58"/>
      <c r="BJ652" s="58"/>
      <c r="BK652" s="58"/>
      <c r="BL652" s="58"/>
      <c r="BM652" s="58"/>
      <c r="BN652" s="58"/>
      <c r="BO652" s="58"/>
      <c r="BP652" s="58"/>
      <c r="BQ652" s="58"/>
      <c r="BR652" s="58"/>
      <c r="BS652" s="58"/>
      <c r="BT652" s="58"/>
      <c r="BU652" s="58"/>
      <c r="BV652" s="58"/>
      <c r="BW652" s="58"/>
      <c r="BX652" s="58"/>
      <c r="BY652" s="58"/>
      <c r="BZ652" s="58"/>
      <c r="CA652" s="58"/>
      <c r="CB652" s="58"/>
      <c r="CC652" s="58"/>
      <c r="CD652" s="58"/>
      <c r="CE652" s="58"/>
      <c r="CF652" s="58"/>
      <c r="CG652" s="58"/>
      <c r="CH652" s="58"/>
      <c r="CI652" s="58"/>
      <c r="CJ652" s="58"/>
      <c r="CK652" s="58"/>
      <c r="CL652" s="58"/>
      <c r="CM652" s="58"/>
      <c r="CN652" s="58"/>
      <c r="CO652" s="58"/>
      <c r="CP652" s="58"/>
      <c r="CQ652" s="58"/>
      <c r="CR652" s="58"/>
      <c r="CS652" s="58"/>
      <c r="CT652" s="58"/>
      <c r="CU652" s="58"/>
      <c r="CV652" s="58"/>
      <c r="CW652" s="58"/>
    </row>
    <row r="653" spans="1:101" s="61" customFormat="1">
      <c r="A653" s="58"/>
      <c r="B653" s="62"/>
      <c r="C653" s="63"/>
      <c r="D653" s="63"/>
      <c r="E653" s="63"/>
      <c r="F653" s="63"/>
      <c r="G653" s="63"/>
      <c r="H653" s="63"/>
      <c r="I653" s="63"/>
      <c r="J653" s="63"/>
      <c r="K653" s="63"/>
      <c r="L653" s="64"/>
      <c r="M653" s="63"/>
      <c r="N653" s="64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  <c r="BF653" s="58"/>
      <c r="BG653" s="58"/>
      <c r="BH653" s="58"/>
      <c r="BI653" s="58"/>
      <c r="BJ653" s="58"/>
      <c r="BK653" s="58"/>
      <c r="BL653" s="58"/>
      <c r="BM653" s="58"/>
      <c r="BN653" s="58"/>
      <c r="BO653" s="58"/>
      <c r="BP653" s="58"/>
      <c r="BQ653" s="58"/>
      <c r="BR653" s="58"/>
      <c r="BS653" s="58"/>
      <c r="BT653" s="58"/>
      <c r="BU653" s="58"/>
      <c r="BV653" s="58"/>
      <c r="BW653" s="58"/>
      <c r="BX653" s="58"/>
      <c r="BY653" s="58"/>
      <c r="BZ653" s="58"/>
      <c r="CA653" s="58"/>
      <c r="CB653" s="58"/>
      <c r="CC653" s="58"/>
      <c r="CD653" s="58"/>
      <c r="CE653" s="58"/>
      <c r="CF653" s="58"/>
      <c r="CG653" s="58"/>
      <c r="CH653" s="58"/>
      <c r="CI653" s="58"/>
      <c r="CJ653" s="58"/>
      <c r="CK653" s="58"/>
      <c r="CL653" s="58"/>
      <c r="CM653" s="58"/>
      <c r="CN653" s="58"/>
      <c r="CO653" s="58"/>
      <c r="CP653" s="58"/>
      <c r="CQ653" s="58"/>
      <c r="CR653" s="58"/>
      <c r="CS653" s="58"/>
      <c r="CT653" s="58"/>
      <c r="CU653" s="58"/>
      <c r="CV653" s="58"/>
      <c r="CW653" s="58"/>
    </row>
    <row r="654" spans="1:101" s="61" customFormat="1">
      <c r="A654" s="58"/>
      <c r="B654" s="62"/>
      <c r="C654" s="63"/>
      <c r="D654" s="63"/>
      <c r="E654" s="63"/>
      <c r="F654" s="63"/>
      <c r="G654" s="63"/>
      <c r="H654" s="63"/>
      <c r="I654" s="63"/>
      <c r="J654" s="63"/>
      <c r="K654" s="63"/>
      <c r="L654" s="64"/>
      <c r="M654" s="63"/>
      <c r="N654" s="64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  <c r="BF654" s="58"/>
      <c r="BG654" s="58"/>
      <c r="BH654" s="58"/>
      <c r="BI654" s="58"/>
      <c r="BJ654" s="58"/>
      <c r="BK654" s="58"/>
      <c r="BL654" s="58"/>
      <c r="BM654" s="58"/>
      <c r="BN654" s="58"/>
      <c r="BO654" s="58"/>
      <c r="BP654" s="58"/>
      <c r="BQ654" s="58"/>
      <c r="BR654" s="58"/>
      <c r="BS654" s="58"/>
      <c r="BT654" s="58"/>
      <c r="BU654" s="58"/>
      <c r="BV654" s="58"/>
      <c r="BW654" s="58"/>
      <c r="BX654" s="58"/>
      <c r="BY654" s="58"/>
      <c r="BZ654" s="58"/>
      <c r="CA654" s="58"/>
      <c r="CB654" s="58"/>
      <c r="CC654" s="58"/>
      <c r="CD654" s="58"/>
      <c r="CE654" s="58"/>
      <c r="CF654" s="58"/>
      <c r="CG654" s="58"/>
      <c r="CH654" s="58"/>
      <c r="CI654" s="58"/>
      <c r="CJ654" s="58"/>
      <c r="CK654" s="58"/>
      <c r="CL654" s="58"/>
      <c r="CM654" s="58"/>
      <c r="CN654" s="58"/>
      <c r="CO654" s="58"/>
      <c r="CP654" s="58"/>
      <c r="CQ654" s="58"/>
      <c r="CR654" s="58"/>
      <c r="CS654" s="58"/>
      <c r="CT654" s="58"/>
      <c r="CU654" s="58"/>
      <c r="CV654" s="58"/>
      <c r="CW654" s="58"/>
    </row>
    <row r="655" spans="1:101" s="61" customFormat="1">
      <c r="A655" s="58"/>
      <c r="B655" s="62"/>
      <c r="C655" s="63"/>
      <c r="D655" s="63"/>
      <c r="E655" s="63"/>
      <c r="F655" s="63"/>
      <c r="G655" s="63"/>
      <c r="H655" s="63"/>
      <c r="I655" s="63"/>
      <c r="J655" s="63"/>
      <c r="K655" s="63"/>
      <c r="L655" s="64"/>
      <c r="M655" s="63"/>
      <c r="N655" s="64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  <c r="BF655" s="58"/>
      <c r="BG655" s="58"/>
      <c r="BH655" s="58"/>
      <c r="BI655" s="58"/>
      <c r="BJ655" s="58"/>
      <c r="BK655" s="58"/>
      <c r="BL655" s="58"/>
      <c r="BM655" s="58"/>
      <c r="BN655" s="58"/>
      <c r="BO655" s="58"/>
      <c r="BP655" s="58"/>
      <c r="BQ655" s="58"/>
      <c r="BR655" s="58"/>
      <c r="BS655" s="58"/>
      <c r="BT655" s="58"/>
      <c r="BU655" s="58"/>
      <c r="BV655" s="58"/>
      <c r="BW655" s="58"/>
      <c r="BX655" s="58"/>
      <c r="BY655" s="58"/>
      <c r="BZ655" s="58"/>
      <c r="CA655" s="58"/>
      <c r="CB655" s="58"/>
      <c r="CC655" s="58"/>
      <c r="CD655" s="58"/>
      <c r="CE655" s="58"/>
      <c r="CF655" s="58"/>
      <c r="CG655" s="58"/>
      <c r="CH655" s="58"/>
      <c r="CI655" s="58"/>
      <c r="CJ655" s="58"/>
      <c r="CK655" s="58"/>
      <c r="CL655" s="58"/>
      <c r="CM655" s="58"/>
      <c r="CN655" s="58"/>
      <c r="CO655" s="58"/>
      <c r="CP655" s="58"/>
      <c r="CQ655" s="58"/>
      <c r="CR655" s="58"/>
      <c r="CS655" s="58"/>
      <c r="CT655" s="58"/>
      <c r="CU655" s="58"/>
      <c r="CV655" s="58"/>
      <c r="CW655" s="58"/>
    </row>
    <row r="656" spans="1:101" s="61" customFormat="1">
      <c r="A656" s="58"/>
      <c r="B656" s="62"/>
      <c r="C656" s="63"/>
      <c r="D656" s="63"/>
      <c r="E656" s="63"/>
      <c r="F656" s="63"/>
      <c r="G656" s="63"/>
      <c r="H656" s="63"/>
      <c r="I656" s="63"/>
      <c r="J656" s="63"/>
      <c r="K656" s="63"/>
      <c r="L656" s="64"/>
      <c r="M656" s="63"/>
      <c r="N656" s="64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  <c r="AR656" s="58"/>
      <c r="AS656" s="58"/>
      <c r="AT656" s="58"/>
      <c r="AU656" s="58"/>
      <c r="AV656" s="58"/>
      <c r="AW656" s="58"/>
      <c r="AX656" s="58"/>
      <c r="AY656" s="58"/>
      <c r="AZ656" s="58"/>
      <c r="BA656" s="58"/>
      <c r="BB656" s="58"/>
      <c r="BC656" s="58"/>
      <c r="BD656" s="58"/>
      <c r="BE656" s="58"/>
      <c r="BF656" s="58"/>
      <c r="BG656" s="58"/>
      <c r="BH656" s="58"/>
      <c r="BI656" s="58"/>
      <c r="BJ656" s="58"/>
      <c r="BK656" s="58"/>
      <c r="BL656" s="58"/>
      <c r="BM656" s="58"/>
      <c r="BN656" s="58"/>
      <c r="BO656" s="58"/>
      <c r="BP656" s="58"/>
      <c r="BQ656" s="58"/>
      <c r="BR656" s="58"/>
      <c r="BS656" s="58"/>
      <c r="BT656" s="58"/>
      <c r="BU656" s="58"/>
      <c r="BV656" s="58"/>
      <c r="BW656" s="58"/>
      <c r="BX656" s="58"/>
      <c r="BY656" s="58"/>
      <c r="BZ656" s="58"/>
      <c r="CA656" s="58"/>
      <c r="CB656" s="58"/>
      <c r="CC656" s="58"/>
      <c r="CD656" s="58"/>
      <c r="CE656" s="58"/>
      <c r="CF656" s="58"/>
      <c r="CG656" s="58"/>
      <c r="CH656" s="58"/>
      <c r="CI656" s="58"/>
      <c r="CJ656" s="58"/>
      <c r="CK656" s="58"/>
      <c r="CL656" s="58"/>
      <c r="CM656" s="58"/>
      <c r="CN656" s="58"/>
      <c r="CO656" s="58"/>
      <c r="CP656" s="58"/>
      <c r="CQ656" s="58"/>
      <c r="CR656" s="58"/>
      <c r="CS656" s="58"/>
      <c r="CT656" s="58"/>
      <c r="CU656" s="58"/>
      <c r="CV656" s="58"/>
      <c r="CW656" s="58"/>
    </row>
    <row r="657" spans="1:101" s="61" customFormat="1">
      <c r="A657" s="58"/>
      <c r="B657" s="62"/>
      <c r="C657" s="63"/>
      <c r="D657" s="63"/>
      <c r="E657" s="63"/>
      <c r="F657" s="63"/>
      <c r="G657" s="63"/>
      <c r="H657" s="63"/>
      <c r="I657" s="63"/>
      <c r="J657" s="63"/>
      <c r="K657" s="63"/>
      <c r="L657" s="64"/>
      <c r="M657" s="63"/>
      <c r="N657" s="64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  <c r="AT657" s="58"/>
      <c r="AU657" s="58"/>
      <c r="AV657" s="58"/>
      <c r="AW657" s="58"/>
      <c r="AX657" s="58"/>
      <c r="AY657" s="58"/>
      <c r="AZ657" s="58"/>
      <c r="BA657" s="58"/>
      <c r="BB657" s="58"/>
      <c r="BC657" s="58"/>
      <c r="BD657" s="58"/>
      <c r="BE657" s="58"/>
      <c r="BF657" s="58"/>
      <c r="BG657" s="58"/>
      <c r="BH657" s="58"/>
      <c r="BI657" s="58"/>
      <c r="BJ657" s="58"/>
      <c r="BK657" s="58"/>
      <c r="BL657" s="58"/>
      <c r="BM657" s="58"/>
      <c r="BN657" s="58"/>
      <c r="BO657" s="58"/>
      <c r="BP657" s="58"/>
      <c r="BQ657" s="58"/>
      <c r="BR657" s="58"/>
      <c r="BS657" s="58"/>
      <c r="BT657" s="58"/>
      <c r="BU657" s="58"/>
      <c r="BV657" s="58"/>
      <c r="BW657" s="58"/>
      <c r="BX657" s="58"/>
      <c r="BY657" s="58"/>
      <c r="BZ657" s="58"/>
      <c r="CA657" s="58"/>
      <c r="CB657" s="58"/>
      <c r="CC657" s="58"/>
      <c r="CD657" s="58"/>
      <c r="CE657" s="58"/>
      <c r="CF657" s="58"/>
      <c r="CG657" s="58"/>
      <c r="CH657" s="58"/>
      <c r="CI657" s="58"/>
      <c r="CJ657" s="58"/>
      <c r="CK657" s="58"/>
      <c r="CL657" s="58"/>
      <c r="CM657" s="58"/>
      <c r="CN657" s="58"/>
      <c r="CO657" s="58"/>
      <c r="CP657" s="58"/>
      <c r="CQ657" s="58"/>
      <c r="CR657" s="58"/>
      <c r="CS657" s="58"/>
      <c r="CT657" s="58"/>
      <c r="CU657" s="58"/>
      <c r="CV657" s="58"/>
      <c r="CW657" s="58"/>
    </row>
    <row r="658" spans="1:101" s="61" customFormat="1">
      <c r="A658" s="58"/>
      <c r="B658" s="62"/>
      <c r="C658" s="63"/>
      <c r="D658" s="63"/>
      <c r="E658" s="63"/>
      <c r="F658" s="63"/>
      <c r="G658" s="63"/>
      <c r="H658" s="63"/>
      <c r="I658" s="63"/>
      <c r="J658" s="63"/>
      <c r="K658" s="63"/>
      <c r="L658" s="64"/>
      <c r="M658" s="63"/>
      <c r="N658" s="64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  <c r="AR658" s="58"/>
      <c r="AS658" s="58"/>
      <c r="AT658" s="58"/>
      <c r="AU658" s="58"/>
      <c r="AV658" s="58"/>
      <c r="AW658" s="58"/>
      <c r="AX658" s="58"/>
      <c r="AY658" s="58"/>
      <c r="AZ658" s="58"/>
      <c r="BA658" s="58"/>
      <c r="BB658" s="58"/>
      <c r="BC658" s="58"/>
      <c r="BD658" s="58"/>
      <c r="BE658" s="58"/>
      <c r="BF658" s="58"/>
      <c r="BG658" s="58"/>
      <c r="BH658" s="58"/>
      <c r="BI658" s="58"/>
      <c r="BJ658" s="58"/>
      <c r="BK658" s="58"/>
      <c r="BL658" s="58"/>
      <c r="BM658" s="58"/>
      <c r="BN658" s="58"/>
      <c r="BO658" s="58"/>
      <c r="BP658" s="58"/>
      <c r="BQ658" s="58"/>
      <c r="BR658" s="58"/>
      <c r="BS658" s="58"/>
      <c r="BT658" s="58"/>
      <c r="BU658" s="58"/>
      <c r="BV658" s="58"/>
      <c r="BW658" s="58"/>
      <c r="BX658" s="58"/>
      <c r="BY658" s="58"/>
      <c r="BZ658" s="58"/>
      <c r="CA658" s="58"/>
      <c r="CB658" s="58"/>
      <c r="CC658" s="58"/>
      <c r="CD658" s="58"/>
      <c r="CE658" s="58"/>
      <c r="CF658" s="58"/>
      <c r="CG658" s="58"/>
      <c r="CH658" s="58"/>
      <c r="CI658" s="58"/>
      <c r="CJ658" s="58"/>
      <c r="CK658" s="58"/>
      <c r="CL658" s="58"/>
      <c r="CM658" s="58"/>
      <c r="CN658" s="58"/>
      <c r="CO658" s="58"/>
      <c r="CP658" s="58"/>
      <c r="CQ658" s="58"/>
      <c r="CR658" s="58"/>
      <c r="CS658" s="58"/>
      <c r="CT658" s="58"/>
      <c r="CU658" s="58"/>
      <c r="CV658" s="58"/>
      <c r="CW658" s="58"/>
    </row>
    <row r="659" spans="1:101" s="61" customFormat="1">
      <c r="A659" s="58"/>
      <c r="B659" s="62"/>
      <c r="C659" s="63"/>
      <c r="D659" s="63"/>
      <c r="E659" s="63"/>
      <c r="F659" s="63"/>
      <c r="G659" s="63"/>
      <c r="H659" s="63"/>
      <c r="I659" s="63"/>
      <c r="J659" s="63"/>
      <c r="K659" s="63"/>
      <c r="L659" s="64"/>
      <c r="M659" s="63"/>
      <c r="N659" s="64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/>
      <c r="BC659" s="58"/>
      <c r="BD659" s="58"/>
      <c r="BE659" s="58"/>
      <c r="BF659" s="58"/>
      <c r="BG659" s="58"/>
      <c r="BH659" s="58"/>
      <c r="BI659" s="58"/>
      <c r="BJ659" s="58"/>
      <c r="BK659" s="58"/>
      <c r="BL659" s="58"/>
      <c r="BM659" s="58"/>
      <c r="BN659" s="58"/>
      <c r="BO659" s="58"/>
      <c r="BP659" s="58"/>
      <c r="BQ659" s="58"/>
      <c r="BR659" s="58"/>
      <c r="BS659" s="58"/>
      <c r="BT659" s="58"/>
      <c r="BU659" s="58"/>
      <c r="BV659" s="58"/>
      <c r="BW659" s="58"/>
      <c r="BX659" s="58"/>
      <c r="BY659" s="58"/>
      <c r="BZ659" s="58"/>
      <c r="CA659" s="58"/>
      <c r="CB659" s="58"/>
      <c r="CC659" s="58"/>
      <c r="CD659" s="58"/>
      <c r="CE659" s="58"/>
      <c r="CF659" s="58"/>
      <c r="CG659" s="58"/>
      <c r="CH659" s="58"/>
      <c r="CI659" s="58"/>
      <c r="CJ659" s="58"/>
      <c r="CK659" s="58"/>
      <c r="CL659" s="58"/>
      <c r="CM659" s="58"/>
      <c r="CN659" s="58"/>
      <c r="CO659" s="58"/>
      <c r="CP659" s="58"/>
      <c r="CQ659" s="58"/>
      <c r="CR659" s="58"/>
      <c r="CS659" s="58"/>
      <c r="CT659" s="58"/>
      <c r="CU659" s="58"/>
      <c r="CV659" s="58"/>
      <c r="CW659" s="58"/>
    </row>
    <row r="660" spans="1:101" s="61" customFormat="1">
      <c r="A660" s="58"/>
      <c r="B660" s="62"/>
      <c r="C660" s="63"/>
      <c r="D660" s="63"/>
      <c r="E660" s="63"/>
      <c r="F660" s="63"/>
      <c r="G660" s="63"/>
      <c r="H660" s="63"/>
      <c r="I660" s="63"/>
      <c r="J660" s="63"/>
      <c r="K660" s="63"/>
      <c r="L660" s="64"/>
      <c r="M660" s="63"/>
      <c r="N660" s="64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  <c r="BF660" s="58"/>
      <c r="BG660" s="58"/>
      <c r="BH660" s="58"/>
      <c r="BI660" s="58"/>
      <c r="BJ660" s="58"/>
      <c r="BK660" s="58"/>
      <c r="BL660" s="58"/>
      <c r="BM660" s="58"/>
      <c r="BN660" s="58"/>
      <c r="BO660" s="58"/>
      <c r="BP660" s="58"/>
      <c r="BQ660" s="58"/>
      <c r="BR660" s="58"/>
      <c r="BS660" s="58"/>
      <c r="BT660" s="58"/>
      <c r="BU660" s="58"/>
      <c r="BV660" s="58"/>
      <c r="BW660" s="58"/>
      <c r="BX660" s="58"/>
      <c r="BY660" s="58"/>
      <c r="BZ660" s="58"/>
      <c r="CA660" s="58"/>
      <c r="CB660" s="58"/>
      <c r="CC660" s="58"/>
      <c r="CD660" s="58"/>
      <c r="CE660" s="58"/>
      <c r="CF660" s="58"/>
      <c r="CG660" s="58"/>
      <c r="CH660" s="58"/>
      <c r="CI660" s="58"/>
      <c r="CJ660" s="58"/>
      <c r="CK660" s="58"/>
      <c r="CL660" s="58"/>
      <c r="CM660" s="58"/>
      <c r="CN660" s="58"/>
      <c r="CO660" s="58"/>
      <c r="CP660" s="58"/>
      <c r="CQ660" s="58"/>
      <c r="CR660" s="58"/>
      <c r="CS660" s="58"/>
      <c r="CT660" s="58"/>
      <c r="CU660" s="58"/>
      <c r="CV660" s="58"/>
      <c r="CW660" s="58"/>
    </row>
    <row r="661" spans="1:101" s="61" customFormat="1">
      <c r="A661" s="58"/>
      <c r="B661" s="62"/>
      <c r="C661" s="63"/>
      <c r="D661" s="63"/>
      <c r="E661" s="63"/>
      <c r="F661" s="63"/>
      <c r="G661" s="63"/>
      <c r="H661" s="63"/>
      <c r="I661" s="63"/>
      <c r="J661" s="63"/>
      <c r="K661" s="63"/>
      <c r="L661" s="64"/>
      <c r="M661" s="63"/>
      <c r="N661" s="64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  <c r="BF661" s="58"/>
      <c r="BG661" s="58"/>
      <c r="BH661" s="58"/>
      <c r="BI661" s="58"/>
      <c r="BJ661" s="58"/>
      <c r="BK661" s="58"/>
      <c r="BL661" s="58"/>
      <c r="BM661" s="58"/>
      <c r="BN661" s="58"/>
      <c r="BO661" s="58"/>
      <c r="BP661" s="58"/>
      <c r="BQ661" s="58"/>
      <c r="BR661" s="58"/>
      <c r="BS661" s="58"/>
      <c r="BT661" s="58"/>
      <c r="BU661" s="58"/>
      <c r="BV661" s="58"/>
      <c r="BW661" s="58"/>
      <c r="BX661" s="58"/>
      <c r="BY661" s="58"/>
      <c r="BZ661" s="58"/>
      <c r="CA661" s="58"/>
      <c r="CB661" s="58"/>
      <c r="CC661" s="58"/>
      <c r="CD661" s="58"/>
      <c r="CE661" s="58"/>
      <c r="CF661" s="58"/>
      <c r="CG661" s="58"/>
      <c r="CH661" s="58"/>
      <c r="CI661" s="58"/>
      <c r="CJ661" s="58"/>
      <c r="CK661" s="58"/>
      <c r="CL661" s="58"/>
      <c r="CM661" s="58"/>
      <c r="CN661" s="58"/>
      <c r="CO661" s="58"/>
      <c r="CP661" s="58"/>
      <c r="CQ661" s="58"/>
      <c r="CR661" s="58"/>
      <c r="CS661" s="58"/>
      <c r="CT661" s="58"/>
      <c r="CU661" s="58"/>
      <c r="CV661" s="58"/>
      <c r="CW661" s="58"/>
    </row>
    <row r="662" spans="1:101" s="61" customFormat="1">
      <c r="A662" s="58"/>
      <c r="B662" s="62"/>
      <c r="C662" s="63"/>
      <c r="D662" s="63"/>
      <c r="E662" s="63"/>
      <c r="F662" s="63"/>
      <c r="G662" s="63"/>
      <c r="H662" s="63"/>
      <c r="I662" s="63"/>
      <c r="J662" s="63"/>
      <c r="K662" s="63"/>
      <c r="L662" s="64"/>
      <c r="M662" s="63"/>
      <c r="N662" s="64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  <c r="BF662" s="58"/>
      <c r="BG662" s="58"/>
      <c r="BH662" s="58"/>
      <c r="BI662" s="58"/>
      <c r="BJ662" s="58"/>
      <c r="BK662" s="58"/>
      <c r="BL662" s="58"/>
      <c r="BM662" s="58"/>
      <c r="BN662" s="58"/>
      <c r="BO662" s="58"/>
      <c r="BP662" s="58"/>
      <c r="BQ662" s="58"/>
      <c r="BR662" s="58"/>
      <c r="BS662" s="58"/>
      <c r="BT662" s="58"/>
      <c r="BU662" s="58"/>
      <c r="BV662" s="58"/>
      <c r="BW662" s="58"/>
      <c r="BX662" s="58"/>
      <c r="BY662" s="58"/>
      <c r="BZ662" s="58"/>
      <c r="CA662" s="58"/>
      <c r="CB662" s="58"/>
      <c r="CC662" s="58"/>
      <c r="CD662" s="58"/>
      <c r="CE662" s="58"/>
      <c r="CF662" s="58"/>
      <c r="CG662" s="58"/>
      <c r="CH662" s="58"/>
      <c r="CI662" s="58"/>
      <c r="CJ662" s="58"/>
      <c r="CK662" s="58"/>
      <c r="CL662" s="58"/>
      <c r="CM662" s="58"/>
      <c r="CN662" s="58"/>
      <c r="CO662" s="58"/>
      <c r="CP662" s="58"/>
      <c r="CQ662" s="58"/>
      <c r="CR662" s="58"/>
      <c r="CS662" s="58"/>
      <c r="CT662" s="58"/>
      <c r="CU662" s="58"/>
      <c r="CV662" s="58"/>
      <c r="CW662" s="58"/>
    </row>
    <row r="663" spans="1:101" s="61" customFormat="1">
      <c r="A663" s="58"/>
      <c r="B663" s="62"/>
      <c r="C663" s="63"/>
      <c r="D663" s="63"/>
      <c r="E663" s="63"/>
      <c r="F663" s="63"/>
      <c r="G663" s="63"/>
      <c r="H663" s="63"/>
      <c r="I663" s="63"/>
      <c r="J663" s="63"/>
      <c r="K663" s="63"/>
      <c r="L663" s="64"/>
      <c r="M663" s="63"/>
      <c r="N663" s="64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  <c r="AQ663" s="58"/>
      <c r="AR663" s="58"/>
      <c r="AS663" s="58"/>
      <c r="AT663" s="58"/>
      <c r="AU663" s="58"/>
      <c r="AV663" s="58"/>
      <c r="AW663" s="58"/>
      <c r="AX663" s="58"/>
      <c r="AY663" s="58"/>
      <c r="AZ663" s="58"/>
      <c r="BA663" s="58"/>
      <c r="BB663" s="58"/>
      <c r="BC663" s="58"/>
      <c r="BD663" s="58"/>
      <c r="BE663" s="58"/>
      <c r="BF663" s="58"/>
      <c r="BG663" s="58"/>
      <c r="BH663" s="58"/>
      <c r="BI663" s="58"/>
      <c r="BJ663" s="58"/>
      <c r="BK663" s="58"/>
      <c r="BL663" s="58"/>
      <c r="BM663" s="58"/>
      <c r="BN663" s="58"/>
      <c r="BO663" s="58"/>
      <c r="BP663" s="58"/>
      <c r="BQ663" s="58"/>
      <c r="BR663" s="58"/>
      <c r="BS663" s="58"/>
      <c r="BT663" s="58"/>
      <c r="BU663" s="58"/>
      <c r="BV663" s="58"/>
      <c r="BW663" s="58"/>
      <c r="BX663" s="58"/>
      <c r="BY663" s="58"/>
      <c r="BZ663" s="58"/>
      <c r="CA663" s="58"/>
      <c r="CB663" s="58"/>
      <c r="CC663" s="58"/>
      <c r="CD663" s="58"/>
      <c r="CE663" s="58"/>
      <c r="CF663" s="58"/>
      <c r="CG663" s="58"/>
      <c r="CH663" s="58"/>
      <c r="CI663" s="58"/>
      <c r="CJ663" s="58"/>
      <c r="CK663" s="58"/>
      <c r="CL663" s="58"/>
      <c r="CM663" s="58"/>
      <c r="CN663" s="58"/>
      <c r="CO663" s="58"/>
      <c r="CP663" s="58"/>
      <c r="CQ663" s="58"/>
      <c r="CR663" s="58"/>
      <c r="CS663" s="58"/>
      <c r="CT663" s="58"/>
      <c r="CU663" s="58"/>
      <c r="CV663" s="58"/>
      <c r="CW663" s="58"/>
    </row>
    <row r="664" spans="1:101" s="61" customFormat="1">
      <c r="A664" s="58"/>
      <c r="B664" s="62"/>
      <c r="C664" s="63"/>
      <c r="D664" s="63"/>
      <c r="E664" s="63"/>
      <c r="F664" s="63"/>
      <c r="G664" s="63"/>
      <c r="H664" s="63"/>
      <c r="I664" s="63"/>
      <c r="J664" s="63"/>
      <c r="K664" s="63"/>
      <c r="L664" s="64"/>
      <c r="M664" s="63"/>
      <c r="N664" s="64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  <c r="BF664" s="58"/>
      <c r="BG664" s="58"/>
      <c r="BH664" s="58"/>
      <c r="BI664" s="58"/>
      <c r="BJ664" s="58"/>
      <c r="BK664" s="58"/>
      <c r="BL664" s="58"/>
      <c r="BM664" s="58"/>
      <c r="BN664" s="58"/>
      <c r="BO664" s="58"/>
      <c r="BP664" s="58"/>
      <c r="BQ664" s="58"/>
      <c r="BR664" s="58"/>
      <c r="BS664" s="58"/>
      <c r="BT664" s="58"/>
      <c r="BU664" s="58"/>
      <c r="BV664" s="58"/>
      <c r="BW664" s="58"/>
      <c r="BX664" s="58"/>
      <c r="BY664" s="58"/>
      <c r="BZ664" s="58"/>
      <c r="CA664" s="58"/>
      <c r="CB664" s="58"/>
      <c r="CC664" s="58"/>
      <c r="CD664" s="58"/>
      <c r="CE664" s="58"/>
      <c r="CF664" s="58"/>
      <c r="CG664" s="58"/>
      <c r="CH664" s="58"/>
      <c r="CI664" s="58"/>
      <c r="CJ664" s="58"/>
      <c r="CK664" s="58"/>
      <c r="CL664" s="58"/>
      <c r="CM664" s="58"/>
      <c r="CN664" s="58"/>
      <c r="CO664" s="58"/>
      <c r="CP664" s="58"/>
      <c r="CQ664" s="58"/>
      <c r="CR664" s="58"/>
      <c r="CS664" s="58"/>
      <c r="CT664" s="58"/>
      <c r="CU664" s="58"/>
      <c r="CV664" s="58"/>
      <c r="CW664" s="58"/>
    </row>
    <row r="665" spans="1:101" s="61" customFormat="1">
      <c r="A665" s="58"/>
      <c r="B665" s="62"/>
      <c r="C665" s="63"/>
      <c r="D665" s="63"/>
      <c r="E665" s="63"/>
      <c r="F665" s="63"/>
      <c r="G665" s="63"/>
      <c r="H665" s="63"/>
      <c r="I665" s="63"/>
      <c r="J665" s="63"/>
      <c r="K665" s="63"/>
      <c r="L665" s="64"/>
      <c r="M665" s="63"/>
      <c r="N665" s="64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  <c r="BF665" s="58"/>
      <c r="BG665" s="58"/>
      <c r="BH665" s="58"/>
      <c r="BI665" s="58"/>
      <c r="BJ665" s="58"/>
      <c r="BK665" s="58"/>
      <c r="BL665" s="58"/>
      <c r="BM665" s="58"/>
      <c r="BN665" s="58"/>
      <c r="BO665" s="58"/>
      <c r="BP665" s="58"/>
      <c r="BQ665" s="58"/>
      <c r="BR665" s="58"/>
      <c r="BS665" s="58"/>
      <c r="BT665" s="58"/>
      <c r="BU665" s="58"/>
      <c r="BV665" s="58"/>
      <c r="BW665" s="58"/>
      <c r="BX665" s="58"/>
      <c r="BY665" s="58"/>
      <c r="BZ665" s="58"/>
      <c r="CA665" s="58"/>
      <c r="CB665" s="58"/>
      <c r="CC665" s="58"/>
      <c r="CD665" s="58"/>
      <c r="CE665" s="58"/>
      <c r="CF665" s="58"/>
      <c r="CG665" s="58"/>
      <c r="CH665" s="58"/>
      <c r="CI665" s="58"/>
      <c r="CJ665" s="58"/>
      <c r="CK665" s="58"/>
      <c r="CL665" s="58"/>
      <c r="CM665" s="58"/>
      <c r="CN665" s="58"/>
      <c r="CO665" s="58"/>
      <c r="CP665" s="58"/>
      <c r="CQ665" s="58"/>
      <c r="CR665" s="58"/>
      <c r="CS665" s="58"/>
      <c r="CT665" s="58"/>
      <c r="CU665" s="58"/>
      <c r="CV665" s="58"/>
      <c r="CW665" s="58"/>
    </row>
    <row r="666" spans="1:101" s="61" customFormat="1">
      <c r="A666" s="58"/>
      <c r="B666" s="62"/>
      <c r="C666" s="63"/>
      <c r="D666" s="63"/>
      <c r="E666" s="63"/>
      <c r="F666" s="63"/>
      <c r="G666" s="63"/>
      <c r="H666" s="63"/>
      <c r="I666" s="63"/>
      <c r="J666" s="63"/>
      <c r="K666" s="63"/>
      <c r="L666" s="64"/>
      <c r="M666" s="63"/>
      <c r="N666" s="64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58"/>
      <c r="BB666" s="58"/>
      <c r="BC666" s="58"/>
      <c r="BD666" s="58"/>
      <c r="BE666" s="58"/>
      <c r="BF666" s="58"/>
      <c r="BG666" s="58"/>
      <c r="BH666" s="58"/>
      <c r="BI666" s="58"/>
      <c r="BJ666" s="58"/>
      <c r="BK666" s="58"/>
      <c r="BL666" s="58"/>
      <c r="BM666" s="58"/>
      <c r="BN666" s="58"/>
      <c r="BO666" s="58"/>
      <c r="BP666" s="58"/>
      <c r="BQ666" s="58"/>
      <c r="BR666" s="58"/>
      <c r="BS666" s="58"/>
      <c r="BT666" s="58"/>
      <c r="BU666" s="58"/>
      <c r="BV666" s="58"/>
      <c r="BW666" s="58"/>
      <c r="BX666" s="58"/>
      <c r="BY666" s="58"/>
      <c r="BZ666" s="58"/>
      <c r="CA666" s="58"/>
      <c r="CB666" s="58"/>
      <c r="CC666" s="58"/>
      <c r="CD666" s="58"/>
      <c r="CE666" s="58"/>
      <c r="CF666" s="58"/>
      <c r="CG666" s="58"/>
      <c r="CH666" s="58"/>
      <c r="CI666" s="58"/>
      <c r="CJ666" s="58"/>
      <c r="CK666" s="58"/>
      <c r="CL666" s="58"/>
      <c r="CM666" s="58"/>
      <c r="CN666" s="58"/>
      <c r="CO666" s="58"/>
      <c r="CP666" s="58"/>
      <c r="CQ666" s="58"/>
      <c r="CR666" s="58"/>
      <c r="CS666" s="58"/>
      <c r="CT666" s="58"/>
      <c r="CU666" s="58"/>
      <c r="CV666" s="58"/>
      <c r="CW666" s="58"/>
    </row>
    <row r="667" spans="1:101" s="61" customFormat="1">
      <c r="A667" s="58"/>
      <c r="B667" s="62"/>
      <c r="C667" s="63"/>
      <c r="D667" s="63"/>
      <c r="E667" s="63"/>
      <c r="F667" s="63"/>
      <c r="G667" s="63"/>
      <c r="H667" s="63"/>
      <c r="I667" s="63"/>
      <c r="J667" s="63"/>
      <c r="K667" s="63"/>
      <c r="L667" s="64"/>
      <c r="M667" s="63"/>
      <c r="N667" s="64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8"/>
      <c r="BE667" s="58"/>
      <c r="BF667" s="58"/>
      <c r="BG667" s="58"/>
      <c r="BH667" s="58"/>
      <c r="BI667" s="58"/>
      <c r="BJ667" s="58"/>
      <c r="BK667" s="58"/>
      <c r="BL667" s="58"/>
      <c r="BM667" s="58"/>
      <c r="BN667" s="58"/>
      <c r="BO667" s="58"/>
      <c r="BP667" s="58"/>
      <c r="BQ667" s="58"/>
      <c r="BR667" s="58"/>
      <c r="BS667" s="58"/>
      <c r="BT667" s="58"/>
      <c r="BU667" s="58"/>
      <c r="BV667" s="58"/>
      <c r="BW667" s="58"/>
      <c r="BX667" s="58"/>
      <c r="BY667" s="58"/>
      <c r="BZ667" s="58"/>
      <c r="CA667" s="58"/>
      <c r="CB667" s="58"/>
      <c r="CC667" s="58"/>
      <c r="CD667" s="58"/>
      <c r="CE667" s="58"/>
      <c r="CF667" s="58"/>
      <c r="CG667" s="58"/>
      <c r="CH667" s="58"/>
      <c r="CI667" s="58"/>
      <c r="CJ667" s="58"/>
      <c r="CK667" s="58"/>
      <c r="CL667" s="58"/>
      <c r="CM667" s="58"/>
      <c r="CN667" s="58"/>
      <c r="CO667" s="58"/>
      <c r="CP667" s="58"/>
      <c r="CQ667" s="58"/>
      <c r="CR667" s="58"/>
      <c r="CS667" s="58"/>
      <c r="CT667" s="58"/>
      <c r="CU667" s="58"/>
      <c r="CV667" s="58"/>
      <c r="CW667" s="58"/>
    </row>
    <row r="668" spans="1:101" s="61" customFormat="1">
      <c r="A668" s="58"/>
      <c r="B668" s="62"/>
      <c r="C668" s="63"/>
      <c r="D668" s="63"/>
      <c r="E668" s="63"/>
      <c r="F668" s="63"/>
      <c r="G668" s="63"/>
      <c r="H668" s="63"/>
      <c r="I668" s="63"/>
      <c r="J668" s="63"/>
      <c r="K668" s="63"/>
      <c r="L668" s="64"/>
      <c r="M668" s="63"/>
      <c r="N668" s="64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  <c r="AZ668" s="58"/>
      <c r="BA668" s="58"/>
      <c r="BB668" s="58"/>
      <c r="BC668" s="58"/>
      <c r="BD668" s="58"/>
      <c r="BE668" s="58"/>
      <c r="BF668" s="58"/>
      <c r="BG668" s="58"/>
      <c r="BH668" s="58"/>
      <c r="BI668" s="58"/>
      <c r="BJ668" s="58"/>
      <c r="BK668" s="58"/>
      <c r="BL668" s="58"/>
      <c r="BM668" s="58"/>
      <c r="BN668" s="58"/>
      <c r="BO668" s="58"/>
      <c r="BP668" s="58"/>
      <c r="BQ668" s="58"/>
      <c r="BR668" s="58"/>
      <c r="BS668" s="58"/>
      <c r="BT668" s="58"/>
      <c r="BU668" s="58"/>
      <c r="BV668" s="58"/>
      <c r="BW668" s="58"/>
      <c r="BX668" s="58"/>
      <c r="BY668" s="58"/>
      <c r="BZ668" s="58"/>
      <c r="CA668" s="58"/>
      <c r="CB668" s="58"/>
      <c r="CC668" s="58"/>
      <c r="CD668" s="58"/>
      <c r="CE668" s="58"/>
      <c r="CF668" s="58"/>
      <c r="CG668" s="58"/>
      <c r="CH668" s="58"/>
      <c r="CI668" s="58"/>
      <c r="CJ668" s="58"/>
      <c r="CK668" s="58"/>
      <c r="CL668" s="58"/>
      <c r="CM668" s="58"/>
      <c r="CN668" s="58"/>
      <c r="CO668" s="58"/>
      <c r="CP668" s="58"/>
      <c r="CQ668" s="58"/>
      <c r="CR668" s="58"/>
      <c r="CS668" s="58"/>
      <c r="CT668" s="58"/>
      <c r="CU668" s="58"/>
      <c r="CV668" s="58"/>
      <c r="CW668" s="58"/>
    </row>
    <row r="669" spans="1:101" s="61" customFormat="1">
      <c r="A669" s="58"/>
      <c r="B669" s="62"/>
      <c r="C669" s="63"/>
      <c r="D669" s="63"/>
      <c r="E669" s="63"/>
      <c r="F669" s="63"/>
      <c r="G669" s="63"/>
      <c r="H669" s="63"/>
      <c r="I669" s="63"/>
      <c r="J669" s="63"/>
      <c r="K669" s="63"/>
      <c r="L669" s="64"/>
      <c r="M669" s="63"/>
      <c r="N669" s="64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  <c r="AX669" s="58"/>
      <c r="AY669" s="58"/>
      <c r="AZ669" s="58"/>
      <c r="BA669" s="58"/>
      <c r="BB669" s="58"/>
      <c r="BC669" s="58"/>
      <c r="BD669" s="58"/>
      <c r="BE669" s="58"/>
      <c r="BF669" s="58"/>
      <c r="BG669" s="58"/>
      <c r="BH669" s="58"/>
      <c r="BI669" s="58"/>
      <c r="BJ669" s="58"/>
      <c r="BK669" s="58"/>
      <c r="BL669" s="58"/>
      <c r="BM669" s="58"/>
      <c r="BN669" s="58"/>
      <c r="BO669" s="58"/>
      <c r="BP669" s="58"/>
      <c r="BQ669" s="58"/>
      <c r="BR669" s="58"/>
      <c r="BS669" s="58"/>
      <c r="BT669" s="58"/>
      <c r="BU669" s="58"/>
      <c r="BV669" s="58"/>
      <c r="BW669" s="58"/>
      <c r="BX669" s="58"/>
      <c r="BY669" s="58"/>
      <c r="BZ669" s="58"/>
      <c r="CA669" s="58"/>
      <c r="CB669" s="58"/>
      <c r="CC669" s="58"/>
      <c r="CD669" s="58"/>
      <c r="CE669" s="58"/>
      <c r="CF669" s="58"/>
      <c r="CG669" s="58"/>
      <c r="CH669" s="58"/>
      <c r="CI669" s="58"/>
      <c r="CJ669" s="58"/>
      <c r="CK669" s="58"/>
      <c r="CL669" s="58"/>
      <c r="CM669" s="58"/>
      <c r="CN669" s="58"/>
      <c r="CO669" s="58"/>
      <c r="CP669" s="58"/>
      <c r="CQ669" s="58"/>
      <c r="CR669" s="58"/>
      <c r="CS669" s="58"/>
      <c r="CT669" s="58"/>
      <c r="CU669" s="58"/>
      <c r="CV669" s="58"/>
      <c r="CW669" s="58"/>
    </row>
    <row r="670" spans="1:101" s="61" customFormat="1">
      <c r="A670" s="58"/>
      <c r="B670" s="62"/>
      <c r="C670" s="63"/>
      <c r="D670" s="63"/>
      <c r="E670" s="63"/>
      <c r="F670" s="63"/>
      <c r="G670" s="63"/>
      <c r="H670" s="63"/>
      <c r="I670" s="63"/>
      <c r="J670" s="63"/>
      <c r="K670" s="63"/>
      <c r="L670" s="64"/>
      <c r="M670" s="63"/>
      <c r="N670" s="64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  <c r="AZ670" s="58"/>
      <c r="BA670" s="58"/>
      <c r="BB670" s="58"/>
      <c r="BC670" s="58"/>
      <c r="BD670" s="58"/>
      <c r="BE670" s="58"/>
      <c r="BF670" s="58"/>
      <c r="BG670" s="58"/>
      <c r="BH670" s="58"/>
      <c r="BI670" s="58"/>
      <c r="BJ670" s="58"/>
      <c r="BK670" s="58"/>
      <c r="BL670" s="58"/>
      <c r="BM670" s="58"/>
      <c r="BN670" s="58"/>
      <c r="BO670" s="58"/>
      <c r="BP670" s="58"/>
      <c r="BQ670" s="58"/>
      <c r="BR670" s="58"/>
      <c r="BS670" s="58"/>
      <c r="BT670" s="58"/>
      <c r="BU670" s="58"/>
      <c r="BV670" s="58"/>
      <c r="BW670" s="58"/>
      <c r="BX670" s="58"/>
      <c r="BY670" s="58"/>
      <c r="BZ670" s="58"/>
      <c r="CA670" s="58"/>
      <c r="CB670" s="58"/>
      <c r="CC670" s="58"/>
      <c r="CD670" s="58"/>
      <c r="CE670" s="58"/>
      <c r="CF670" s="58"/>
      <c r="CG670" s="58"/>
      <c r="CH670" s="58"/>
      <c r="CI670" s="58"/>
      <c r="CJ670" s="58"/>
      <c r="CK670" s="58"/>
      <c r="CL670" s="58"/>
      <c r="CM670" s="58"/>
      <c r="CN670" s="58"/>
      <c r="CO670" s="58"/>
      <c r="CP670" s="58"/>
      <c r="CQ670" s="58"/>
      <c r="CR670" s="58"/>
      <c r="CS670" s="58"/>
      <c r="CT670" s="58"/>
      <c r="CU670" s="58"/>
      <c r="CV670" s="58"/>
      <c r="CW670" s="58"/>
    </row>
    <row r="671" spans="1:101" s="61" customFormat="1">
      <c r="A671" s="58"/>
      <c r="B671" s="62"/>
      <c r="C671" s="63"/>
      <c r="D671" s="63"/>
      <c r="E671" s="63"/>
      <c r="F671" s="63"/>
      <c r="G671" s="63"/>
      <c r="H671" s="63"/>
      <c r="I671" s="63"/>
      <c r="J671" s="63"/>
      <c r="K671" s="63"/>
      <c r="L671" s="64"/>
      <c r="M671" s="63"/>
      <c r="N671" s="64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58"/>
      <c r="BB671" s="58"/>
      <c r="BC671" s="58"/>
      <c r="BD671" s="58"/>
      <c r="BE671" s="58"/>
      <c r="BF671" s="58"/>
      <c r="BG671" s="58"/>
      <c r="BH671" s="58"/>
      <c r="BI671" s="58"/>
      <c r="BJ671" s="58"/>
      <c r="BK671" s="58"/>
      <c r="BL671" s="58"/>
      <c r="BM671" s="58"/>
      <c r="BN671" s="58"/>
      <c r="BO671" s="58"/>
      <c r="BP671" s="58"/>
      <c r="BQ671" s="58"/>
      <c r="BR671" s="58"/>
      <c r="BS671" s="58"/>
      <c r="BT671" s="58"/>
      <c r="BU671" s="58"/>
      <c r="BV671" s="58"/>
      <c r="BW671" s="58"/>
      <c r="BX671" s="58"/>
      <c r="BY671" s="58"/>
      <c r="BZ671" s="58"/>
      <c r="CA671" s="58"/>
      <c r="CB671" s="58"/>
      <c r="CC671" s="58"/>
      <c r="CD671" s="58"/>
      <c r="CE671" s="58"/>
      <c r="CF671" s="58"/>
      <c r="CG671" s="58"/>
      <c r="CH671" s="58"/>
      <c r="CI671" s="58"/>
      <c r="CJ671" s="58"/>
      <c r="CK671" s="58"/>
      <c r="CL671" s="58"/>
      <c r="CM671" s="58"/>
      <c r="CN671" s="58"/>
      <c r="CO671" s="58"/>
      <c r="CP671" s="58"/>
      <c r="CQ671" s="58"/>
      <c r="CR671" s="58"/>
      <c r="CS671" s="58"/>
      <c r="CT671" s="58"/>
      <c r="CU671" s="58"/>
      <c r="CV671" s="58"/>
      <c r="CW671" s="58"/>
    </row>
    <row r="672" spans="1:101" s="61" customFormat="1">
      <c r="A672" s="58"/>
      <c r="B672" s="62"/>
      <c r="C672" s="63"/>
      <c r="D672" s="63"/>
      <c r="E672" s="63"/>
      <c r="F672" s="63"/>
      <c r="G672" s="63"/>
      <c r="H672" s="63"/>
      <c r="I672" s="63"/>
      <c r="J672" s="63"/>
      <c r="K672" s="63"/>
      <c r="L672" s="64"/>
      <c r="M672" s="63"/>
      <c r="N672" s="64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8"/>
      <c r="BD672" s="58"/>
      <c r="BE672" s="58"/>
      <c r="BF672" s="58"/>
      <c r="BG672" s="58"/>
      <c r="BH672" s="58"/>
      <c r="BI672" s="58"/>
      <c r="BJ672" s="58"/>
      <c r="BK672" s="58"/>
      <c r="BL672" s="58"/>
      <c r="BM672" s="58"/>
      <c r="BN672" s="58"/>
      <c r="BO672" s="58"/>
      <c r="BP672" s="58"/>
      <c r="BQ672" s="58"/>
      <c r="BR672" s="58"/>
      <c r="BS672" s="58"/>
      <c r="BT672" s="58"/>
      <c r="BU672" s="58"/>
      <c r="BV672" s="58"/>
      <c r="BW672" s="58"/>
      <c r="BX672" s="58"/>
      <c r="BY672" s="58"/>
      <c r="BZ672" s="58"/>
      <c r="CA672" s="58"/>
      <c r="CB672" s="58"/>
      <c r="CC672" s="58"/>
      <c r="CD672" s="58"/>
      <c r="CE672" s="58"/>
      <c r="CF672" s="58"/>
      <c r="CG672" s="58"/>
      <c r="CH672" s="58"/>
      <c r="CI672" s="58"/>
      <c r="CJ672" s="58"/>
      <c r="CK672" s="58"/>
      <c r="CL672" s="58"/>
      <c r="CM672" s="58"/>
      <c r="CN672" s="58"/>
      <c r="CO672" s="58"/>
      <c r="CP672" s="58"/>
      <c r="CQ672" s="58"/>
      <c r="CR672" s="58"/>
      <c r="CS672" s="58"/>
      <c r="CT672" s="58"/>
      <c r="CU672" s="58"/>
      <c r="CV672" s="58"/>
      <c r="CW672" s="58"/>
    </row>
    <row r="673" spans="1:101" s="61" customFormat="1">
      <c r="A673" s="58"/>
      <c r="B673" s="62"/>
      <c r="C673" s="63"/>
      <c r="D673" s="63"/>
      <c r="E673" s="63"/>
      <c r="F673" s="63"/>
      <c r="G673" s="63"/>
      <c r="H673" s="63"/>
      <c r="I673" s="63"/>
      <c r="J673" s="63"/>
      <c r="K673" s="63"/>
      <c r="L673" s="64"/>
      <c r="M673" s="63"/>
      <c r="N673" s="64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58"/>
      <c r="BB673" s="58"/>
      <c r="BC673" s="58"/>
      <c r="BD673" s="58"/>
      <c r="BE673" s="58"/>
      <c r="BF673" s="58"/>
      <c r="BG673" s="58"/>
      <c r="BH673" s="58"/>
      <c r="BI673" s="58"/>
      <c r="BJ673" s="58"/>
      <c r="BK673" s="58"/>
      <c r="BL673" s="58"/>
      <c r="BM673" s="58"/>
      <c r="BN673" s="58"/>
      <c r="BO673" s="58"/>
      <c r="BP673" s="58"/>
      <c r="BQ673" s="58"/>
      <c r="BR673" s="58"/>
      <c r="BS673" s="58"/>
      <c r="BT673" s="58"/>
      <c r="BU673" s="58"/>
      <c r="BV673" s="58"/>
      <c r="BW673" s="58"/>
      <c r="BX673" s="58"/>
      <c r="BY673" s="58"/>
      <c r="BZ673" s="58"/>
      <c r="CA673" s="58"/>
      <c r="CB673" s="58"/>
      <c r="CC673" s="58"/>
      <c r="CD673" s="58"/>
      <c r="CE673" s="58"/>
      <c r="CF673" s="58"/>
      <c r="CG673" s="58"/>
      <c r="CH673" s="58"/>
      <c r="CI673" s="58"/>
      <c r="CJ673" s="58"/>
      <c r="CK673" s="58"/>
      <c r="CL673" s="58"/>
      <c r="CM673" s="58"/>
      <c r="CN673" s="58"/>
      <c r="CO673" s="58"/>
      <c r="CP673" s="58"/>
      <c r="CQ673" s="58"/>
      <c r="CR673" s="58"/>
      <c r="CS673" s="58"/>
      <c r="CT673" s="58"/>
      <c r="CU673" s="58"/>
      <c r="CV673" s="58"/>
      <c r="CW673" s="58"/>
    </row>
    <row r="674" spans="1:101" s="61" customFormat="1">
      <c r="A674" s="58"/>
      <c r="B674" s="62"/>
      <c r="C674" s="63"/>
      <c r="D674" s="63"/>
      <c r="E674" s="63"/>
      <c r="F674" s="63"/>
      <c r="G674" s="63"/>
      <c r="H674" s="63"/>
      <c r="I674" s="63"/>
      <c r="J674" s="63"/>
      <c r="K674" s="63"/>
      <c r="L674" s="64"/>
      <c r="M674" s="63"/>
      <c r="N674" s="64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8"/>
      <c r="BD674" s="58"/>
      <c r="BE674" s="58"/>
      <c r="BF674" s="58"/>
      <c r="BG674" s="58"/>
      <c r="BH674" s="58"/>
      <c r="BI674" s="58"/>
      <c r="BJ674" s="58"/>
      <c r="BK674" s="58"/>
      <c r="BL674" s="58"/>
      <c r="BM674" s="58"/>
      <c r="BN674" s="58"/>
      <c r="BO674" s="58"/>
      <c r="BP674" s="58"/>
      <c r="BQ674" s="58"/>
      <c r="BR674" s="58"/>
      <c r="BS674" s="58"/>
      <c r="BT674" s="58"/>
      <c r="BU674" s="58"/>
      <c r="BV674" s="58"/>
      <c r="BW674" s="58"/>
      <c r="BX674" s="58"/>
      <c r="BY674" s="58"/>
      <c r="BZ674" s="58"/>
      <c r="CA674" s="58"/>
      <c r="CB674" s="58"/>
      <c r="CC674" s="58"/>
      <c r="CD674" s="58"/>
      <c r="CE674" s="58"/>
      <c r="CF674" s="58"/>
      <c r="CG674" s="58"/>
      <c r="CH674" s="58"/>
      <c r="CI674" s="58"/>
      <c r="CJ674" s="58"/>
      <c r="CK674" s="58"/>
      <c r="CL674" s="58"/>
      <c r="CM674" s="58"/>
      <c r="CN674" s="58"/>
      <c r="CO674" s="58"/>
      <c r="CP674" s="58"/>
      <c r="CQ674" s="58"/>
      <c r="CR674" s="58"/>
      <c r="CS674" s="58"/>
      <c r="CT674" s="58"/>
      <c r="CU674" s="58"/>
      <c r="CV674" s="58"/>
      <c r="CW674" s="58"/>
    </row>
    <row r="675" spans="1:101" s="61" customFormat="1">
      <c r="A675" s="58"/>
      <c r="B675" s="62"/>
      <c r="C675" s="63"/>
      <c r="D675" s="63"/>
      <c r="E675" s="63"/>
      <c r="F675" s="63"/>
      <c r="G675" s="63"/>
      <c r="H675" s="63"/>
      <c r="I675" s="63"/>
      <c r="J675" s="63"/>
      <c r="K675" s="63"/>
      <c r="L675" s="64"/>
      <c r="M675" s="63"/>
      <c r="N675" s="64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  <c r="AX675" s="58"/>
      <c r="AY675" s="58"/>
      <c r="AZ675" s="58"/>
      <c r="BA675" s="58"/>
      <c r="BB675" s="58"/>
      <c r="BC675" s="58"/>
      <c r="BD675" s="58"/>
      <c r="BE675" s="58"/>
      <c r="BF675" s="58"/>
      <c r="BG675" s="58"/>
      <c r="BH675" s="58"/>
      <c r="BI675" s="58"/>
      <c r="BJ675" s="58"/>
      <c r="BK675" s="58"/>
      <c r="BL675" s="58"/>
      <c r="BM675" s="58"/>
      <c r="BN675" s="58"/>
      <c r="BO675" s="58"/>
      <c r="BP675" s="58"/>
      <c r="BQ675" s="58"/>
      <c r="BR675" s="58"/>
      <c r="BS675" s="58"/>
      <c r="BT675" s="58"/>
      <c r="BU675" s="58"/>
      <c r="BV675" s="58"/>
      <c r="BW675" s="58"/>
      <c r="BX675" s="58"/>
      <c r="BY675" s="58"/>
      <c r="BZ675" s="58"/>
      <c r="CA675" s="58"/>
      <c r="CB675" s="58"/>
      <c r="CC675" s="58"/>
      <c r="CD675" s="58"/>
      <c r="CE675" s="58"/>
      <c r="CF675" s="58"/>
      <c r="CG675" s="58"/>
      <c r="CH675" s="58"/>
      <c r="CI675" s="58"/>
      <c r="CJ675" s="58"/>
      <c r="CK675" s="58"/>
      <c r="CL675" s="58"/>
      <c r="CM675" s="58"/>
      <c r="CN675" s="58"/>
      <c r="CO675" s="58"/>
      <c r="CP675" s="58"/>
      <c r="CQ675" s="58"/>
      <c r="CR675" s="58"/>
      <c r="CS675" s="58"/>
      <c r="CT675" s="58"/>
      <c r="CU675" s="58"/>
      <c r="CV675" s="58"/>
      <c r="CW675" s="58"/>
    </row>
    <row r="676" spans="1:101" s="61" customFormat="1">
      <c r="A676" s="58"/>
      <c r="B676" s="62"/>
      <c r="C676" s="63"/>
      <c r="D676" s="63"/>
      <c r="E676" s="63"/>
      <c r="F676" s="63"/>
      <c r="G676" s="63"/>
      <c r="H676" s="63"/>
      <c r="I676" s="63"/>
      <c r="J676" s="63"/>
      <c r="K676" s="63"/>
      <c r="L676" s="64"/>
      <c r="M676" s="63"/>
      <c r="N676" s="64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  <c r="AQ676" s="58"/>
      <c r="AR676" s="58"/>
      <c r="AS676" s="58"/>
      <c r="AT676" s="58"/>
      <c r="AU676" s="58"/>
      <c r="AV676" s="58"/>
      <c r="AW676" s="58"/>
      <c r="AX676" s="58"/>
      <c r="AY676" s="58"/>
      <c r="AZ676" s="58"/>
      <c r="BA676" s="58"/>
      <c r="BB676" s="58"/>
      <c r="BC676" s="58"/>
      <c r="BD676" s="58"/>
      <c r="BE676" s="58"/>
      <c r="BF676" s="58"/>
      <c r="BG676" s="58"/>
      <c r="BH676" s="58"/>
      <c r="BI676" s="58"/>
      <c r="BJ676" s="58"/>
      <c r="BK676" s="58"/>
      <c r="BL676" s="58"/>
      <c r="BM676" s="58"/>
      <c r="BN676" s="58"/>
      <c r="BO676" s="58"/>
      <c r="BP676" s="58"/>
      <c r="BQ676" s="58"/>
      <c r="BR676" s="58"/>
      <c r="BS676" s="58"/>
      <c r="BT676" s="58"/>
      <c r="BU676" s="58"/>
      <c r="BV676" s="58"/>
      <c r="BW676" s="58"/>
      <c r="BX676" s="58"/>
      <c r="BY676" s="58"/>
      <c r="BZ676" s="58"/>
      <c r="CA676" s="58"/>
      <c r="CB676" s="58"/>
      <c r="CC676" s="58"/>
      <c r="CD676" s="58"/>
      <c r="CE676" s="58"/>
      <c r="CF676" s="58"/>
      <c r="CG676" s="58"/>
      <c r="CH676" s="58"/>
      <c r="CI676" s="58"/>
      <c r="CJ676" s="58"/>
      <c r="CK676" s="58"/>
      <c r="CL676" s="58"/>
      <c r="CM676" s="58"/>
      <c r="CN676" s="58"/>
      <c r="CO676" s="58"/>
      <c r="CP676" s="58"/>
      <c r="CQ676" s="58"/>
      <c r="CR676" s="58"/>
      <c r="CS676" s="58"/>
      <c r="CT676" s="58"/>
      <c r="CU676" s="58"/>
      <c r="CV676" s="58"/>
      <c r="CW676" s="58"/>
    </row>
    <row r="677" spans="1:101" s="61" customFormat="1">
      <c r="A677" s="58"/>
      <c r="B677" s="62"/>
      <c r="C677" s="63"/>
      <c r="D677" s="63"/>
      <c r="E677" s="63"/>
      <c r="F677" s="63"/>
      <c r="G677" s="63"/>
      <c r="H677" s="63"/>
      <c r="I677" s="63"/>
      <c r="J677" s="63"/>
      <c r="K677" s="63"/>
      <c r="L677" s="64"/>
      <c r="M677" s="63"/>
      <c r="N677" s="64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/>
      <c r="AZ677" s="58"/>
      <c r="BA677" s="58"/>
      <c r="BB677" s="58"/>
      <c r="BC677" s="58"/>
      <c r="BD677" s="58"/>
      <c r="BE677" s="58"/>
      <c r="BF677" s="58"/>
      <c r="BG677" s="58"/>
      <c r="BH677" s="58"/>
      <c r="BI677" s="58"/>
      <c r="BJ677" s="58"/>
      <c r="BK677" s="58"/>
      <c r="BL677" s="58"/>
      <c r="BM677" s="58"/>
      <c r="BN677" s="58"/>
      <c r="BO677" s="58"/>
      <c r="BP677" s="58"/>
      <c r="BQ677" s="58"/>
      <c r="BR677" s="58"/>
      <c r="BS677" s="58"/>
      <c r="BT677" s="58"/>
      <c r="BU677" s="58"/>
      <c r="BV677" s="58"/>
      <c r="BW677" s="58"/>
      <c r="BX677" s="58"/>
      <c r="BY677" s="58"/>
      <c r="BZ677" s="58"/>
      <c r="CA677" s="58"/>
      <c r="CB677" s="58"/>
      <c r="CC677" s="58"/>
      <c r="CD677" s="58"/>
      <c r="CE677" s="58"/>
      <c r="CF677" s="58"/>
      <c r="CG677" s="58"/>
      <c r="CH677" s="58"/>
      <c r="CI677" s="58"/>
      <c r="CJ677" s="58"/>
      <c r="CK677" s="58"/>
      <c r="CL677" s="58"/>
      <c r="CM677" s="58"/>
      <c r="CN677" s="58"/>
      <c r="CO677" s="58"/>
      <c r="CP677" s="58"/>
      <c r="CQ677" s="58"/>
      <c r="CR677" s="58"/>
      <c r="CS677" s="58"/>
      <c r="CT677" s="58"/>
      <c r="CU677" s="58"/>
      <c r="CV677" s="58"/>
      <c r="CW677" s="58"/>
    </row>
    <row r="678" spans="1:101" s="61" customFormat="1">
      <c r="A678" s="58"/>
      <c r="B678" s="62"/>
      <c r="C678" s="63"/>
      <c r="D678" s="63"/>
      <c r="E678" s="63"/>
      <c r="F678" s="63"/>
      <c r="G678" s="63"/>
      <c r="H678" s="63"/>
      <c r="I678" s="63"/>
      <c r="J678" s="63"/>
      <c r="K678" s="63"/>
      <c r="L678" s="64"/>
      <c r="M678" s="63"/>
      <c r="N678" s="64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  <c r="AT678" s="58"/>
      <c r="AU678" s="58"/>
      <c r="AV678" s="58"/>
      <c r="AW678" s="58"/>
      <c r="AX678" s="58"/>
      <c r="AY678" s="58"/>
      <c r="AZ678" s="58"/>
      <c r="BA678" s="58"/>
      <c r="BB678" s="58"/>
      <c r="BC678" s="58"/>
      <c r="BD678" s="58"/>
      <c r="BE678" s="58"/>
      <c r="BF678" s="58"/>
      <c r="BG678" s="58"/>
      <c r="BH678" s="58"/>
      <c r="BI678" s="58"/>
      <c r="BJ678" s="58"/>
      <c r="BK678" s="58"/>
      <c r="BL678" s="58"/>
      <c r="BM678" s="58"/>
      <c r="BN678" s="58"/>
      <c r="BO678" s="58"/>
      <c r="BP678" s="58"/>
      <c r="BQ678" s="58"/>
      <c r="BR678" s="58"/>
      <c r="BS678" s="58"/>
      <c r="BT678" s="58"/>
      <c r="BU678" s="58"/>
      <c r="BV678" s="58"/>
      <c r="BW678" s="58"/>
      <c r="BX678" s="58"/>
      <c r="BY678" s="58"/>
      <c r="BZ678" s="58"/>
      <c r="CA678" s="58"/>
      <c r="CB678" s="58"/>
      <c r="CC678" s="58"/>
      <c r="CD678" s="58"/>
      <c r="CE678" s="58"/>
      <c r="CF678" s="58"/>
      <c r="CG678" s="58"/>
      <c r="CH678" s="58"/>
      <c r="CI678" s="58"/>
      <c r="CJ678" s="58"/>
      <c r="CK678" s="58"/>
      <c r="CL678" s="58"/>
      <c r="CM678" s="58"/>
      <c r="CN678" s="58"/>
      <c r="CO678" s="58"/>
      <c r="CP678" s="58"/>
      <c r="CQ678" s="58"/>
      <c r="CR678" s="58"/>
      <c r="CS678" s="58"/>
      <c r="CT678" s="58"/>
      <c r="CU678" s="58"/>
      <c r="CV678" s="58"/>
      <c r="CW678" s="58"/>
    </row>
    <row r="679" spans="1:101" s="61" customFormat="1">
      <c r="A679" s="58"/>
      <c r="B679" s="62"/>
      <c r="C679" s="63"/>
      <c r="D679" s="63"/>
      <c r="E679" s="63"/>
      <c r="F679" s="63"/>
      <c r="G679" s="63"/>
      <c r="H679" s="63"/>
      <c r="I679" s="63"/>
      <c r="J679" s="63"/>
      <c r="K679" s="63"/>
      <c r="L679" s="64"/>
      <c r="M679" s="63"/>
      <c r="N679" s="64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  <c r="AX679" s="58"/>
      <c r="AY679" s="58"/>
      <c r="AZ679" s="58"/>
      <c r="BA679" s="58"/>
      <c r="BB679" s="58"/>
      <c r="BC679" s="58"/>
      <c r="BD679" s="58"/>
      <c r="BE679" s="58"/>
      <c r="BF679" s="58"/>
      <c r="BG679" s="58"/>
      <c r="BH679" s="58"/>
      <c r="BI679" s="58"/>
      <c r="BJ679" s="58"/>
      <c r="BK679" s="58"/>
      <c r="BL679" s="58"/>
      <c r="BM679" s="58"/>
      <c r="BN679" s="58"/>
      <c r="BO679" s="58"/>
      <c r="BP679" s="58"/>
      <c r="BQ679" s="58"/>
      <c r="BR679" s="58"/>
      <c r="BS679" s="58"/>
      <c r="BT679" s="58"/>
      <c r="BU679" s="58"/>
      <c r="BV679" s="58"/>
      <c r="BW679" s="58"/>
      <c r="BX679" s="58"/>
      <c r="BY679" s="58"/>
      <c r="BZ679" s="58"/>
      <c r="CA679" s="58"/>
      <c r="CB679" s="58"/>
      <c r="CC679" s="58"/>
      <c r="CD679" s="58"/>
      <c r="CE679" s="58"/>
      <c r="CF679" s="58"/>
      <c r="CG679" s="58"/>
      <c r="CH679" s="58"/>
      <c r="CI679" s="58"/>
      <c r="CJ679" s="58"/>
      <c r="CK679" s="58"/>
      <c r="CL679" s="58"/>
      <c r="CM679" s="58"/>
      <c r="CN679" s="58"/>
      <c r="CO679" s="58"/>
      <c r="CP679" s="58"/>
      <c r="CQ679" s="58"/>
      <c r="CR679" s="58"/>
      <c r="CS679" s="58"/>
      <c r="CT679" s="58"/>
      <c r="CU679" s="58"/>
      <c r="CV679" s="58"/>
      <c r="CW679" s="58"/>
    </row>
    <row r="680" spans="1:101" s="61" customFormat="1">
      <c r="A680" s="58"/>
      <c r="B680" s="62"/>
      <c r="C680" s="63"/>
      <c r="D680" s="63"/>
      <c r="E680" s="63"/>
      <c r="F680" s="63"/>
      <c r="G680" s="63"/>
      <c r="H680" s="63"/>
      <c r="I680" s="63"/>
      <c r="J680" s="63"/>
      <c r="K680" s="63"/>
      <c r="L680" s="64"/>
      <c r="M680" s="63"/>
      <c r="N680" s="64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  <c r="AT680" s="58"/>
      <c r="AU680" s="58"/>
      <c r="AV680" s="58"/>
      <c r="AW680" s="58"/>
      <c r="AX680" s="58"/>
      <c r="AY680" s="58"/>
      <c r="AZ680" s="58"/>
      <c r="BA680" s="58"/>
      <c r="BB680" s="58"/>
      <c r="BC680" s="58"/>
      <c r="BD680" s="58"/>
      <c r="BE680" s="58"/>
      <c r="BF680" s="58"/>
      <c r="BG680" s="58"/>
      <c r="BH680" s="58"/>
      <c r="BI680" s="58"/>
      <c r="BJ680" s="58"/>
      <c r="BK680" s="58"/>
      <c r="BL680" s="58"/>
      <c r="BM680" s="58"/>
      <c r="BN680" s="58"/>
      <c r="BO680" s="58"/>
      <c r="BP680" s="58"/>
      <c r="BQ680" s="58"/>
      <c r="BR680" s="58"/>
      <c r="BS680" s="58"/>
      <c r="BT680" s="58"/>
      <c r="BU680" s="58"/>
      <c r="BV680" s="58"/>
      <c r="BW680" s="58"/>
      <c r="BX680" s="58"/>
      <c r="BY680" s="58"/>
      <c r="BZ680" s="58"/>
      <c r="CA680" s="58"/>
      <c r="CB680" s="58"/>
      <c r="CC680" s="58"/>
      <c r="CD680" s="58"/>
      <c r="CE680" s="58"/>
      <c r="CF680" s="58"/>
      <c r="CG680" s="58"/>
      <c r="CH680" s="58"/>
      <c r="CI680" s="58"/>
      <c r="CJ680" s="58"/>
      <c r="CK680" s="58"/>
      <c r="CL680" s="58"/>
      <c r="CM680" s="58"/>
      <c r="CN680" s="58"/>
      <c r="CO680" s="58"/>
      <c r="CP680" s="58"/>
      <c r="CQ680" s="58"/>
      <c r="CR680" s="58"/>
      <c r="CS680" s="58"/>
      <c r="CT680" s="58"/>
      <c r="CU680" s="58"/>
      <c r="CV680" s="58"/>
      <c r="CW680" s="58"/>
    </row>
    <row r="681" spans="1:101" s="61" customFormat="1">
      <c r="A681" s="58"/>
      <c r="B681" s="62"/>
      <c r="C681" s="63"/>
      <c r="D681" s="63"/>
      <c r="E681" s="63"/>
      <c r="F681" s="63"/>
      <c r="G681" s="63"/>
      <c r="H681" s="63"/>
      <c r="I681" s="63"/>
      <c r="J681" s="63"/>
      <c r="K681" s="63"/>
      <c r="L681" s="64"/>
      <c r="M681" s="63"/>
      <c r="N681" s="64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  <c r="AT681" s="58"/>
      <c r="AU681" s="58"/>
      <c r="AV681" s="58"/>
      <c r="AW681" s="58"/>
      <c r="AX681" s="58"/>
      <c r="AY681" s="58"/>
      <c r="AZ681" s="58"/>
      <c r="BA681" s="58"/>
      <c r="BB681" s="58"/>
      <c r="BC681" s="58"/>
      <c r="BD681" s="58"/>
      <c r="BE681" s="58"/>
      <c r="BF681" s="58"/>
      <c r="BG681" s="58"/>
      <c r="BH681" s="58"/>
      <c r="BI681" s="58"/>
      <c r="BJ681" s="58"/>
      <c r="BK681" s="58"/>
      <c r="BL681" s="58"/>
      <c r="BM681" s="58"/>
      <c r="BN681" s="58"/>
      <c r="BO681" s="58"/>
      <c r="BP681" s="58"/>
      <c r="BQ681" s="58"/>
      <c r="BR681" s="58"/>
      <c r="BS681" s="58"/>
      <c r="BT681" s="58"/>
      <c r="BU681" s="58"/>
      <c r="BV681" s="58"/>
      <c r="BW681" s="58"/>
      <c r="BX681" s="58"/>
      <c r="BY681" s="58"/>
      <c r="BZ681" s="58"/>
      <c r="CA681" s="58"/>
      <c r="CB681" s="58"/>
      <c r="CC681" s="58"/>
      <c r="CD681" s="58"/>
      <c r="CE681" s="58"/>
      <c r="CF681" s="58"/>
      <c r="CG681" s="58"/>
      <c r="CH681" s="58"/>
      <c r="CI681" s="58"/>
      <c r="CJ681" s="58"/>
      <c r="CK681" s="58"/>
      <c r="CL681" s="58"/>
      <c r="CM681" s="58"/>
      <c r="CN681" s="58"/>
      <c r="CO681" s="58"/>
      <c r="CP681" s="58"/>
      <c r="CQ681" s="58"/>
      <c r="CR681" s="58"/>
      <c r="CS681" s="58"/>
      <c r="CT681" s="58"/>
      <c r="CU681" s="58"/>
      <c r="CV681" s="58"/>
      <c r="CW681" s="58"/>
    </row>
    <row r="682" spans="1:101" s="61" customFormat="1">
      <c r="A682" s="58"/>
      <c r="B682" s="62"/>
      <c r="C682" s="63"/>
      <c r="D682" s="63"/>
      <c r="E682" s="63"/>
      <c r="F682" s="63"/>
      <c r="G682" s="63"/>
      <c r="H682" s="63"/>
      <c r="I682" s="63"/>
      <c r="J682" s="63"/>
      <c r="K682" s="63"/>
      <c r="L682" s="64"/>
      <c r="M682" s="63"/>
      <c r="N682" s="64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  <c r="AX682" s="58"/>
      <c r="AY682" s="58"/>
      <c r="AZ682" s="58"/>
      <c r="BA682" s="58"/>
      <c r="BB682" s="58"/>
      <c r="BC682" s="58"/>
      <c r="BD682" s="58"/>
      <c r="BE682" s="58"/>
      <c r="BF682" s="58"/>
      <c r="BG682" s="58"/>
      <c r="BH682" s="58"/>
      <c r="BI682" s="58"/>
      <c r="BJ682" s="58"/>
      <c r="BK682" s="58"/>
      <c r="BL682" s="58"/>
      <c r="BM682" s="58"/>
      <c r="BN682" s="58"/>
      <c r="BO682" s="58"/>
      <c r="BP682" s="58"/>
      <c r="BQ682" s="58"/>
      <c r="BR682" s="58"/>
      <c r="BS682" s="58"/>
      <c r="BT682" s="58"/>
      <c r="BU682" s="58"/>
      <c r="BV682" s="58"/>
      <c r="BW682" s="58"/>
      <c r="BX682" s="58"/>
      <c r="BY682" s="58"/>
      <c r="BZ682" s="58"/>
      <c r="CA682" s="58"/>
      <c r="CB682" s="58"/>
      <c r="CC682" s="58"/>
      <c r="CD682" s="58"/>
      <c r="CE682" s="58"/>
      <c r="CF682" s="58"/>
      <c r="CG682" s="58"/>
      <c r="CH682" s="58"/>
      <c r="CI682" s="58"/>
      <c r="CJ682" s="58"/>
      <c r="CK682" s="58"/>
      <c r="CL682" s="58"/>
      <c r="CM682" s="58"/>
      <c r="CN682" s="58"/>
      <c r="CO682" s="58"/>
      <c r="CP682" s="58"/>
      <c r="CQ682" s="58"/>
      <c r="CR682" s="58"/>
      <c r="CS682" s="58"/>
      <c r="CT682" s="58"/>
      <c r="CU682" s="58"/>
      <c r="CV682" s="58"/>
      <c r="CW682" s="58"/>
    </row>
    <row r="683" spans="1:101" s="61" customFormat="1">
      <c r="A683" s="58"/>
      <c r="B683" s="62"/>
      <c r="C683" s="63"/>
      <c r="D683" s="63"/>
      <c r="E683" s="63"/>
      <c r="F683" s="63"/>
      <c r="G683" s="63"/>
      <c r="H683" s="63"/>
      <c r="I683" s="63"/>
      <c r="J683" s="63"/>
      <c r="K683" s="63"/>
      <c r="L683" s="64"/>
      <c r="M683" s="63"/>
      <c r="N683" s="64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  <c r="BF683" s="58"/>
      <c r="BG683" s="58"/>
      <c r="BH683" s="58"/>
      <c r="BI683" s="58"/>
      <c r="BJ683" s="58"/>
      <c r="BK683" s="58"/>
      <c r="BL683" s="58"/>
      <c r="BM683" s="58"/>
      <c r="BN683" s="58"/>
      <c r="BO683" s="58"/>
      <c r="BP683" s="58"/>
      <c r="BQ683" s="58"/>
      <c r="BR683" s="58"/>
      <c r="BS683" s="58"/>
      <c r="BT683" s="58"/>
      <c r="BU683" s="58"/>
      <c r="BV683" s="58"/>
      <c r="BW683" s="58"/>
      <c r="BX683" s="58"/>
      <c r="BY683" s="58"/>
      <c r="BZ683" s="58"/>
      <c r="CA683" s="58"/>
      <c r="CB683" s="58"/>
      <c r="CC683" s="58"/>
      <c r="CD683" s="58"/>
      <c r="CE683" s="58"/>
      <c r="CF683" s="58"/>
      <c r="CG683" s="58"/>
      <c r="CH683" s="58"/>
      <c r="CI683" s="58"/>
      <c r="CJ683" s="58"/>
      <c r="CK683" s="58"/>
      <c r="CL683" s="58"/>
      <c r="CM683" s="58"/>
      <c r="CN683" s="58"/>
      <c r="CO683" s="58"/>
      <c r="CP683" s="58"/>
      <c r="CQ683" s="58"/>
      <c r="CR683" s="58"/>
      <c r="CS683" s="58"/>
      <c r="CT683" s="58"/>
      <c r="CU683" s="58"/>
      <c r="CV683" s="58"/>
      <c r="CW683" s="58"/>
    </row>
    <row r="684" spans="1:101" s="61" customFormat="1">
      <c r="A684" s="58"/>
      <c r="B684" s="62"/>
      <c r="C684" s="63"/>
      <c r="D684" s="63"/>
      <c r="E684" s="63"/>
      <c r="F684" s="63"/>
      <c r="G684" s="63"/>
      <c r="H684" s="63"/>
      <c r="I684" s="63"/>
      <c r="J684" s="63"/>
      <c r="K684" s="63"/>
      <c r="L684" s="64"/>
      <c r="M684" s="63"/>
      <c r="N684" s="64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  <c r="BF684" s="58"/>
      <c r="BG684" s="58"/>
      <c r="BH684" s="58"/>
      <c r="BI684" s="58"/>
      <c r="BJ684" s="58"/>
      <c r="BK684" s="58"/>
      <c r="BL684" s="58"/>
      <c r="BM684" s="58"/>
      <c r="BN684" s="58"/>
      <c r="BO684" s="58"/>
      <c r="BP684" s="58"/>
      <c r="BQ684" s="58"/>
      <c r="BR684" s="58"/>
      <c r="BS684" s="58"/>
      <c r="BT684" s="58"/>
      <c r="BU684" s="58"/>
      <c r="BV684" s="58"/>
      <c r="BW684" s="58"/>
      <c r="BX684" s="58"/>
      <c r="BY684" s="58"/>
      <c r="BZ684" s="58"/>
      <c r="CA684" s="58"/>
      <c r="CB684" s="58"/>
      <c r="CC684" s="58"/>
      <c r="CD684" s="58"/>
      <c r="CE684" s="58"/>
      <c r="CF684" s="58"/>
      <c r="CG684" s="58"/>
      <c r="CH684" s="58"/>
      <c r="CI684" s="58"/>
      <c r="CJ684" s="58"/>
      <c r="CK684" s="58"/>
      <c r="CL684" s="58"/>
      <c r="CM684" s="58"/>
      <c r="CN684" s="58"/>
      <c r="CO684" s="58"/>
      <c r="CP684" s="58"/>
      <c r="CQ684" s="58"/>
      <c r="CR684" s="58"/>
      <c r="CS684" s="58"/>
      <c r="CT684" s="58"/>
      <c r="CU684" s="58"/>
      <c r="CV684" s="58"/>
      <c r="CW684" s="58"/>
    </row>
    <row r="685" spans="1:101" s="61" customFormat="1">
      <c r="A685" s="58"/>
      <c r="B685" s="62"/>
      <c r="C685" s="63"/>
      <c r="D685" s="63"/>
      <c r="E685" s="63"/>
      <c r="F685" s="63"/>
      <c r="G685" s="63"/>
      <c r="H685" s="63"/>
      <c r="I685" s="63"/>
      <c r="J685" s="63"/>
      <c r="K685" s="63"/>
      <c r="L685" s="64"/>
      <c r="M685" s="63"/>
      <c r="N685" s="64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58"/>
      <c r="BB685" s="58"/>
      <c r="BC685" s="58"/>
      <c r="BD685" s="58"/>
      <c r="BE685" s="58"/>
      <c r="BF685" s="58"/>
      <c r="BG685" s="58"/>
      <c r="BH685" s="58"/>
      <c r="BI685" s="58"/>
      <c r="BJ685" s="58"/>
      <c r="BK685" s="58"/>
      <c r="BL685" s="58"/>
      <c r="BM685" s="58"/>
      <c r="BN685" s="58"/>
      <c r="BO685" s="58"/>
      <c r="BP685" s="58"/>
      <c r="BQ685" s="58"/>
      <c r="BR685" s="58"/>
      <c r="BS685" s="58"/>
      <c r="BT685" s="58"/>
      <c r="BU685" s="58"/>
      <c r="BV685" s="58"/>
      <c r="BW685" s="58"/>
      <c r="BX685" s="58"/>
      <c r="BY685" s="58"/>
      <c r="BZ685" s="58"/>
      <c r="CA685" s="58"/>
      <c r="CB685" s="58"/>
      <c r="CC685" s="58"/>
      <c r="CD685" s="58"/>
      <c r="CE685" s="58"/>
      <c r="CF685" s="58"/>
      <c r="CG685" s="58"/>
      <c r="CH685" s="58"/>
      <c r="CI685" s="58"/>
      <c r="CJ685" s="58"/>
      <c r="CK685" s="58"/>
      <c r="CL685" s="58"/>
      <c r="CM685" s="58"/>
      <c r="CN685" s="58"/>
      <c r="CO685" s="58"/>
      <c r="CP685" s="58"/>
      <c r="CQ685" s="58"/>
      <c r="CR685" s="58"/>
      <c r="CS685" s="58"/>
      <c r="CT685" s="58"/>
      <c r="CU685" s="58"/>
      <c r="CV685" s="58"/>
      <c r="CW685" s="58"/>
    </row>
    <row r="686" spans="1:101" s="61" customFormat="1">
      <c r="A686" s="58"/>
      <c r="B686" s="62"/>
      <c r="C686" s="63"/>
      <c r="D686" s="63"/>
      <c r="E686" s="63"/>
      <c r="F686" s="63"/>
      <c r="G686" s="63"/>
      <c r="H686" s="63"/>
      <c r="I686" s="63"/>
      <c r="J686" s="63"/>
      <c r="K686" s="63"/>
      <c r="L686" s="64"/>
      <c r="M686" s="63"/>
      <c r="N686" s="64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  <c r="BF686" s="58"/>
      <c r="BG686" s="58"/>
      <c r="BH686" s="58"/>
      <c r="BI686" s="58"/>
      <c r="BJ686" s="58"/>
      <c r="BK686" s="58"/>
      <c r="BL686" s="58"/>
      <c r="BM686" s="58"/>
      <c r="BN686" s="58"/>
      <c r="BO686" s="58"/>
      <c r="BP686" s="58"/>
      <c r="BQ686" s="58"/>
      <c r="BR686" s="58"/>
      <c r="BS686" s="58"/>
      <c r="BT686" s="58"/>
      <c r="BU686" s="58"/>
      <c r="BV686" s="58"/>
      <c r="BW686" s="58"/>
      <c r="BX686" s="58"/>
      <c r="BY686" s="58"/>
      <c r="BZ686" s="58"/>
      <c r="CA686" s="58"/>
      <c r="CB686" s="58"/>
      <c r="CC686" s="58"/>
      <c r="CD686" s="58"/>
      <c r="CE686" s="58"/>
      <c r="CF686" s="58"/>
      <c r="CG686" s="58"/>
      <c r="CH686" s="58"/>
      <c r="CI686" s="58"/>
      <c r="CJ686" s="58"/>
      <c r="CK686" s="58"/>
      <c r="CL686" s="58"/>
      <c r="CM686" s="58"/>
      <c r="CN686" s="58"/>
      <c r="CO686" s="58"/>
      <c r="CP686" s="58"/>
      <c r="CQ686" s="58"/>
      <c r="CR686" s="58"/>
      <c r="CS686" s="58"/>
      <c r="CT686" s="58"/>
      <c r="CU686" s="58"/>
      <c r="CV686" s="58"/>
      <c r="CW686" s="58"/>
    </row>
    <row r="687" spans="1:101" s="61" customFormat="1">
      <c r="A687" s="58"/>
      <c r="B687" s="62"/>
      <c r="C687" s="63"/>
      <c r="D687" s="63"/>
      <c r="E687" s="63"/>
      <c r="F687" s="63"/>
      <c r="G687" s="63"/>
      <c r="H687" s="63"/>
      <c r="I687" s="63"/>
      <c r="J687" s="63"/>
      <c r="K687" s="63"/>
      <c r="L687" s="64"/>
      <c r="M687" s="63"/>
      <c r="N687" s="64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  <c r="BF687" s="58"/>
      <c r="BG687" s="58"/>
      <c r="BH687" s="58"/>
      <c r="BI687" s="58"/>
      <c r="BJ687" s="58"/>
      <c r="BK687" s="58"/>
      <c r="BL687" s="58"/>
      <c r="BM687" s="58"/>
      <c r="BN687" s="58"/>
      <c r="BO687" s="58"/>
      <c r="BP687" s="58"/>
      <c r="BQ687" s="58"/>
      <c r="BR687" s="58"/>
      <c r="BS687" s="58"/>
      <c r="BT687" s="58"/>
      <c r="BU687" s="58"/>
      <c r="BV687" s="58"/>
      <c r="BW687" s="58"/>
      <c r="BX687" s="58"/>
      <c r="BY687" s="58"/>
      <c r="BZ687" s="58"/>
      <c r="CA687" s="58"/>
      <c r="CB687" s="58"/>
      <c r="CC687" s="58"/>
      <c r="CD687" s="58"/>
      <c r="CE687" s="58"/>
      <c r="CF687" s="58"/>
      <c r="CG687" s="58"/>
      <c r="CH687" s="58"/>
      <c r="CI687" s="58"/>
      <c r="CJ687" s="58"/>
      <c r="CK687" s="58"/>
      <c r="CL687" s="58"/>
      <c r="CM687" s="58"/>
      <c r="CN687" s="58"/>
      <c r="CO687" s="58"/>
      <c r="CP687" s="58"/>
      <c r="CQ687" s="58"/>
      <c r="CR687" s="58"/>
      <c r="CS687" s="58"/>
      <c r="CT687" s="58"/>
      <c r="CU687" s="58"/>
      <c r="CV687" s="58"/>
      <c r="CW687" s="58"/>
    </row>
    <row r="688" spans="1:101" s="61" customFormat="1">
      <c r="A688" s="58"/>
      <c r="B688" s="62"/>
      <c r="C688" s="63"/>
      <c r="D688" s="63"/>
      <c r="E688" s="63"/>
      <c r="F688" s="63"/>
      <c r="G688" s="63"/>
      <c r="H688" s="63"/>
      <c r="I688" s="63"/>
      <c r="J688" s="63"/>
      <c r="K688" s="63"/>
      <c r="L688" s="64"/>
      <c r="M688" s="63"/>
      <c r="N688" s="64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  <c r="BF688" s="58"/>
      <c r="BG688" s="58"/>
      <c r="BH688" s="58"/>
      <c r="BI688" s="58"/>
      <c r="BJ688" s="58"/>
      <c r="BK688" s="58"/>
      <c r="BL688" s="58"/>
      <c r="BM688" s="58"/>
      <c r="BN688" s="58"/>
      <c r="BO688" s="58"/>
      <c r="BP688" s="58"/>
      <c r="BQ688" s="58"/>
      <c r="BR688" s="58"/>
      <c r="BS688" s="58"/>
      <c r="BT688" s="58"/>
      <c r="BU688" s="58"/>
      <c r="BV688" s="58"/>
      <c r="BW688" s="58"/>
      <c r="BX688" s="58"/>
      <c r="BY688" s="58"/>
      <c r="BZ688" s="58"/>
      <c r="CA688" s="58"/>
      <c r="CB688" s="58"/>
      <c r="CC688" s="58"/>
      <c r="CD688" s="58"/>
      <c r="CE688" s="58"/>
      <c r="CF688" s="58"/>
      <c r="CG688" s="58"/>
      <c r="CH688" s="58"/>
      <c r="CI688" s="58"/>
      <c r="CJ688" s="58"/>
      <c r="CK688" s="58"/>
      <c r="CL688" s="58"/>
      <c r="CM688" s="58"/>
      <c r="CN688" s="58"/>
      <c r="CO688" s="58"/>
      <c r="CP688" s="58"/>
      <c r="CQ688" s="58"/>
      <c r="CR688" s="58"/>
      <c r="CS688" s="58"/>
      <c r="CT688" s="58"/>
      <c r="CU688" s="58"/>
      <c r="CV688" s="58"/>
      <c r="CW688" s="58"/>
    </row>
    <row r="689" spans="1:101" s="61" customFormat="1">
      <c r="A689" s="58"/>
      <c r="B689" s="62"/>
      <c r="C689" s="63"/>
      <c r="D689" s="63"/>
      <c r="E689" s="63"/>
      <c r="F689" s="63"/>
      <c r="G689" s="63"/>
      <c r="H689" s="63"/>
      <c r="I689" s="63"/>
      <c r="J689" s="63"/>
      <c r="K689" s="63"/>
      <c r="L689" s="64"/>
      <c r="M689" s="63"/>
      <c r="N689" s="64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8"/>
      <c r="BL689" s="58"/>
      <c r="BM689" s="58"/>
      <c r="BN689" s="58"/>
      <c r="BO689" s="58"/>
      <c r="BP689" s="58"/>
      <c r="BQ689" s="58"/>
      <c r="BR689" s="58"/>
      <c r="BS689" s="58"/>
      <c r="BT689" s="58"/>
      <c r="BU689" s="58"/>
      <c r="BV689" s="58"/>
      <c r="BW689" s="58"/>
      <c r="BX689" s="58"/>
      <c r="BY689" s="58"/>
      <c r="BZ689" s="58"/>
      <c r="CA689" s="58"/>
      <c r="CB689" s="58"/>
      <c r="CC689" s="58"/>
      <c r="CD689" s="58"/>
      <c r="CE689" s="58"/>
      <c r="CF689" s="58"/>
      <c r="CG689" s="58"/>
      <c r="CH689" s="58"/>
      <c r="CI689" s="58"/>
      <c r="CJ689" s="58"/>
      <c r="CK689" s="58"/>
      <c r="CL689" s="58"/>
      <c r="CM689" s="58"/>
      <c r="CN689" s="58"/>
      <c r="CO689" s="58"/>
      <c r="CP689" s="58"/>
      <c r="CQ689" s="58"/>
      <c r="CR689" s="58"/>
      <c r="CS689" s="58"/>
      <c r="CT689" s="58"/>
      <c r="CU689" s="58"/>
      <c r="CV689" s="58"/>
      <c r="CW689" s="58"/>
    </row>
    <row r="690" spans="1:101" s="61" customFormat="1">
      <c r="A690" s="58"/>
      <c r="B690" s="62"/>
      <c r="C690" s="63"/>
      <c r="D690" s="63"/>
      <c r="E690" s="63"/>
      <c r="F690" s="63"/>
      <c r="G690" s="63"/>
      <c r="H690" s="63"/>
      <c r="I690" s="63"/>
      <c r="J690" s="63"/>
      <c r="K690" s="63"/>
      <c r="L690" s="64"/>
      <c r="M690" s="63"/>
      <c r="N690" s="64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  <c r="BF690" s="58"/>
      <c r="BG690" s="58"/>
      <c r="BH690" s="58"/>
      <c r="BI690" s="58"/>
      <c r="BJ690" s="58"/>
      <c r="BK690" s="58"/>
      <c r="BL690" s="58"/>
      <c r="BM690" s="58"/>
      <c r="BN690" s="58"/>
      <c r="BO690" s="58"/>
      <c r="BP690" s="58"/>
      <c r="BQ690" s="58"/>
      <c r="BR690" s="58"/>
      <c r="BS690" s="58"/>
      <c r="BT690" s="58"/>
      <c r="BU690" s="58"/>
      <c r="BV690" s="58"/>
      <c r="BW690" s="58"/>
      <c r="BX690" s="58"/>
      <c r="BY690" s="58"/>
      <c r="BZ690" s="58"/>
      <c r="CA690" s="58"/>
      <c r="CB690" s="58"/>
      <c r="CC690" s="58"/>
      <c r="CD690" s="58"/>
      <c r="CE690" s="58"/>
      <c r="CF690" s="58"/>
      <c r="CG690" s="58"/>
      <c r="CH690" s="58"/>
      <c r="CI690" s="58"/>
      <c r="CJ690" s="58"/>
      <c r="CK690" s="58"/>
      <c r="CL690" s="58"/>
      <c r="CM690" s="58"/>
      <c r="CN690" s="58"/>
      <c r="CO690" s="58"/>
      <c r="CP690" s="58"/>
      <c r="CQ690" s="58"/>
      <c r="CR690" s="58"/>
      <c r="CS690" s="58"/>
      <c r="CT690" s="58"/>
      <c r="CU690" s="58"/>
      <c r="CV690" s="58"/>
      <c r="CW690" s="58"/>
    </row>
    <row r="691" spans="1:101" s="61" customFormat="1">
      <c r="A691" s="58"/>
      <c r="B691" s="62"/>
      <c r="C691" s="63"/>
      <c r="D691" s="63"/>
      <c r="E691" s="63"/>
      <c r="F691" s="63"/>
      <c r="G691" s="63"/>
      <c r="H691" s="63"/>
      <c r="I691" s="63"/>
      <c r="J691" s="63"/>
      <c r="K691" s="63"/>
      <c r="L691" s="64"/>
      <c r="M691" s="63"/>
      <c r="N691" s="64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  <c r="BF691" s="58"/>
      <c r="BG691" s="58"/>
      <c r="BH691" s="58"/>
      <c r="BI691" s="58"/>
      <c r="BJ691" s="58"/>
      <c r="BK691" s="58"/>
      <c r="BL691" s="58"/>
      <c r="BM691" s="58"/>
      <c r="BN691" s="58"/>
      <c r="BO691" s="58"/>
      <c r="BP691" s="58"/>
      <c r="BQ691" s="58"/>
      <c r="BR691" s="58"/>
      <c r="BS691" s="58"/>
      <c r="BT691" s="58"/>
      <c r="BU691" s="58"/>
      <c r="BV691" s="58"/>
      <c r="BW691" s="58"/>
      <c r="BX691" s="58"/>
      <c r="BY691" s="58"/>
      <c r="BZ691" s="58"/>
      <c r="CA691" s="58"/>
      <c r="CB691" s="58"/>
      <c r="CC691" s="58"/>
      <c r="CD691" s="58"/>
      <c r="CE691" s="58"/>
      <c r="CF691" s="58"/>
      <c r="CG691" s="58"/>
      <c r="CH691" s="58"/>
      <c r="CI691" s="58"/>
      <c r="CJ691" s="58"/>
      <c r="CK691" s="58"/>
      <c r="CL691" s="58"/>
      <c r="CM691" s="58"/>
      <c r="CN691" s="58"/>
      <c r="CO691" s="58"/>
      <c r="CP691" s="58"/>
      <c r="CQ691" s="58"/>
      <c r="CR691" s="58"/>
      <c r="CS691" s="58"/>
      <c r="CT691" s="58"/>
      <c r="CU691" s="58"/>
      <c r="CV691" s="58"/>
      <c r="CW691" s="58"/>
    </row>
    <row r="692" spans="1:101" s="61" customFormat="1">
      <c r="A692" s="58"/>
      <c r="B692" s="62"/>
      <c r="C692" s="63"/>
      <c r="D692" s="63"/>
      <c r="E692" s="63"/>
      <c r="F692" s="63"/>
      <c r="G692" s="63"/>
      <c r="H692" s="63"/>
      <c r="I692" s="63"/>
      <c r="J692" s="63"/>
      <c r="K692" s="63"/>
      <c r="L692" s="64"/>
      <c r="M692" s="63"/>
      <c r="N692" s="64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  <c r="BF692" s="58"/>
      <c r="BG692" s="58"/>
      <c r="BH692" s="58"/>
      <c r="BI692" s="58"/>
      <c r="BJ692" s="58"/>
      <c r="BK692" s="58"/>
      <c r="BL692" s="58"/>
      <c r="BM692" s="58"/>
      <c r="BN692" s="58"/>
      <c r="BO692" s="58"/>
      <c r="BP692" s="58"/>
      <c r="BQ692" s="58"/>
      <c r="BR692" s="58"/>
      <c r="BS692" s="58"/>
      <c r="BT692" s="58"/>
      <c r="BU692" s="58"/>
      <c r="BV692" s="58"/>
      <c r="BW692" s="58"/>
      <c r="BX692" s="58"/>
      <c r="BY692" s="58"/>
      <c r="BZ692" s="58"/>
      <c r="CA692" s="58"/>
      <c r="CB692" s="58"/>
      <c r="CC692" s="58"/>
      <c r="CD692" s="58"/>
      <c r="CE692" s="58"/>
      <c r="CF692" s="58"/>
      <c r="CG692" s="58"/>
      <c r="CH692" s="58"/>
      <c r="CI692" s="58"/>
      <c r="CJ692" s="58"/>
      <c r="CK692" s="58"/>
      <c r="CL692" s="58"/>
      <c r="CM692" s="58"/>
      <c r="CN692" s="58"/>
      <c r="CO692" s="58"/>
      <c r="CP692" s="58"/>
      <c r="CQ692" s="58"/>
      <c r="CR692" s="58"/>
      <c r="CS692" s="58"/>
      <c r="CT692" s="58"/>
      <c r="CU692" s="58"/>
      <c r="CV692" s="58"/>
      <c r="CW692" s="58"/>
    </row>
    <row r="693" spans="1:101" s="61" customFormat="1">
      <c r="A693" s="58"/>
      <c r="B693" s="62"/>
      <c r="C693" s="63"/>
      <c r="D693" s="63"/>
      <c r="E693" s="63"/>
      <c r="F693" s="63"/>
      <c r="G693" s="63"/>
      <c r="H693" s="63"/>
      <c r="I693" s="63"/>
      <c r="J693" s="63"/>
      <c r="K693" s="63"/>
      <c r="L693" s="64"/>
      <c r="M693" s="63"/>
      <c r="N693" s="64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  <c r="BF693" s="58"/>
      <c r="BG693" s="58"/>
      <c r="BH693" s="58"/>
      <c r="BI693" s="58"/>
      <c r="BJ693" s="58"/>
      <c r="BK693" s="58"/>
      <c r="BL693" s="58"/>
      <c r="BM693" s="58"/>
      <c r="BN693" s="58"/>
      <c r="BO693" s="58"/>
      <c r="BP693" s="58"/>
      <c r="BQ693" s="58"/>
      <c r="BR693" s="58"/>
      <c r="BS693" s="58"/>
      <c r="BT693" s="58"/>
      <c r="BU693" s="58"/>
      <c r="BV693" s="58"/>
      <c r="BW693" s="58"/>
      <c r="BX693" s="58"/>
      <c r="BY693" s="58"/>
      <c r="BZ693" s="58"/>
      <c r="CA693" s="58"/>
      <c r="CB693" s="58"/>
      <c r="CC693" s="58"/>
      <c r="CD693" s="58"/>
      <c r="CE693" s="58"/>
      <c r="CF693" s="58"/>
      <c r="CG693" s="58"/>
      <c r="CH693" s="58"/>
      <c r="CI693" s="58"/>
      <c r="CJ693" s="58"/>
      <c r="CK693" s="58"/>
      <c r="CL693" s="58"/>
      <c r="CM693" s="58"/>
      <c r="CN693" s="58"/>
      <c r="CO693" s="58"/>
      <c r="CP693" s="58"/>
      <c r="CQ693" s="58"/>
      <c r="CR693" s="58"/>
      <c r="CS693" s="58"/>
      <c r="CT693" s="58"/>
      <c r="CU693" s="58"/>
      <c r="CV693" s="58"/>
      <c r="CW693" s="58"/>
    </row>
    <row r="694" spans="1:101" s="61" customFormat="1">
      <c r="A694" s="58"/>
      <c r="B694" s="62"/>
      <c r="C694" s="63"/>
      <c r="D694" s="63"/>
      <c r="E694" s="63"/>
      <c r="F694" s="63"/>
      <c r="G694" s="63"/>
      <c r="H694" s="63"/>
      <c r="I694" s="63"/>
      <c r="J694" s="63"/>
      <c r="K694" s="63"/>
      <c r="L694" s="64"/>
      <c r="M694" s="63"/>
      <c r="N694" s="64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  <c r="AT694" s="58"/>
      <c r="AU694" s="58"/>
      <c r="AV694" s="58"/>
      <c r="AW694" s="58"/>
      <c r="AX694" s="58"/>
      <c r="AY694" s="58"/>
      <c r="AZ694" s="58"/>
      <c r="BA694" s="58"/>
      <c r="BB694" s="58"/>
      <c r="BC694" s="58"/>
      <c r="BD694" s="58"/>
      <c r="BE694" s="58"/>
      <c r="BF694" s="58"/>
      <c r="BG694" s="58"/>
      <c r="BH694" s="58"/>
      <c r="BI694" s="58"/>
      <c r="BJ694" s="58"/>
      <c r="BK694" s="58"/>
      <c r="BL694" s="58"/>
      <c r="BM694" s="58"/>
      <c r="BN694" s="58"/>
      <c r="BO694" s="58"/>
      <c r="BP694" s="58"/>
      <c r="BQ694" s="58"/>
      <c r="BR694" s="58"/>
      <c r="BS694" s="58"/>
      <c r="BT694" s="58"/>
      <c r="BU694" s="58"/>
      <c r="BV694" s="58"/>
      <c r="BW694" s="58"/>
      <c r="BX694" s="58"/>
      <c r="BY694" s="58"/>
      <c r="BZ694" s="58"/>
      <c r="CA694" s="58"/>
      <c r="CB694" s="58"/>
      <c r="CC694" s="58"/>
      <c r="CD694" s="58"/>
      <c r="CE694" s="58"/>
      <c r="CF694" s="58"/>
      <c r="CG694" s="58"/>
      <c r="CH694" s="58"/>
      <c r="CI694" s="58"/>
      <c r="CJ694" s="58"/>
      <c r="CK694" s="58"/>
      <c r="CL694" s="58"/>
      <c r="CM694" s="58"/>
      <c r="CN694" s="58"/>
      <c r="CO694" s="58"/>
      <c r="CP694" s="58"/>
      <c r="CQ694" s="58"/>
      <c r="CR694" s="58"/>
      <c r="CS694" s="58"/>
      <c r="CT694" s="58"/>
      <c r="CU694" s="58"/>
      <c r="CV694" s="58"/>
      <c r="CW694" s="58"/>
    </row>
    <row r="695" spans="1:101" s="61" customFormat="1">
      <c r="A695" s="58"/>
      <c r="B695" s="62"/>
      <c r="C695" s="63"/>
      <c r="D695" s="63"/>
      <c r="E695" s="63"/>
      <c r="F695" s="63"/>
      <c r="G695" s="63"/>
      <c r="H695" s="63"/>
      <c r="I695" s="63"/>
      <c r="J695" s="63"/>
      <c r="K695" s="63"/>
      <c r="L695" s="64"/>
      <c r="M695" s="63"/>
      <c r="N695" s="64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  <c r="AQ695" s="58"/>
      <c r="AR695" s="58"/>
      <c r="AS695" s="58"/>
      <c r="AT695" s="58"/>
      <c r="AU695" s="58"/>
      <c r="AV695" s="58"/>
      <c r="AW695" s="58"/>
      <c r="AX695" s="58"/>
      <c r="AY695" s="58"/>
      <c r="AZ695" s="58"/>
      <c r="BA695" s="58"/>
      <c r="BB695" s="58"/>
      <c r="BC695" s="58"/>
      <c r="BD695" s="58"/>
      <c r="BE695" s="58"/>
      <c r="BF695" s="58"/>
      <c r="BG695" s="58"/>
      <c r="BH695" s="58"/>
      <c r="BI695" s="58"/>
      <c r="BJ695" s="58"/>
      <c r="BK695" s="58"/>
      <c r="BL695" s="58"/>
      <c r="BM695" s="58"/>
      <c r="BN695" s="58"/>
      <c r="BO695" s="58"/>
      <c r="BP695" s="58"/>
      <c r="BQ695" s="58"/>
      <c r="BR695" s="58"/>
      <c r="BS695" s="58"/>
      <c r="BT695" s="58"/>
      <c r="BU695" s="58"/>
      <c r="BV695" s="58"/>
      <c r="BW695" s="58"/>
      <c r="BX695" s="58"/>
      <c r="BY695" s="58"/>
      <c r="BZ695" s="58"/>
      <c r="CA695" s="58"/>
      <c r="CB695" s="58"/>
      <c r="CC695" s="58"/>
      <c r="CD695" s="58"/>
      <c r="CE695" s="58"/>
      <c r="CF695" s="58"/>
      <c r="CG695" s="58"/>
      <c r="CH695" s="58"/>
      <c r="CI695" s="58"/>
      <c r="CJ695" s="58"/>
      <c r="CK695" s="58"/>
      <c r="CL695" s="58"/>
      <c r="CM695" s="58"/>
      <c r="CN695" s="58"/>
      <c r="CO695" s="58"/>
      <c r="CP695" s="58"/>
      <c r="CQ695" s="58"/>
      <c r="CR695" s="58"/>
      <c r="CS695" s="58"/>
      <c r="CT695" s="58"/>
      <c r="CU695" s="58"/>
      <c r="CV695" s="58"/>
      <c r="CW695" s="58"/>
    </row>
    <row r="696" spans="1:101" s="61" customFormat="1">
      <c r="A696" s="58"/>
      <c r="B696" s="62"/>
      <c r="C696" s="63"/>
      <c r="D696" s="63"/>
      <c r="E696" s="63"/>
      <c r="F696" s="63"/>
      <c r="G696" s="63"/>
      <c r="H696" s="63"/>
      <c r="I696" s="63"/>
      <c r="J696" s="63"/>
      <c r="K696" s="63"/>
      <c r="L696" s="64"/>
      <c r="M696" s="63"/>
      <c r="N696" s="64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  <c r="AX696" s="58"/>
      <c r="AY696" s="58"/>
      <c r="AZ696" s="58"/>
      <c r="BA696" s="58"/>
      <c r="BB696" s="58"/>
      <c r="BC696" s="58"/>
      <c r="BD696" s="58"/>
      <c r="BE696" s="58"/>
      <c r="BF696" s="58"/>
      <c r="BG696" s="58"/>
      <c r="BH696" s="58"/>
      <c r="BI696" s="58"/>
      <c r="BJ696" s="58"/>
      <c r="BK696" s="58"/>
      <c r="BL696" s="58"/>
      <c r="BM696" s="58"/>
      <c r="BN696" s="58"/>
      <c r="BO696" s="58"/>
      <c r="BP696" s="58"/>
      <c r="BQ696" s="58"/>
      <c r="BR696" s="58"/>
      <c r="BS696" s="58"/>
      <c r="BT696" s="58"/>
      <c r="BU696" s="58"/>
      <c r="BV696" s="58"/>
      <c r="BW696" s="58"/>
      <c r="BX696" s="58"/>
      <c r="BY696" s="58"/>
      <c r="BZ696" s="58"/>
      <c r="CA696" s="58"/>
      <c r="CB696" s="58"/>
      <c r="CC696" s="58"/>
      <c r="CD696" s="58"/>
      <c r="CE696" s="58"/>
      <c r="CF696" s="58"/>
      <c r="CG696" s="58"/>
      <c r="CH696" s="58"/>
      <c r="CI696" s="58"/>
      <c r="CJ696" s="58"/>
      <c r="CK696" s="58"/>
      <c r="CL696" s="58"/>
      <c r="CM696" s="58"/>
      <c r="CN696" s="58"/>
      <c r="CO696" s="58"/>
      <c r="CP696" s="58"/>
      <c r="CQ696" s="58"/>
      <c r="CR696" s="58"/>
      <c r="CS696" s="58"/>
      <c r="CT696" s="58"/>
      <c r="CU696" s="58"/>
      <c r="CV696" s="58"/>
      <c r="CW696" s="58"/>
    </row>
    <row r="697" spans="1:101" s="61" customFormat="1">
      <c r="A697" s="58"/>
      <c r="B697" s="62"/>
      <c r="C697" s="63"/>
      <c r="D697" s="63"/>
      <c r="E697" s="63"/>
      <c r="F697" s="63"/>
      <c r="G697" s="63"/>
      <c r="H697" s="63"/>
      <c r="I697" s="63"/>
      <c r="J697" s="63"/>
      <c r="K697" s="63"/>
      <c r="L697" s="64"/>
      <c r="M697" s="63"/>
      <c r="N697" s="64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  <c r="AQ697" s="58"/>
      <c r="AR697" s="58"/>
      <c r="AS697" s="58"/>
      <c r="AT697" s="58"/>
      <c r="AU697" s="58"/>
      <c r="AV697" s="58"/>
      <c r="AW697" s="58"/>
      <c r="AX697" s="58"/>
      <c r="AY697" s="58"/>
      <c r="AZ697" s="58"/>
      <c r="BA697" s="58"/>
      <c r="BB697" s="58"/>
      <c r="BC697" s="58"/>
      <c r="BD697" s="58"/>
      <c r="BE697" s="58"/>
      <c r="BF697" s="58"/>
      <c r="BG697" s="58"/>
      <c r="BH697" s="58"/>
      <c r="BI697" s="58"/>
      <c r="BJ697" s="58"/>
      <c r="BK697" s="58"/>
      <c r="BL697" s="58"/>
      <c r="BM697" s="58"/>
      <c r="BN697" s="58"/>
      <c r="BO697" s="58"/>
      <c r="BP697" s="58"/>
      <c r="BQ697" s="58"/>
      <c r="BR697" s="58"/>
      <c r="BS697" s="58"/>
      <c r="BT697" s="58"/>
      <c r="BU697" s="58"/>
      <c r="BV697" s="58"/>
      <c r="BW697" s="58"/>
      <c r="BX697" s="58"/>
      <c r="BY697" s="58"/>
      <c r="BZ697" s="58"/>
      <c r="CA697" s="58"/>
      <c r="CB697" s="58"/>
      <c r="CC697" s="58"/>
      <c r="CD697" s="58"/>
      <c r="CE697" s="58"/>
      <c r="CF697" s="58"/>
      <c r="CG697" s="58"/>
      <c r="CH697" s="58"/>
      <c r="CI697" s="58"/>
      <c r="CJ697" s="58"/>
      <c r="CK697" s="58"/>
      <c r="CL697" s="58"/>
      <c r="CM697" s="58"/>
      <c r="CN697" s="58"/>
      <c r="CO697" s="58"/>
      <c r="CP697" s="58"/>
      <c r="CQ697" s="58"/>
      <c r="CR697" s="58"/>
      <c r="CS697" s="58"/>
      <c r="CT697" s="58"/>
      <c r="CU697" s="58"/>
      <c r="CV697" s="58"/>
      <c r="CW697" s="58"/>
    </row>
    <row r="698" spans="1:101" s="61" customFormat="1">
      <c r="A698" s="58"/>
      <c r="B698" s="62"/>
      <c r="C698" s="63"/>
      <c r="D698" s="63"/>
      <c r="E698" s="63"/>
      <c r="F698" s="63"/>
      <c r="G698" s="63"/>
      <c r="H698" s="63"/>
      <c r="I698" s="63"/>
      <c r="J698" s="63"/>
      <c r="K698" s="63"/>
      <c r="L698" s="64"/>
      <c r="M698" s="63"/>
      <c r="N698" s="64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  <c r="BF698" s="58"/>
      <c r="BG698" s="58"/>
      <c r="BH698" s="58"/>
      <c r="BI698" s="58"/>
      <c r="BJ698" s="58"/>
      <c r="BK698" s="58"/>
      <c r="BL698" s="58"/>
      <c r="BM698" s="58"/>
      <c r="BN698" s="58"/>
      <c r="BO698" s="58"/>
      <c r="BP698" s="58"/>
      <c r="BQ698" s="58"/>
      <c r="BR698" s="58"/>
      <c r="BS698" s="58"/>
      <c r="BT698" s="58"/>
      <c r="BU698" s="58"/>
      <c r="BV698" s="58"/>
      <c r="BW698" s="58"/>
      <c r="BX698" s="58"/>
      <c r="BY698" s="58"/>
      <c r="BZ698" s="58"/>
      <c r="CA698" s="58"/>
      <c r="CB698" s="58"/>
      <c r="CC698" s="58"/>
      <c r="CD698" s="58"/>
      <c r="CE698" s="58"/>
      <c r="CF698" s="58"/>
      <c r="CG698" s="58"/>
      <c r="CH698" s="58"/>
      <c r="CI698" s="58"/>
      <c r="CJ698" s="58"/>
      <c r="CK698" s="58"/>
      <c r="CL698" s="58"/>
      <c r="CM698" s="58"/>
      <c r="CN698" s="58"/>
      <c r="CO698" s="58"/>
      <c r="CP698" s="58"/>
      <c r="CQ698" s="58"/>
      <c r="CR698" s="58"/>
      <c r="CS698" s="58"/>
      <c r="CT698" s="58"/>
      <c r="CU698" s="58"/>
      <c r="CV698" s="58"/>
      <c r="CW698" s="58"/>
    </row>
    <row r="699" spans="1:101" s="61" customFormat="1">
      <c r="A699" s="58"/>
      <c r="B699" s="62"/>
      <c r="C699" s="63"/>
      <c r="D699" s="63"/>
      <c r="E699" s="63"/>
      <c r="F699" s="63"/>
      <c r="G699" s="63"/>
      <c r="H699" s="63"/>
      <c r="I699" s="63"/>
      <c r="J699" s="63"/>
      <c r="K699" s="63"/>
      <c r="L699" s="64"/>
      <c r="M699" s="63"/>
      <c r="N699" s="64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58"/>
      <c r="BB699" s="58"/>
      <c r="BC699" s="58"/>
      <c r="BD699" s="58"/>
      <c r="BE699" s="58"/>
      <c r="BF699" s="58"/>
      <c r="BG699" s="58"/>
      <c r="BH699" s="58"/>
      <c r="BI699" s="58"/>
      <c r="BJ699" s="58"/>
      <c r="BK699" s="58"/>
      <c r="BL699" s="58"/>
      <c r="BM699" s="58"/>
      <c r="BN699" s="58"/>
      <c r="BO699" s="58"/>
      <c r="BP699" s="58"/>
      <c r="BQ699" s="58"/>
      <c r="BR699" s="58"/>
      <c r="BS699" s="58"/>
      <c r="BT699" s="58"/>
      <c r="BU699" s="58"/>
      <c r="BV699" s="58"/>
      <c r="BW699" s="58"/>
      <c r="BX699" s="58"/>
      <c r="BY699" s="58"/>
      <c r="BZ699" s="58"/>
      <c r="CA699" s="58"/>
      <c r="CB699" s="58"/>
      <c r="CC699" s="58"/>
      <c r="CD699" s="58"/>
      <c r="CE699" s="58"/>
      <c r="CF699" s="58"/>
      <c r="CG699" s="58"/>
      <c r="CH699" s="58"/>
      <c r="CI699" s="58"/>
      <c r="CJ699" s="58"/>
      <c r="CK699" s="58"/>
      <c r="CL699" s="58"/>
      <c r="CM699" s="58"/>
      <c r="CN699" s="58"/>
      <c r="CO699" s="58"/>
      <c r="CP699" s="58"/>
      <c r="CQ699" s="58"/>
      <c r="CR699" s="58"/>
      <c r="CS699" s="58"/>
      <c r="CT699" s="58"/>
      <c r="CU699" s="58"/>
      <c r="CV699" s="58"/>
      <c r="CW699" s="58"/>
    </row>
    <row r="700" spans="1:101" s="61" customFormat="1">
      <c r="A700" s="58"/>
      <c r="B700" s="62"/>
      <c r="C700" s="63"/>
      <c r="D700" s="63"/>
      <c r="E700" s="63"/>
      <c r="F700" s="63"/>
      <c r="G700" s="63"/>
      <c r="H700" s="63"/>
      <c r="I700" s="63"/>
      <c r="J700" s="63"/>
      <c r="K700" s="63"/>
      <c r="L700" s="64"/>
      <c r="M700" s="63"/>
      <c r="N700" s="64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8"/>
      <c r="BE700" s="58"/>
      <c r="BF700" s="58"/>
      <c r="BG700" s="58"/>
      <c r="BH700" s="58"/>
      <c r="BI700" s="58"/>
      <c r="BJ700" s="58"/>
      <c r="BK700" s="58"/>
      <c r="BL700" s="58"/>
      <c r="BM700" s="58"/>
      <c r="BN700" s="58"/>
      <c r="BO700" s="58"/>
      <c r="BP700" s="58"/>
      <c r="BQ700" s="58"/>
      <c r="BR700" s="58"/>
      <c r="BS700" s="58"/>
      <c r="BT700" s="58"/>
      <c r="BU700" s="58"/>
      <c r="BV700" s="58"/>
      <c r="BW700" s="58"/>
      <c r="BX700" s="58"/>
      <c r="BY700" s="58"/>
      <c r="BZ700" s="58"/>
      <c r="CA700" s="58"/>
      <c r="CB700" s="58"/>
      <c r="CC700" s="58"/>
      <c r="CD700" s="58"/>
      <c r="CE700" s="58"/>
      <c r="CF700" s="58"/>
      <c r="CG700" s="58"/>
      <c r="CH700" s="58"/>
      <c r="CI700" s="58"/>
      <c r="CJ700" s="58"/>
      <c r="CK700" s="58"/>
      <c r="CL700" s="58"/>
      <c r="CM700" s="58"/>
      <c r="CN700" s="58"/>
      <c r="CO700" s="58"/>
      <c r="CP700" s="58"/>
      <c r="CQ700" s="58"/>
      <c r="CR700" s="58"/>
      <c r="CS700" s="58"/>
      <c r="CT700" s="58"/>
      <c r="CU700" s="58"/>
      <c r="CV700" s="58"/>
      <c r="CW700" s="58"/>
    </row>
    <row r="701" spans="1:101" s="61" customFormat="1">
      <c r="A701" s="58"/>
      <c r="B701" s="62"/>
      <c r="C701" s="63"/>
      <c r="D701" s="63"/>
      <c r="E701" s="63"/>
      <c r="F701" s="63"/>
      <c r="G701" s="63"/>
      <c r="H701" s="63"/>
      <c r="I701" s="63"/>
      <c r="J701" s="63"/>
      <c r="K701" s="63"/>
      <c r="L701" s="64"/>
      <c r="M701" s="63"/>
      <c r="N701" s="64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  <c r="AX701" s="58"/>
      <c r="AY701" s="58"/>
      <c r="AZ701" s="58"/>
      <c r="BA701" s="58"/>
      <c r="BB701" s="58"/>
      <c r="BC701" s="58"/>
      <c r="BD701" s="58"/>
      <c r="BE701" s="58"/>
      <c r="BF701" s="58"/>
      <c r="BG701" s="58"/>
      <c r="BH701" s="58"/>
      <c r="BI701" s="58"/>
      <c r="BJ701" s="58"/>
      <c r="BK701" s="58"/>
      <c r="BL701" s="58"/>
      <c r="BM701" s="58"/>
      <c r="BN701" s="58"/>
      <c r="BO701" s="58"/>
      <c r="BP701" s="58"/>
      <c r="BQ701" s="58"/>
      <c r="BR701" s="58"/>
      <c r="BS701" s="58"/>
      <c r="BT701" s="58"/>
      <c r="BU701" s="58"/>
      <c r="BV701" s="58"/>
      <c r="BW701" s="58"/>
      <c r="BX701" s="58"/>
      <c r="BY701" s="58"/>
      <c r="BZ701" s="58"/>
      <c r="CA701" s="58"/>
      <c r="CB701" s="58"/>
      <c r="CC701" s="58"/>
      <c r="CD701" s="58"/>
      <c r="CE701" s="58"/>
      <c r="CF701" s="58"/>
      <c r="CG701" s="58"/>
      <c r="CH701" s="58"/>
      <c r="CI701" s="58"/>
      <c r="CJ701" s="58"/>
      <c r="CK701" s="58"/>
      <c r="CL701" s="58"/>
      <c r="CM701" s="58"/>
      <c r="CN701" s="58"/>
      <c r="CO701" s="58"/>
      <c r="CP701" s="58"/>
      <c r="CQ701" s="58"/>
      <c r="CR701" s="58"/>
      <c r="CS701" s="58"/>
      <c r="CT701" s="58"/>
      <c r="CU701" s="58"/>
      <c r="CV701" s="58"/>
      <c r="CW701" s="58"/>
    </row>
    <row r="702" spans="1:101" s="61" customFormat="1">
      <c r="A702" s="58"/>
      <c r="B702" s="62"/>
      <c r="C702" s="63"/>
      <c r="D702" s="63"/>
      <c r="E702" s="63"/>
      <c r="F702" s="63"/>
      <c r="G702" s="63"/>
      <c r="H702" s="63"/>
      <c r="I702" s="63"/>
      <c r="J702" s="63"/>
      <c r="K702" s="63"/>
      <c r="L702" s="64"/>
      <c r="M702" s="63"/>
      <c r="N702" s="64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58"/>
      <c r="BB702" s="58"/>
      <c r="BC702" s="58"/>
      <c r="BD702" s="58"/>
      <c r="BE702" s="58"/>
      <c r="BF702" s="58"/>
      <c r="BG702" s="58"/>
      <c r="BH702" s="58"/>
      <c r="BI702" s="58"/>
      <c r="BJ702" s="58"/>
      <c r="BK702" s="58"/>
      <c r="BL702" s="58"/>
      <c r="BM702" s="58"/>
      <c r="BN702" s="58"/>
      <c r="BO702" s="58"/>
      <c r="BP702" s="58"/>
      <c r="BQ702" s="58"/>
      <c r="BR702" s="58"/>
      <c r="BS702" s="58"/>
      <c r="BT702" s="58"/>
      <c r="BU702" s="58"/>
      <c r="BV702" s="58"/>
      <c r="BW702" s="58"/>
      <c r="BX702" s="58"/>
      <c r="BY702" s="58"/>
      <c r="BZ702" s="58"/>
      <c r="CA702" s="58"/>
      <c r="CB702" s="58"/>
      <c r="CC702" s="58"/>
      <c r="CD702" s="58"/>
      <c r="CE702" s="58"/>
      <c r="CF702" s="58"/>
      <c r="CG702" s="58"/>
      <c r="CH702" s="58"/>
      <c r="CI702" s="58"/>
      <c r="CJ702" s="58"/>
      <c r="CK702" s="58"/>
      <c r="CL702" s="58"/>
      <c r="CM702" s="58"/>
      <c r="CN702" s="58"/>
      <c r="CO702" s="58"/>
      <c r="CP702" s="58"/>
      <c r="CQ702" s="58"/>
      <c r="CR702" s="58"/>
      <c r="CS702" s="58"/>
      <c r="CT702" s="58"/>
      <c r="CU702" s="58"/>
      <c r="CV702" s="58"/>
      <c r="CW702" s="58"/>
    </row>
    <row r="703" spans="1:101" s="61" customFormat="1">
      <c r="A703" s="58"/>
      <c r="B703" s="62"/>
      <c r="C703" s="63"/>
      <c r="D703" s="63"/>
      <c r="E703" s="63"/>
      <c r="F703" s="63"/>
      <c r="G703" s="63"/>
      <c r="H703" s="63"/>
      <c r="I703" s="63"/>
      <c r="J703" s="63"/>
      <c r="K703" s="63"/>
      <c r="L703" s="64"/>
      <c r="M703" s="63"/>
      <c r="N703" s="64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58"/>
      <c r="BB703" s="58"/>
      <c r="BC703" s="58"/>
      <c r="BD703" s="58"/>
      <c r="BE703" s="58"/>
      <c r="BF703" s="58"/>
      <c r="BG703" s="58"/>
      <c r="BH703" s="58"/>
      <c r="BI703" s="58"/>
      <c r="BJ703" s="58"/>
      <c r="BK703" s="58"/>
      <c r="BL703" s="58"/>
      <c r="BM703" s="58"/>
      <c r="BN703" s="58"/>
      <c r="BO703" s="58"/>
      <c r="BP703" s="58"/>
      <c r="BQ703" s="58"/>
      <c r="BR703" s="58"/>
      <c r="BS703" s="58"/>
      <c r="BT703" s="58"/>
      <c r="BU703" s="58"/>
      <c r="BV703" s="58"/>
      <c r="BW703" s="58"/>
      <c r="BX703" s="58"/>
      <c r="BY703" s="58"/>
      <c r="BZ703" s="58"/>
      <c r="CA703" s="58"/>
      <c r="CB703" s="58"/>
      <c r="CC703" s="58"/>
      <c r="CD703" s="58"/>
      <c r="CE703" s="58"/>
      <c r="CF703" s="58"/>
      <c r="CG703" s="58"/>
      <c r="CH703" s="58"/>
      <c r="CI703" s="58"/>
      <c r="CJ703" s="58"/>
      <c r="CK703" s="58"/>
      <c r="CL703" s="58"/>
      <c r="CM703" s="58"/>
      <c r="CN703" s="58"/>
      <c r="CO703" s="58"/>
      <c r="CP703" s="58"/>
      <c r="CQ703" s="58"/>
      <c r="CR703" s="58"/>
      <c r="CS703" s="58"/>
      <c r="CT703" s="58"/>
      <c r="CU703" s="58"/>
      <c r="CV703" s="58"/>
      <c r="CW703" s="58"/>
    </row>
    <row r="704" spans="1:101" s="61" customFormat="1">
      <c r="A704" s="58"/>
      <c r="B704" s="62"/>
      <c r="C704" s="63"/>
      <c r="D704" s="63"/>
      <c r="E704" s="63"/>
      <c r="F704" s="63"/>
      <c r="G704" s="63"/>
      <c r="H704" s="63"/>
      <c r="I704" s="63"/>
      <c r="J704" s="63"/>
      <c r="K704" s="63"/>
      <c r="L704" s="64"/>
      <c r="M704" s="63"/>
      <c r="N704" s="64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  <c r="BF704" s="58"/>
      <c r="BG704" s="58"/>
      <c r="BH704" s="58"/>
      <c r="BI704" s="58"/>
      <c r="BJ704" s="58"/>
      <c r="BK704" s="58"/>
      <c r="BL704" s="58"/>
      <c r="BM704" s="58"/>
      <c r="BN704" s="58"/>
      <c r="BO704" s="58"/>
      <c r="BP704" s="58"/>
      <c r="BQ704" s="58"/>
      <c r="BR704" s="58"/>
      <c r="BS704" s="58"/>
      <c r="BT704" s="58"/>
      <c r="BU704" s="58"/>
      <c r="BV704" s="58"/>
      <c r="BW704" s="58"/>
      <c r="BX704" s="58"/>
      <c r="BY704" s="58"/>
      <c r="BZ704" s="58"/>
      <c r="CA704" s="58"/>
      <c r="CB704" s="58"/>
      <c r="CC704" s="58"/>
      <c r="CD704" s="58"/>
      <c r="CE704" s="58"/>
      <c r="CF704" s="58"/>
      <c r="CG704" s="58"/>
      <c r="CH704" s="58"/>
      <c r="CI704" s="58"/>
      <c r="CJ704" s="58"/>
      <c r="CK704" s="58"/>
      <c r="CL704" s="58"/>
      <c r="CM704" s="58"/>
      <c r="CN704" s="58"/>
      <c r="CO704" s="58"/>
      <c r="CP704" s="58"/>
      <c r="CQ704" s="58"/>
      <c r="CR704" s="58"/>
      <c r="CS704" s="58"/>
      <c r="CT704" s="58"/>
      <c r="CU704" s="58"/>
      <c r="CV704" s="58"/>
      <c r="CW704" s="58"/>
    </row>
    <row r="705" spans="1:101" s="61" customFormat="1">
      <c r="A705" s="58"/>
      <c r="B705" s="62"/>
      <c r="C705" s="63"/>
      <c r="D705" s="63"/>
      <c r="E705" s="63"/>
      <c r="F705" s="63"/>
      <c r="G705" s="63"/>
      <c r="H705" s="63"/>
      <c r="I705" s="63"/>
      <c r="J705" s="63"/>
      <c r="K705" s="63"/>
      <c r="L705" s="64"/>
      <c r="M705" s="63"/>
      <c r="N705" s="64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  <c r="BF705" s="58"/>
      <c r="BG705" s="58"/>
      <c r="BH705" s="58"/>
      <c r="BI705" s="58"/>
      <c r="BJ705" s="58"/>
      <c r="BK705" s="58"/>
      <c r="BL705" s="58"/>
      <c r="BM705" s="58"/>
      <c r="BN705" s="58"/>
      <c r="BO705" s="58"/>
      <c r="BP705" s="58"/>
      <c r="BQ705" s="58"/>
      <c r="BR705" s="58"/>
      <c r="BS705" s="58"/>
      <c r="BT705" s="58"/>
      <c r="BU705" s="58"/>
      <c r="BV705" s="58"/>
      <c r="BW705" s="58"/>
      <c r="BX705" s="58"/>
      <c r="BY705" s="58"/>
      <c r="BZ705" s="58"/>
      <c r="CA705" s="58"/>
      <c r="CB705" s="58"/>
      <c r="CC705" s="58"/>
      <c r="CD705" s="58"/>
      <c r="CE705" s="58"/>
      <c r="CF705" s="58"/>
      <c r="CG705" s="58"/>
      <c r="CH705" s="58"/>
      <c r="CI705" s="58"/>
      <c r="CJ705" s="58"/>
      <c r="CK705" s="58"/>
      <c r="CL705" s="58"/>
      <c r="CM705" s="58"/>
      <c r="CN705" s="58"/>
      <c r="CO705" s="58"/>
      <c r="CP705" s="58"/>
      <c r="CQ705" s="58"/>
      <c r="CR705" s="58"/>
      <c r="CS705" s="58"/>
      <c r="CT705" s="58"/>
      <c r="CU705" s="58"/>
      <c r="CV705" s="58"/>
      <c r="CW705" s="58"/>
    </row>
    <row r="706" spans="1:101" s="61" customFormat="1">
      <c r="A706" s="58"/>
      <c r="B706" s="62"/>
      <c r="C706" s="63"/>
      <c r="D706" s="63"/>
      <c r="E706" s="63"/>
      <c r="F706" s="63"/>
      <c r="G706" s="63"/>
      <c r="H706" s="63"/>
      <c r="I706" s="63"/>
      <c r="J706" s="63"/>
      <c r="K706" s="63"/>
      <c r="L706" s="64"/>
      <c r="M706" s="63"/>
      <c r="N706" s="64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  <c r="AX706" s="58"/>
      <c r="AY706" s="58"/>
      <c r="AZ706" s="58"/>
      <c r="BA706" s="58"/>
      <c r="BB706" s="58"/>
      <c r="BC706" s="58"/>
      <c r="BD706" s="58"/>
      <c r="BE706" s="58"/>
      <c r="BF706" s="58"/>
      <c r="BG706" s="58"/>
      <c r="BH706" s="58"/>
      <c r="BI706" s="58"/>
      <c r="BJ706" s="58"/>
      <c r="BK706" s="58"/>
      <c r="BL706" s="58"/>
      <c r="BM706" s="58"/>
      <c r="BN706" s="58"/>
      <c r="BO706" s="58"/>
      <c r="BP706" s="58"/>
      <c r="BQ706" s="58"/>
      <c r="BR706" s="58"/>
      <c r="BS706" s="58"/>
      <c r="BT706" s="58"/>
      <c r="BU706" s="58"/>
      <c r="BV706" s="58"/>
      <c r="BW706" s="58"/>
      <c r="BX706" s="58"/>
      <c r="BY706" s="58"/>
      <c r="BZ706" s="58"/>
      <c r="CA706" s="58"/>
      <c r="CB706" s="58"/>
      <c r="CC706" s="58"/>
      <c r="CD706" s="58"/>
      <c r="CE706" s="58"/>
      <c r="CF706" s="58"/>
      <c r="CG706" s="58"/>
      <c r="CH706" s="58"/>
      <c r="CI706" s="58"/>
      <c r="CJ706" s="58"/>
      <c r="CK706" s="58"/>
      <c r="CL706" s="58"/>
      <c r="CM706" s="58"/>
      <c r="CN706" s="58"/>
      <c r="CO706" s="58"/>
      <c r="CP706" s="58"/>
      <c r="CQ706" s="58"/>
      <c r="CR706" s="58"/>
      <c r="CS706" s="58"/>
      <c r="CT706" s="58"/>
      <c r="CU706" s="58"/>
      <c r="CV706" s="58"/>
      <c r="CW706" s="58"/>
    </row>
    <row r="707" spans="1:101" s="61" customFormat="1">
      <c r="A707" s="58"/>
      <c r="B707" s="62"/>
      <c r="C707" s="63"/>
      <c r="D707" s="63"/>
      <c r="E707" s="63"/>
      <c r="F707" s="63"/>
      <c r="G707" s="63"/>
      <c r="H707" s="63"/>
      <c r="I707" s="63"/>
      <c r="J707" s="63"/>
      <c r="K707" s="63"/>
      <c r="L707" s="64"/>
      <c r="M707" s="63"/>
      <c r="N707" s="64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58"/>
      <c r="BB707" s="58"/>
      <c r="BC707" s="58"/>
      <c r="BD707" s="58"/>
      <c r="BE707" s="58"/>
      <c r="BF707" s="58"/>
      <c r="BG707" s="58"/>
      <c r="BH707" s="58"/>
      <c r="BI707" s="58"/>
      <c r="BJ707" s="58"/>
      <c r="BK707" s="58"/>
      <c r="BL707" s="58"/>
      <c r="BM707" s="58"/>
      <c r="BN707" s="58"/>
      <c r="BO707" s="58"/>
      <c r="BP707" s="58"/>
      <c r="BQ707" s="58"/>
      <c r="BR707" s="58"/>
      <c r="BS707" s="58"/>
      <c r="BT707" s="58"/>
      <c r="BU707" s="58"/>
      <c r="BV707" s="58"/>
      <c r="BW707" s="58"/>
      <c r="BX707" s="58"/>
      <c r="BY707" s="58"/>
      <c r="BZ707" s="58"/>
      <c r="CA707" s="58"/>
      <c r="CB707" s="58"/>
      <c r="CC707" s="58"/>
      <c r="CD707" s="58"/>
      <c r="CE707" s="58"/>
      <c r="CF707" s="58"/>
      <c r="CG707" s="58"/>
      <c r="CH707" s="58"/>
      <c r="CI707" s="58"/>
      <c r="CJ707" s="58"/>
      <c r="CK707" s="58"/>
      <c r="CL707" s="58"/>
      <c r="CM707" s="58"/>
      <c r="CN707" s="58"/>
      <c r="CO707" s="58"/>
      <c r="CP707" s="58"/>
      <c r="CQ707" s="58"/>
      <c r="CR707" s="58"/>
      <c r="CS707" s="58"/>
      <c r="CT707" s="58"/>
      <c r="CU707" s="58"/>
      <c r="CV707" s="58"/>
      <c r="CW707" s="58"/>
    </row>
    <row r="708" spans="1:101" s="61" customFormat="1">
      <c r="A708" s="58"/>
      <c r="B708" s="62"/>
      <c r="C708" s="63"/>
      <c r="D708" s="63"/>
      <c r="E708" s="63"/>
      <c r="F708" s="63"/>
      <c r="G708" s="63"/>
      <c r="H708" s="63"/>
      <c r="I708" s="63"/>
      <c r="J708" s="63"/>
      <c r="K708" s="63"/>
      <c r="L708" s="64"/>
      <c r="M708" s="63"/>
      <c r="N708" s="64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  <c r="BF708" s="58"/>
      <c r="BG708" s="58"/>
      <c r="BH708" s="58"/>
      <c r="BI708" s="58"/>
      <c r="BJ708" s="58"/>
      <c r="BK708" s="58"/>
      <c r="BL708" s="58"/>
      <c r="BM708" s="58"/>
      <c r="BN708" s="58"/>
      <c r="BO708" s="58"/>
      <c r="BP708" s="58"/>
      <c r="BQ708" s="58"/>
      <c r="BR708" s="58"/>
      <c r="BS708" s="58"/>
      <c r="BT708" s="58"/>
      <c r="BU708" s="58"/>
      <c r="BV708" s="58"/>
      <c r="BW708" s="58"/>
      <c r="BX708" s="58"/>
      <c r="BY708" s="58"/>
      <c r="BZ708" s="58"/>
      <c r="CA708" s="58"/>
      <c r="CB708" s="58"/>
      <c r="CC708" s="58"/>
      <c r="CD708" s="58"/>
      <c r="CE708" s="58"/>
      <c r="CF708" s="58"/>
      <c r="CG708" s="58"/>
      <c r="CH708" s="58"/>
      <c r="CI708" s="58"/>
      <c r="CJ708" s="58"/>
      <c r="CK708" s="58"/>
      <c r="CL708" s="58"/>
      <c r="CM708" s="58"/>
      <c r="CN708" s="58"/>
      <c r="CO708" s="58"/>
      <c r="CP708" s="58"/>
      <c r="CQ708" s="58"/>
      <c r="CR708" s="58"/>
      <c r="CS708" s="58"/>
      <c r="CT708" s="58"/>
      <c r="CU708" s="58"/>
      <c r="CV708" s="58"/>
      <c r="CW708" s="58"/>
    </row>
    <row r="709" spans="1:101" s="61" customFormat="1">
      <c r="A709" s="58"/>
      <c r="B709" s="62"/>
      <c r="C709" s="63"/>
      <c r="D709" s="63"/>
      <c r="E709" s="63"/>
      <c r="F709" s="63"/>
      <c r="G709" s="63"/>
      <c r="H709" s="63"/>
      <c r="I709" s="63"/>
      <c r="J709" s="63"/>
      <c r="K709" s="63"/>
      <c r="L709" s="64"/>
      <c r="M709" s="63"/>
      <c r="N709" s="64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  <c r="BF709" s="58"/>
      <c r="BG709" s="58"/>
      <c r="BH709" s="58"/>
      <c r="BI709" s="58"/>
      <c r="BJ709" s="58"/>
      <c r="BK709" s="58"/>
      <c r="BL709" s="58"/>
      <c r="BM709" s="58"/>
      <c r="BN709" s="58"/>
      <c r="BO709" s="58"/>
      <c r="BP709" s="58"/>
      <c r="BQ709" s="58"/>
      <c r="BR709" s="58"/>
      <c r="BS709" s="58"/>
      <c r="BT709" s="58"/>
      <c r="BU709" s="58"/>
      <c r="BV709" s="58"/>
      <c r="BW709" s="58"/>
      <c r="BX709" s="58"/>
      <c r="BY709" s="58"/>
      <c r="BZ709" s="58"/>
      <c r="CA709" s="58"/>
      <c r="CB709" s="58"/>
      <c r="CC709" s="58"/>
      <c r="CD709" s="58"/>
      <c r="CE709" s="58"/>
      <c r="CF709" s="58"/>
      <c r="CG709" s="58"/>
      <c r="CH709" s="58"/>
      <c r="CI709" s="58"/>
      <c r="CJ709" s="58"/>
      <c r="CK709" s="58"/>
      <c r="CL709" s="58"/>
      <c r="CM709" s="58"/>
      <c r="CN709" s="58"/>
      <c r="CO709" s="58"/>
      <c r="CP709" s="58"/>
      <c r="CQ709" s="58"/>
      <c r="CR709" s="58"/>
      <c r="CS709" s="58"/>
      <c r="CT709" s="58"/>
      <c r="CU709" s="58"/>
      <c r="CV709" s="58"/>
      <c r="CW709" s="58"/>
    </row>
    <row r="710" spans="1:101" s="61" customFormat="1">
      <c r="A710" s="58"/>
      <c r="B710" s="62"/>
      <c r="C710" s="63"/>
      <c r="D710" s="63"/>
      <c r="E710" s="63"/>
      <c r="F710" s="63"/>
      <c r="G710" s="63"/>
      <c r="H710" s="63"/>
      <c r="I710" s="63"/>
      <c r="J710" s="63"/>
      <c r="K710" s="63"/>
      <c r="L710" s="64"/>
      <c r="M710" s="63"/>
      <c r="N710" s="64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58"/>
      <c r="BB710" s="58"/>
      <c r="BC710" s="58"/>
      <c r="BD710" s="58"/>
      <c r="BE710" s="58"/>
      <c r="BF710" s="58"/>
      <c r="BG710" s="58"/>
      <c r="BH710" s="58"/>
      <c r="BI710" s="58"/>
      <c r="BJ710" s="58"/>
      <c r="BK710" s="58"/>
      <c r="BL710" s="58"/>
      <c r="BM710" s="58"/>
      <c r="BN710" s="58"/>
      <c r="BO710" s="58"/>
      <c r="BP710" s="58"/>
      <c r="BQ710" s="58"/>
      <c r="BR710" s="58"/>
      <c r="BS710" s="58"/>
      <c r="BT710" s="58"/>
      <c r="BU710" s="58"/>
      <c r="BV710" s="58"/>
      <c r="BW710" s="58"/>
      <c r="BX710" s="58"/>
      <c r="BY710" s="58"/>
      <c r="BZ710" s="58"/>
      <c r="CA710" s="58"/>
      <c r="CB710" s="58"/>
      <c r="CC710" s="58"/>
      <c r="CD710" s="58"/>
      <c r="CE710" s="58"/>
      <c r="CF710" s="58"/>
      <c r="CG710" s="58"/>
      <c r="CH710" s="58"/>
      <c r="CI710" s="58"/>
      <c r="CJ710" s="58"/>
      <c r="CK710" s="58"/>
      <c r="CL710" s="58"/>
      <c r="CM710" s="58"/>
      <c r="CN710" s="58"/>
      <c r="CO710" s="58"/>
      <c r="CP710" s="58"/>
      <c r="CQ710" s="58"/>
      <c r="CR710" s="58"/>
      <c r="CS710" s="58"/>
      <c r="CT710" s="58"/>
      <c r="CU710" s="58"/>
      <c r="CV710" s="58"/>
      <c r="CW710" s="58"/>
    </row>
    <row r="711" spans="1:101" s="61" customFormat="1">
      <c r="A711" s="58"/>
      <c r="B711" s="62"/>
      <c r="C711" s="63"/>
      <c r="D711" s="63"/>
      <c r="E711" s="63"/>
      <c r="F711" s="63"/>
      <c r="G711" s="63"/>
      <c r="H711" s="63"/>
      <c r="I711" s="63"/>
      <c r="J711" s="63"/>
      <c r="K711" s="63"/>
      <c r="L711" s="64"/>
      <c r="M711" s="63"/>
      <c r="N711" s="64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  <c r="BF711" s="58"/>
      <c r="BG711" s="58"/>
      <c r="BH711" s="58"/>
      <c r="BI711" s="58"/>
      <c r="BJ711" s="58"/>
      <c r="BK711" s="58"/>
      <c r="BL711" s="58"/>
      <c r="BM711" s="58"/>
      <c r="BN711" s="58"/>
      <c r="BO711" s="58"/>
      <c r="BP711" s="58"/>
      <c r="BQ711" s="58"/>
      <c r="BR711" s="58"/>
      <c r="BS711" s="58"/>
      <c r="BT711" s="58"/>
      <c r="BU711" s="58"/>
      <c r="BV711" s="58"/>
      <c r="BW711" s="58"/>
      <c r="BX711" s="58"/>
      <c r="BY711" s="58"/>
      <c r="BZ711" s="58"/>
      <c r="CA711" s="58"/>
      <c r="CB711" s="58"/>
      <c r="CC711" s="58"/>
      <c r="CD711" s="58"/>
      <c r="CE711" s="58"/>
      <c r="CF711" s="58"/>
      <c r="CG711" s="58"/>
      <c r="CH711" s="58"/>
      <c r="CI711" s="58"/>
      <c r="CJ711" s="58"/>
      <c r="CK711" s="58"/>
      <c r="CL711" s="58"/>
      <c r="CM711" s="58"/>
      <c r="CN711" s="58"/>
      <c r="CO711" s="58"/>
      <c r="CP711" s="58"/>
      <c r="CQ711" s="58"/>
      <c r="CR711" s="58"/>
      <c r="CS711" s="58"/>
      <c r="CT711" s="58"/>
      <c r="CU711" s="58"/>
      <c r="CV711" s="58"/>
      <c r="CW711" s="58"/>
    </row>
    <row r="712" spans="1:101" s="61" customFormat="1">
      <c r="A712" s="58"/>
      <c r="B712" s="62"/>
      <c r="C712" s="63"/>
      <c r="D712" s="63"/>
      <c r="E712" s="63"/>
      <c r="F712" s="63"/>
      <c r="G712" s="63"/>
      <c r="H712" s="63"/>
      <c r="I712" s="63"/>
      <c r="J712" s="63"/>
      <c r="K712" s="63"/>
      <c r="L712" s="64"/>
      <c r="M712" s="63"/>
      <c r="N712" s="64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58"/>
      <c r="BB712" s="58"/>
      <c r="BC712" s="58"/>
      <c r="BD712" s="58"/>
      <c r="BE712" s="58"/>
      <c r="BF712" s="58"/>
      <c r="BG712" s="58"/>
      <c r="BH712" s="58"/>
      <c r="BI712" s="58"/>
      <c r="BJ712" s="58"/>
      <c r="BK712" s="58"/>
      <c r="BL712" s="58"/>
      <c r="BM712" s="58"/>
      <c r="BN712" s="58"/>
      <c r="BO712" s="58"/>
      <c r="BP712" s="58"/>
      <c r="BQ712" s="58"/>
      <c r="BR712" s="58"/>
      <c r="BS712" s="58"/>
      <c r="BT712" s="58"/>
      <c r="BU712" s="58"/>
      <c r="BV712" s="58"/>
      <c r="BW712" s="58"/>
      <c r="BX712" s="58"/>
      <c r="BY712" s="58"/>
      <c r="BZ712" s="58"/>
      <c r="CA712" s="58"/>
      <c r="CB712" s="58"/>
      <c r="CC712" s="58"/>
      <c r="CD712" s="58"/>
      <c r="CE712" s="58"/>
      <c r="CF712" s="58"/>
      <c r="CG712" s="58"/>
      <c r="CH712" s="58"/>
      <c r="CI712" s="58"/>
      <c r="CJ712" s="58"/>
      <c r="CK712" s="58"/>
      <c r="CL712" s="58"/>
      <c r="CM712" s="58"/>
      <c r="CN712" s="58"/>
      <c r="CO712" s="58"/>
      <c r="CP712" s="58"/>
      <c r="CQ712" s="58"/>
      <c r="CR712" s="58"/>
      <c r="CS712" s="58"/>
      <c r="CT712" s="58"/>
      <c r="CU712" s="58"/>
      <c r="CV712" s="58"/>
      <c r="CW712" s="58"/>
    </row>
    <row r="713" spans="1:101" s="61" customFormat="1">
      <c r="A713" s="58"/>
      <c r="B713" s="62"/>
      <c r="C713" s="63"/>
      <c r="D713" s="63"/>
      <c r="E713" s="63"/>
      <c r="F713" s="63"/>
      <c r="G713" s="63"/>
      <c r="H713" s="63"/>
      <c r="I713" s="63"/>
      <c r="J713" s="63"/>
      <c r="K713" s="63"/>
      <c r="L713" s="64"/>
      <c r="M713" s="63"/>
      <c r="N713" s="64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  <c r="AQ713" s="58"/>
      <c r="AR713" s="58"/>
      <c r="AS713" s="58"/>
      <c r="AT713" s="58"/>
      <c r="AU713" s="58"/>
      <c r="AV713" s="58"/>
      <c r="AW713" s="58"/>
      <c r="AX713" s="58"/>
      <c r="AY713" s="58"/>
      <c r="AZ713" s="58"/>
      <c r="BA713" s="58"/>
      <c r="BB713" s="58"/>
      <c r="BC713" s="58"/>
      <c r="BD713" s="58"/>
      <c r="BE713" s="58"/>
      <c r="BF713" s="58"/>
      <c r="BG713" s="58"/>
      <c r="BH713" s="58"/>
      <c r="BI713" s="58"/>
      <c r="BJ713" s="58"/>
      <c r="BK713" s="58"/>
      <c r="BL713" s="58"/>
      <c r="BM713" s="58"/>
      <c r="BN713" s="58"/>
      <c r="BO713" s="58"/>
      <c r="BP713" s="58"/>
      <c r="BQ713" s="58"/>
      <c r="BR713" s="58"/>
      <c r="BS713" s="58"/>
      <c r="BT713" s="58"/>
      <c r="BU713" s="58"/>
      <c r="BV713" s="58"/>
      <c r="BW713" s="58"/>
      <c r="BX713" s="58"/>
      <c r="BY713" s="58"/>
      <c r="BZ713" s="58"/>
      <c r="CA713" s="58"/>
      <c r="CB713" s="58"/>
      <c r="CC713" s="58"/>
      <c r="CD713" s="58"/>
      <c r="CE713" s="58"/>
      <c r="CF713" s="58"/>
      <c r="CG713" s="58"/>
      <c r="CH713" s="58"/>
      <c r="CI713" s="58"/>
      <c r="CJ713" s="58"/>
      <c r="CK713" s="58"/>
      <c r="CL713" s="58"/>
      <c r="CM713" s="58"/>
      <c r="CN713" s="58"/>
      <c r="CO713" s="58"/>
      <c r="CP713" s="58"/>
      <c r="CQ713" s="58"/>
      <c r="CR713" s="58"/>
      <c r="CS713" s="58"/>
      <c r="CT713" s="58"/>
      <c r="CU713" s="58"/>
      <c r="CV713" s="58"/>
      <c r="CW713" s="58"/>
    </row>
    <row r="714" spans="1:101" s="61" customFormat="1">
      <c r="A714" s="58"/>
      <c r="B714" s="62"/>
      <c r="C714" s="63"/>
      <c r="D714" s="63"/>
      <c r="E714" s="63"/>
      <c r="F714" s="63"/>
      <c r="G714" s="63"/>
      <c r="H714" s="63"/>
      <c r="I714" s="63"/>
      <c r="J714" s="63"/>
      <c r="K714" s="63"/>
      <c r="L714" s="64"/>
      <c r="M714" s="63"/>
      <c r="N714" s="64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  <c r="AQ714" s="58"/>
      <c r="AR714" s="58"/>
      <c r="AS714" s="58"/>
      <c r="AT714" s="58"/>
      <c r="AU714" s="58"/>
      <c r="AV714" s="58"/>
      <c r="AW714" s="58"/>
      <c r="AX714" s="58"/>
      <c r="AY714" s="58"/>
      <c r="AZ714" s="58"/>
      <c r="BA714" s="58"/>
      <c r="BB714" s="58"/>
      <c r="BC714" s="58"/>
      <c r="BD714" s="58"/>
      <c r="BE714" s="58"/>
      <c r="BF714" s="58"/>
      <c r="BG714" s="58"/>
      <c r="BH714" s="58"/>
      <c r="BI714" s="58"/>
      <c r="BJ714" s="58"/>
      <c r="BK714" s="58"/>
      <c r="BL714" s="58"/>
      <c r="BM714" s="58"/>
      <c r="BN714" s="58"/>
      <c r="BO714" s="58"/>
      <c r="BP714" s="58"/>
      <c r="BQ714" s="58"/>
      <c r="BR714" s="58"/>
      <c r="BS714" s="58"/>
      <c r="BT714" s="58"/>
      <c r="BU714" s="58"/>
      <c r="BV714" s="58"/>
      <c r="BW714" s="58"/>
      <c r="BX714" s="58"/>
      <c r="BY714" s="58"/>
      <c r="BZ714" s="58"/>
      <c r="CA714" s="58"/>
      <c r="CB714" s="58"/>
      <c r="CC714" s="58"/>
      <c r="CD714" s="58"/>
      <c r="CE714" s="58"/>
      <c r="CF714" s="58"/>
      <c r="CG714" s="58"/>
      <c r="CH714" s="58"/>
      <c r="CI714" s="58"/>
      <c r="CJ714" s="58"/>
      <c r="CK714" s="58"/>
      <c r="CL714" s="58"/>
      <c r="CM714" s="58"/>
      <c r="CN714" s="58"/>
      <c r="CO714" s="58"/>
      <c r="CP714" s="58"/>
      <c r="CQ714" s="58"/>
      <c r="CR714" s="58"/>
      <c r="CS714" s="58"/>
      <c r="CT714" s="58"/>
      <c r="CU714" s="58"/>
      <c r="CV714" s="58"/>
      <c r="CW714" s="58"/>
    </row>
    <row r="715" spans="1:101" s="61" customFormat="1">
      <c r="A715" s="58"/>
      <c r="B715" s="62"/>
      <c r="C715" s="63"/>
      <c r="D715" s="63"/>
      <c r="E715" s="63"/>
      <c r="F715" s="63"/>
      <c r="G715" s="63"/>
      <c r="H715" s="63"/>
      <c r="I715" s="63"/>
      <c r="J715" s="63"/>
      <c r="K715" s="63"/>
      <c r="L715" s="64"/>
      <c r="M715" s="63"/>
      <c r="N715" s="64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  <c r="BF715" s="58"/>
      <c r="BG715" s="58"/>
      <c r="BH715" s="58"/>
      <c r="BI715" s="58"/>
      <c r="BJ715" s="58"/>
      <c r="BK715" s="58"/>
      <c r="BL715" s="58"/>
      <c r="BM715" s="58"/>
      <c r="BN715" s="58"/>
      <c r="BO715" s="58"/>
      <c r="BP715" s="58"/>
      <c r="BQ715" s="58"/>
      <c r="BR715" s="58"/>
      <c r="BS715" s="58"/>
      <c r="BT715" s="58"/>
      <c r="BU715" s="58"/>
      <c r="BV715" s="58"/>
      <c r="BW715" s="58"/>
      <c r="BX715" s="58"/>
      <c r="BY715" s="58"/>
      <c r="BZ715" s="58"/>
      <c r="CA715" s="58"/>
      <c r="CB715" s="58"/>
      <c r="CC715" s="58"/>
      <c r="CD715" s="58"/>
      <c r="CE715" s="58"/>
      <c r="CF715" s="58"/>
      <c r="CG715" s="58"/>
      <c r="CH715" s="58"/>
      <c r="CI715" s="58"/>
      <c r="CJ715" s="58"/>
      <c r="CK715" s="58"/>
      <c r="CL715" s="58"/>
      <c r="CM715" s="58"/>
      <c r="CN715" s="58"/>
      <c r="CO715" s="58"/>
      <c r="CP715" s="58"/>
      <c r="CQ715" s="58"/>
      <c r="CR715" s="58"/>
      <c r="CS715" s="58"/>
      <c r="CT715" s="58"/>
      <c r="CU715" s="58"/>
      <c r="CV715" s="58"/>
      <c r="CW715" s="58"/>
    </row>
    <row r="716" spans="1:101" s="61" customFormat="1">
      <c r="A716" s="58"/>
      <c r="B716" s="62"/>
      <c r="C716" s="63"/>
      <c r="D716" s="63"/>
      <c r="E716" s="63"/>
      <c r="F716" s="63"/>
      <c r="G716" s="63"/>
      <c r="H716" s="63"/>
      <c r="I716" s="63"/>
      <c r="J716" s="63"/>
      <c r="K716" s="63"/>
      <c r="L716" s="64"/>
      <c r="M716" s="63"/>
      <c r="N716" s="64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  <c r="BF716" s="58"/>
      <c r="BG716" s="58"/>
      <c r="BH716" s="58"/>
      <c r="BI716" s="58"/>
      <c r="BJ716" s="58"/>
      <c r="BK716" s="58"/>
      <c r="BL716" s="58"/>
      <c r="BM716" s="58"/>
      <c r="BN716" s="58"/>
      <c r="BO716" s="58"/>
      <c r="BP716" s="58"/>
      <c r="BQ716" s="58"/>
      <c r="BR716" s="58"/>
      <c r="BS716" s="58"/>
      <c r="BT716" s="58"/>
      <c r="BU716" s="58"/>
      <c r="BV716" s="58"/>
      <c r="BW716" s="58"/>
      <c r="BX716" s="58"/>
      <c r="BY716" s="58"/>
      <c r="BZ716" s="58"/>
      <c r="CA716" s="58"/>
      <c r="CB716" s="58"/>
      <c r="CC716" s="58"/>
      <c r="CD716" s="58"/>
      <c r="CE716" s="58"/>
      <c r="CF716" s="58"/>
      <c r="CG716" s="58"/>
      <c r="CH716" s="58"/>
      <c r="CI716" s="58"/>
      <c r="CJ716" s="58"/>
      <c r="CK716" s="58"/>
      <c r="CL716" s="58"/>
      <c r="CM716" s="58"/>
      <c r="CN716" s="58"/>
      <c r="CO716" s="58"/>
      <c r="CP716" s="58"/>
      <c r="CQ716" s="58"/>
      <c r="CR716" s="58"/>
      <c r="CS716" s="58"/>
      <c r="CT716" s="58"/>
      <c r="CU716" s="58"/>
      <c r="CV716" s="58"/>
      <c r="CW716" s="58"/>
    </row>
    <row r="717" spans="1:101" s="61" customFormat="1">
      <c r="A717" s="58"/>
      <c r="B717" s="62"/>
      <c r="C717" s="63"/>
      <c r="D717" s="63"/>
      <c r="E717" s="63"/>
      <c r="F717" s="63"/>
      <c r="G717" s="63"/>
      <c r="H717" s="63"/>
      <c r="I717" s="63"/>
      <c r="J717" s="63"/>
      <c r="K717" s="63"/>
      <c r="L717" s="64"/>
      <c r="M717" s="63"/>
      <c r="N717" s="64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  <c r="BF717" s="58"/>
      <c r="BG717" s="58"/>
      <c r="BH717" s="58"/>
      <c r="BI717" s="58"/>
      <c r="BJ717" s="58"/>
      <c r="BK717" s="58"/>
      <c r="BL717" s="58"/>
      <c r="BM717" s="58"/>
      <c r="BN717" s="58"/>
      <c r="BO717" s="58"/>
      <c r="BP717" s="58"/>
      <c r="BQ717" s="58"/>
      <c r="BR717" s="58"/>
      <c r="BS717" s="58"/>
      <c r="BT717" s="58"/>
      <c r="BU717" s="58"/>
      <c r="BV717" s="58"/>
      <c r="BW717" s="58"/>
      <c r="BX717" s="58"/>
      <c r="BY717" s="58"/>
      <c r="BZ717" s="58"/>
      <c r="CA717" s="58"/>
      <c r="CB717" s="58"/>
      <c r="CC717" s="58"/>
      <c r="CD717" s="58"/>
      <c r="CE717" s="58"/>
      <c r="CF717" s="58"/>
      <c r="CG717" s="58"/>
      <c r="CH717" s="58"/>
      <c r="CI717" s="58"/>
      <c r="CJ717" s="58"/>
      <c r="CK717" s="58"/>
      <c r="CL717" s="58"/>
      <c r="CM717" s="58"/>
      <c r="CN717" s="58"/>
      <c r="CO717" s="58"/>
      <c r="CP717" s="58"/>
      <c r="CQ717" s="58"/>
      <c r="CR717" s="58"/>
      <c r="CS717" s="58"/>
      <c r="CT717" s="58"/>
      <c r="CU717" s="58"/>
      <c r="CV717" s="58"/>
      <c r="CW717" s="58"/>
    </row>
    <row r="718" spans="1:101" s="61" customFormat="1">
      <c r="A718" s="58"/>
      <c r="B718" s="62"/>
      <c r="C718" s="63"/>
      <c r="D718" s="63"/>
      <c r="E718" s="63"/>
      <c r="F718" s="63"/>
      <c r="G718" s="63"/>
      <c r="H718" s="63"/>
      <c r="I718" s="63"/>
      <c r="J718" s="63"/>
      <c r="K718" s="63"/>
      <c r="L718" s="64"/>
      <c r="M718" s="63"/>
      <c r="N718" s="64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  <c r="BF718" s="58"/>
      <c r="BG718" s="58"/>
      <c r="BH718" s="58"/>
      <c r="BI718" s="58"/>
      <c r="BJ718" s="58"/>
      <c r="BK718" s="58"/>
      <c r="BL718" s="58"/>
      <c r="BM718" s="58"/>
      <c r="BN718" s="58"/>
      <c r="BO718" s="58"/>
      <c r="BP718" s="58"/>
      <c r="BQ718" s="58"/>
      <c r="BR718" s="58"/>
      <c r="BS718" s="58"/>
      <c r="BT718" s="58"/>
      <c r="BU718" s="58"/>
      <c r="BV718" s="58"/>
      <c r="BW718" s="58"/>
      <c r="BX718" s="58"/>
      <c r="BY718" s="58"/>
      <c r="BZ718" s="58"/>
      <c r="CA718" s="58"/>
      <c r="CB718" s="58"/>
      <c r="CC718" s="58"/>
      <c r="CD718" s="58"/>
      <c r="CE718" s="58"/>
      <c r="CF718" s="58"/>
      <c r="CG718" s="58"/>
      <c r="CH718" s="58"/>
      <c r="CI718" s="58"/>
      <c r="CJ718" s="58"/>
      <c r="CK718" s="58"/>
      <c r="CL718" s="58"/>
      <c r="CM718" s="58"/>
      <c r="CN718" s="58"/>
      <c r="CO718" s="58"/>
      <c r="CP718" s="58"/>
      <c r="CQ718" s="58"/>
      <c r="CR718" s="58"/>
      <c r="CS718" s="58"/>
      <c r="CT718" s="58"/>
      <c r="CU718" s="58"/>
      <c r="CV718" s="58"/>
      <c r="CW718" s="58"/>
    </row>
    <row r="719" spans="1:101" s="61" customFormat="1">
      <c r="A719" s="58"/>
      <c r="B719" s="62"/>
      <c r="C719" s="63"/>
      <c r="D719" s="63"/>
      <c r="E719" s="63"/>
      <c r="F719" s="63"/>
      <c r="G719" s="63"/>
      <c r="H719" s="63"/>
      <c r="I719" s="63"/>
      <c r="J719" s="63"/>
      <c r="K719" s="63"/>
      <c r="L719" s="64"/>
      <c r="M719" s="63"/>
      <c r="N719" s="64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  <c r="BF719" s="58"/>
      <c r="BG719" s="58"/>
      <c r="BH719" s="58"/>
      <c r="BI719" s="58"/>
      <c r="BJ719" s="58"/>
      <c r="BK719" s="58"/>
      <c r="BL719" s="58"/>
      <c r="BM719" s="58"/>
      <c r="BN719" s="58"/>
      <c r="BO719" s="58"/>
      <c r="BP719" s="58"/>
      <c r="BQ719" s="58"/>
      <c r="BR719" s="58"/>
      <c r="BS719" s="58"/>
      <c r="BT719" s="58"/>
      <c r="BU719" s="58"/>
      <c r="BV719" s="58"/>
      <c r="BW719" s="58"/>
      <c r="BX719" s="58"/>
      <c r="BY719" s="58"/>
      <c r="BZ719" s="58"/>
      <c r="CA719" s="58"/>
      <c r="CB719" s="58"/>
      <c r="CC719" s="58"/>
      <c r="CD719" s="58"/>
      <c r="CE719" s="58"/>
      <c r="CF719" s="58"/>
      <c r="CG719" s="58"/>
      <c r="CH719" s="58"/>
      <c r="CI719" s="58"/>
      <c r="CJ719" s="58"/>
      <c r="CK719" s="58"/>
      <c r="CL719" s="58"/>
      <c r="CM719" s="58"/>
      <c r="CN719" s="58"/>
      <c r="CO719" s="58"/>
      <c r="CP719" s="58"/>
      <c r="CQ719" s="58"/>
      <c r="CR719" s="58"/>
      <c r="CS719" s="58"/>
      <c r="CT719" s="58"/>
      <c r="CU719" s="58"/>
      <c r="CV719" s="58"/>
      <c r="CW719" s="58"/>
    </row>
    <row r="720" spans="1:101" s="61" customFormat="1">
      <c r="A720" s="58"/>
      <c r="B720" s="62"/>
      <c r="C720" s="63"/>
      <c r="D720" s="63"/>
      <c r="E720" s="63"/>
      <c r="F720" s="63"/>
      <c r="G720" s="63"/>
      <c r="H720" s="63"/>
      <c r="I720" s="63"/>
      <c r="J720" s="63"/>
      <c r="K720" s="63"/>
      <c r="L720" s="64"/>
      <c r="M720" s="63"/>
      <c r="N720" s="64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  <c r="BF720" s="58"/>
      <c r="BG720" s="58"/>
      <c r="BH720" s="58"/>
      <c r="BI720" s="58"/>
      <c r="BJ720" s="58"/>
      <c r="BK720" s="58"/>
      <c r="BL720" s="58"/>
      <c r="BM720" s="58"/>
      <c r="BN720" s="58"/>
      <c r="BO720" s="58"/>
      <c r="BP720" s="58"/>
      <c r="BQ720" s="58"/>
      <c r="BR720" s="58"/>
      <c r="BS720" s="58"/>
      <c r="BT720" s="58"/>
      <c r="BU720" s="58"/>
      <c r="BV720" s="58"/>
      <c r="BW720" s="58"/>
      <c r="BX720" s="58"/>
      <c r="BY720" s="58"/>
      <c r="BZ720" s="58"/>
      <c r="CA720" s="58"/>
      <c r="CB720" s="58"/>
      <c r="CC720" s="58"/>
      <c r="CD720" s="58"/>
      <c r="CE720" s="58"/>
      <c r="CF720" s="58"/>
      <c r="CG720" s="58"/>
      <c r="CH720" s="58"/>
      <c r="CI720" s="58"/>
      <c r="CJ720" s="58"/>
      <c r="CK720" s="58"/>
      <c r="CL720" s="58"/>
      <c r="CM720" s="58"/>
      <c r="CN720" s="58"/>
      <c r="CO720" s="58"/>
      <c r="CP720" s="58"/>
      <c r="CQ720" s="58"/>
      <c r="CR720" s="58"/>
      <c r="CS720" s="58"/>
      <c r="CT720" s="58"/>
      <c r="CU720" s="58"/>
      <c r="CV720" s="58"/>
      <c r="CW720" s="58"/>
    </row>
    <row r="721" spans="1:101" s="61" customFormat="1">
      <c r="A721" s="58"/>
      <c r="B721" s="62"/>
      <c r="C721" s="63"/>
      <c r="D721" s="63"/>
      <c r="E721" s="63"/>
      <c r="F721" s="63"/>
      <c r="G721" s="63"/>
      <c r="H721" s="63"/>
      <c r="I721" s="63"/>
      <c r="J721" s="63"/>
      <c r="K721" s="63"/>
      <c r="L721" s="64"/>
      <c r="M721" s="63"/>
      <c r="N721" s="64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58"/>
      <c r="BB721" s="58"/>
      <c r="BC721" s="58"/>
      <c r="BD721" s="58"/>
      <c r="BE721" s="58"/>
      <c r="BF721" s="58"/>
      <c r="BG721" s="58"/>
      <c r="BH721" s="58"/>
      <c r="BI721" s="58"/>
      <c r="BJ721" s="58"/>
      <c r="BK721" s="58"/>
      <c r="BL721" s="58"/>
      <c r="BM721" s="58"/>
      <c r="BN721" s="58"/>
      <c r="BO721" s="58"/>
      <c r="BP721" s="58"/>
      <c r="BQ721" s="58"/>
      <c r="BR721" s="58"/>
      <c r="BS721" s="58"/>
      <c r="BT721" s="58"/>
      <c r="BU721" s="58"/>
      <c r="BV721" s="58"/>
      <c r="BW721" s="58"/>
      <c r="BX721" s="58"/>
      <c r="BY721" s="58"/>
      <c r="BZ721" s="58"/>
      <c r="CA721" s="58"/>
      <c r="CB721" s="58"/>
      <c r="CC721" s="58"/>
      <c r="CD721" s="58"/>
      <c r="CE721" s="58"/>
      <c r="CF721" s="58"/>
      <c r="CG721" s="58"/>
      <c r="CH721" s="58"/>
      <c r="CI721" s="58"/>
      <c r="CJ721" s="58"/>
      <c r="CK721" s="58"/>
      <c r="CL721" s="58"/>
      <c r="CM721" s="58"/>
      <c r="CN721" s="58"/>
      <c r="CO721" s="58"/>
      <c r="CP721" s="58"/>
      <c r="CQ721" s="58"/>
      <c r="CR721" s="58"/>
      <c r="CS721" s="58"/>
      <c r="CT721" s="58"/>
      <c r="CU721" s="58"/>
      <c r="CV721" s="58"/>
      <c r="CW721" s="58"/>
    </row>
    <row r="722" spans="1:101" s="61" customFormat="1">
      <c r="A722" s="58"/>
      <c r="B722" s="62"/>
      <c r="C722" s="63"/>
      <c r="D722" s="63"/>
      <c r="E722" s="63"/>
      <c r="F722" s="63"/>
      <c r="G722" s="63"/>
      <c r="H722" s="63"/>
      <c r="I722" s="63"/>
      <c r="J722" s="63"/>
      <c r="K722" s="63"/>
      <c r="L722" s="64"/>
      <c r="M722" s="63"/>
      <c r="N722" s="64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58"/>
      <c r="BB722" s="58"/>
      <c r="BC722" s="58"/>
      <c r="BD722" s="58"/>
      <c r="BE722" s="58"/>
      <c r="BF722" s="58"/>
      <c r="BG722" s="58"/>
      <c r="BH722" s="58"/>
      <c r="BI722" s="58"/>
      <c r="BJ722" s="58"/>
      <c r="BK722" s="58"/>
      <c r="BL722" s="58"/>
      <c r="BM722" s="58"/>
      <c r="BN722" s="58"/>
      <c r="BO722" s="58"/>
      <c r="BP722" s="58"/>
      <c r="BQ722" s="58"/>
      <c r="BR722" s="58"/>
      <c r="BS722" s="58"/>
      <c r="BT722" s="58"/>
      <c r="BU722" s="58"/>
      <c r="BV722" s="58"/>
      <c r="BW722" s="58"/>
      <c r="BX722" s="58"/>
      <c r="BY722" s="58"/>
      <c r="BZ722" s="58"/>
      <c r="CA722" s="58"/>
      <c r="CB722" s="58"/>
      <c r="CC722" s="58"/>
      <c r="CD722" s="58"/>
      <c r="CE722" s="58"/>
      <c r="CF722" s="58"/>
      <c r="CG722" s="58"/>
      <c r="CH722" s="58"/>
      <c r="CI722" s="58"/>
      <c r="CJ722" s="58"/>
      <c r="CK722" s="58"/>
      <c r="CL722" s="58"/>
      <c r="CM722" s="58"/>
      <c r="CN722" s="58"/>
      <c r="CO722" s="58"/>
      <c r="CP722" s="58"/>
      <c r="CQ722" s="58"/>
      <c r="CR722" s="58"/>
      <c r="CS722" s="58"/>
      <c r="CT722" s="58"/>
      <c r="CU722" s="58"/>
      <c r="CV722" s="58"/>
      <c r="CW722" s="58"/>
    </row>
    <row r="723" spans="1:101" s="61" customFormat="1">
      <c r="A723" s="58"/>
      <c r="B723" s="62"/>
      <c r="C723" s="63"/>
      <c r="D723" s="63"/>
      <c r="E723" s="63"/>
      <c r="F723" s="63"/>
      <c r="G723" s="63"/>
      <c r="H723" s="63"/>
      <c r="I723" s="63"/>
      <c r="J723" s="63"/>
      <c r="K723" s="63"/>
      <c r="L723" s="64"/>
      <c r="M723" s="63"/>
      <c r="N723" s="64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  <c r="AX723" s="58"/>
      <c r="AY723" s="58"/>
      <c r="AZ723" s="58"/>
      <c r="BA723" s="58"/>
      <c r="BB723" s="58"/>
      <c r="BC723" s="58"/>
      <c r="BD723" s="58"/>
      <c r="BE723" s="58"/>
      <c r="BF723" s="58"/>
      <c r="BG723" s="58"/>
      <c r="BH723" s="58"/>
      <c r="BI723" s="58"/>
      <c r="BJ723" s="58"/>
      <c r="BK723" s="58"/>
      <c r="BL723" s="58"/>
      <c r="BM723" s="58"/>
      <c r="BN723" s="58"/>
      <c r="BO723" s="58"/>
      <c r="BP723" s="58"/>
      <c r="BQ723" s="58"/>
      <c r="BR723" s="58"/>
      <c r="BS723" s="58"/>
      <c r="BT723" s="58"/>
      <c r="BU723" s="58"/>
      <c r="BV723" s="58"/>
      <c r="BW723" s="58"/>
      <c r="BX723" s="58"/>
      <c r="BY723" s="58"/>
      <c r="BZ723" s="58"/>
      <c r="CA723" s="58"/>
      <c r="CB723" s="58"/>
      <c r="CC723" s="58"/>
      <c r="CD723" s="58"/>
      <c r="CE723" s="58"/>
      <c r="CF723" s="58"/>
      <c r="CG723" s="58"/>
      <c r="CH723" s="58"/>
      <c r="CI723" s="58"/>
      <c r="CJ723" s="58"/>
      <c r="CK723" s="58"/>
      <c r="CL723" s="58"/>
      <c r="CM723" s="58"/>
      <c r="CN723" s="58"/>
      <c r="CO723" s="58"/>
      <c r="CP723" s="58"/>
      <c r="CQ723" s="58"/>
      <c r="CR723" s="58"/>
      <c r="CS723" s="58"/>
      <c r="CT723" s="58"/>
      <c r="CU723" s="58"/>
      <c r="CV723" s="58"/>
      <c r="CW723" s="58"/>
    </row>
    <row r="724" spans="1:101" s="61" customFormat="1">
      <c r="A724" s="58"/>
      <c r="B724" s="62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4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  <c r="AX724" s="58"/>
      <c r="AY724" s="58"/>
      <c r="AZ724" s="58"/>
      <c r="BA724" s="58"/>
      <c r="BB724" s="58"/>
      <c r="BC724" s="58"/>
      <c r="BD724" s="58"/>
      <c r="BE724" s="58"/>
      <c r="BF724" s="58"/>
      <c r="BG724" s="58"/>
      <c r="BH724" s="58"/>
      <c r="BI724" s="58"/>
      <c r="BJ724" s="58"/>
      <c r="BK724" s="58"/>
      <c r="BL724" s="58"/>
      <c r="BM724" s="58"/>
      <c r="BN724" s="58"/>
      <c r="BO724" s="58"/>
      <c r="BP724" s="58"/>
      <c r="BQ724" s="58"/>
      <c r="BR724" s="58"/>
      <c r="BS724" s="58"/>
      <c r="BT724" s="58"/>
      <c r="BU724" s="58"/>
      <c r="BV724" s="58"/>
      <c r="BW724" s="58"/>
      <c r="BX724" s="58"/>
      <c r="BY724" s="58"/>
      <c r="BZ724" s="58"/>
      <c r="CA724" s="58"/>
      <c r="CB724" s="58"/>
      <c r="CC724" s="58"/>
      <c r="CD724" s="58"/>
      <c r="CE724" s="58"/>
      <c r="CF724" s="58"/>
      <c r="CG724" s="58"/>
      <c r="CH724" s="58"/>
      <c r="CI724" s="58"/>
      <c r="CJ724" s="58"/>
      <c r="CK724" s="58"/>
      <c r="CL724" s="58"/>
      <c r="CM724" s="58"/>
      <c r="CN724" s="58"/>
      <c r="CO724" s="58"/>
      <c r="CP724" s="58"/>
      <c r="CQ724" s="58"/>
      <c r="CR724" s="58"/>
      <c r="CS724" s="58"/>
      <c r="CT724" s="58"/>
      <c r="CU724" s="58"/>
      <c r="CV724" s="58"/>
      <c r="CW724" s="58"/>
    </row>
    <row r="725" spans="1:101" s="61" customFormat="1">
      <c r="A725" s="58"/>
      <c r="B725" s="62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4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  <c r="AF725" s="58"/>
      <c r="AG725" s="58"/>
      <c r="AH725" s="58"/>
      <c r="AI725" s="58"/>
      <c r="AJ725" s="58"/>
      <c r="AK725" s="58"/>
      <c r="AL725" s="58"/>
      <c r="AM725" s="58"/>
      <c r="AN725" s="58"/>
      <c r="AO725" s="58"/>
      <c r="AP725" s="58"/>
      <c r="AQ725" s="58"/>
      <c r="AR725" s="58"/>
      <c r="AS725" s="58"/>
      <c r="AT725" s="58"/>
      <c r="AU725" s="58"/>
      <c r="AV725" s="58"/>
      <c r="AW725" s="58"/>
      <c r="AX725" s="58"/>
      <c r="AY725" s="58"/>
      <c r="AZ725" s="58"/>
      <c r="BA725" s="58"/>
      <c r="BB725" s="58"/>
      <c r="BC725" s="58"/>
      <c r="BD725" s="58"/>
      <c r="BE725" s="58"/>
      <c r="BF725" s="58"/>
      <c r="BG725" s="58"/>
      <c r="BH725" s="58"/>
      <c r="BI725" s="58"/>
      <c r="BJ725" s="58"/>
      <c r="BK725" s="58"/>
      <c r="BL725" s="58"/>
      <c r="BM725" s="58"/>
      <c r="BN725" s="58"/>
      <c r="BO725" s="58"/>
      <c r="BP725" s="58"/>
      <c r="BQ725" s="58"/>
      <c r="BR725" s="58"/>
      <c r="BS725" s="58"/>
      <c r="BT725" s="58"/>
      <c r="BU725" s="58"/>
      <c r="BV725" s="58"/>
      <c r="BW725" s="58"/>
      <c r="BX725" s="58"/>
      <c r="BY725" s="58"/>
      <c r="BZ725" s="58"/>
      <c r="CA725" s="58"/>
      <c r="CB725" s="58"/>
      <c r="CC725" s="58"/>
      <c r="CD725" s="58"/>
      <c r="CE725" s="58"/>
      <c r="CF725" s="58"/>
      <c r="CG725" s="58"/>
      <c r="CH725" s="58"/>
      <c r="CI725" s="58"/>
      <c r="CJ725" s="58"/>
      <c r="CK725" s="58"/>
      <c r="CL725" s="58"/>
      <c r="CM725" s="58"/>
      <c r="CN725" s="58"/>
      <c r="CO725" s="58"/>
      <c r="CP725" s="58"/>
      <c r="CQ725" s="58"/>
      <c r="CR725" s="58"/>
      <c r="CS725" s="58"/>
      <c r="CT725" s="58"/>
      <c r="CU725" s="58"/>
      <c r="CV725" s="58"/>
      <c r="CW725" s="58"/>
    </row>
    <row r="726" spans="1:101" s="61" customFormat="1">
      <c r="A726" s="58"/>
      <c r="B726" s="62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4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  <c r="AX726" s="58"/>
      <c r="AY726" s="58"/>
      <c r="AZ726" s="58"/>
      <c r="BA726" s="58"/>
      <c r="BB726" s="58"/>
      <c r="BC726" s="58"/>
      <c r="BD726" s="58"/>
      <c r="BE726" s="58"/>
      <c r="BF726" s="58"/>
      <c r="BG726" s="58"/>
      <c r="BH726" s="58"/>
      <c r="BI726" s="58"/>
      <c r="BJ726" s="58"/>
      <c r="BK726" s="58"/>
      <c r="BL726" s="58"/>
      <c r="BM726" s="58"/>
      <c r="BN726" s="58"/>
      <c r="BO726" s="58"/>
      <c r="BP726" s="58"/>
      <c r="BQ726" s="58"/>
      <c r="BR726" s="58"/>
      <c r="BS726" s="58"/>
      <c r="BT726" s="58"/>
      <c r="BU726" s="58"/>
      <c r="BV726" s="58"/>
      <c r="BW726" s="58"/>
      <c r="BX726" s="58"/>
      <c r="BY726" s="58"/>
      <c r="BZ726" s="58"/>
      <c r="CA726" s="58"/>
      <c r="CB726" s="58"/>
      <c r="CC726" s="58"/>
      <c r="CD726" s="58"/>
      <c r="CE726" s="58"/>
      <c r="CF726" s="58"/>
      <c r="CG726" s="58"/>
      <c r="CH726" s="58"/>
      <c r="CI726" s="58"/>
      <c r="CJ726" s="58"/>
      <c r="CK726" s="58"/>
      <c r="CL726" s="58"/>
      <c r="CM726" s="58"/>
      <c r="CN726" s="58"/>
      <c r="CO726" s="58"/>
      <c r="CP726" s="58"/>
      <c r="CQ726" s="58"/>
      <c r="CR726" s="58"/>
      <c r="CS726" s="58"/>
      <c r="CT726" s="58"/>
      <c r="CU726" s="58"/>
      <c r="CV726" s="58"/>
      <c r="CW726" s="58"/>
    </row>
    <row r="727" spans="1:101" s="61" customFormat="1">
      <c r="A727" s="58"/>
      <c r="B727" s="62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4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8"/>
      <c r="BD727" s="58"/>
      <c r="BE727" s="58"/>
      <c r="BF727" s="58"/>
      <c r="BG727" s="58"/>
      <c r="BH727" s="58"/>
      <c r="BI727" s="58"/>
      <c r="BJ727" s="58"/>
      <c r="BK727" s="58"/>
      <c r="BL727" s="58"/>
      <c r="BM727" s="58"/>
      <c r="BN727" s="58"/>
      <c r="BO727" s="58"/>
      <c r="BP727" s="58"/>
      <c r="BQ727" s="58"/>
      <c r="BR727" s="58"/>
      <c r="BS727" s="58"/>
      <c r="BT727" s="58"/>
      <c r="BU727" s="58"/>
      <c r="BV727" s="58"/>
      <c r="BW727" s="58"/>
      <c r="BX727" s="58"/>
      <c r="BY727" s="58"/>
      <c r="BZ727" s="58"/>
      <c r="CA727" s="58"/>
      <c r="CB727" s="58"/>
      <c r="CC727" s="58"/>
      <c r="CD727" s="58"/>
      <c r="CE727" s="58"/>
      <c r="CF727" s="58"/>
      <c r="CG727" s="58"/>
      <c r="CH727" s="58"/>
      <c r="CI727" s="58"/>
      <c r="CJ727" s="58"/>
      <c r="CK727" s="58"/>
      <c r="CL727" s="58"/>
      <c r="CM727" s="58"/>
      <c r="CN727" s="58"/>
      <c r="CO727" s="58"/>
      <c r="CP727" s="58"/>
      <c r="CQ727" s="58"/>
      <c r="CR727" s="58"/>
      <c r="CS727" s="58"/>
      <c r="CT727" s="58"/>
      <c r="CU727" s="58"/>
      <c r="CV727" s="58"/>
      <c r="CW727" s="58"/>
    </row>
    <row r="728" spans="1:101" s="61" customFormat="1">
      <c r="A728" s="58"/>
      <c r="B728" s="62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4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8"/>
      <c r="BD728" s="58"/>
      <c r="BE728" s="58"/>
      <c r="BF728" s="58"/>
      <c r="BG728" s="58"/>
      <c r="BH728" s="58"/>
      <c r="BI728" s="58"/>
      <c r="BJ728" s="58"/>
      <c r="BK728" s="58"/>
      <c r="BL728" s="58"/>
      <c r="BM728" s="58"/>
      <c r="BN728" s="58"/>
      <c r="BO728" s="58"/>
      <c r="BP728" s="58"/>
      <c r="BQ728" s="58"/>
      <c r="BR728" s="58"/>
      <c r="BS728" s="58"/>
      <c r="BT728" s="58"/>
      <c r="BU728" s="58"/>
      <c r="BV728" s="58"/>
      <c r="BW728" s="58"/>
      <c r="BX728" s="58"/>
      <c r="BY728" s="58"/>
      <c r="BZ728" s="58"/>
      <c r="CA728" s="58"/>
      <c r="CB728" s="58"/>
      <c r="CC728" s="58"/>
      <c r="CD728" s="58"/>
      <c r="CE728" s="58"/>
      <c r="CF728" s="58"/>
      <c r="CG728" s="58"/>
      <c r="CH728" s="58"/>
      <c r="CI728" s="58"/>
      <c r="CJ728" s="58"/>
      <c r="CK728" s="58"/>
      <c r="CL728" s="58"/>
      <c r="CM728" s="58"/>
      <c r="CN728" s="58"/>
      <c r="CO728" s="58"/>
      <c r="CP728" s="58"/>
      <c r="CQ728" s="58"/>
      <c r="CR728" s="58"/>
      <c r="CS728" s="58"/>
      <c r="CT728" s="58"/>
      <c r="CU728" s="58"/>
      <c r="CV728" s="58"/>
      <c r="CW728" s="58"/>
    </row>
    <row r="729" spans="1:101" s="61" customFormat="1">
      <c r="A729" s="58"/>
      <c r="B729" s="62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4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  <c r="AX729" s="58"/>
      <c r="AY729" s="58"/>
      <c r="AZ729" s="58"/>
      <c r="BA729" s="58"/>
      <c r="BB729" s="58"/>
      <c r="BC729" s="58"/>
      <c r="BD729" s="58"/>
      <c r="BE729" s="58"/>
      <c r="BF729" s="58"/>
      <c r="BG729" s="58"/>
      <c r="BH729" s="58"/>
      <c r="BI729" s="58"/>
      <c r="BJ729" s="58"/>
      <c r="BK729" s="58"/>
      <c r="BL729" s="58"/>
      <c r="BM729" s="58"/>
      <c r="BN729" s="58"/>
      <c r="BO729" s="58"/>
      <c r="BP729" s="58"/>
      <c r="BQ729" s="58"/>
      <c r="BR729" s="58"/>
      <c r="BS729" s="58"/>
      <c r="BT729" s="58"/>
      <c r="BU729" s="58"/>
      <c r="BV729" s="58"/>
      <c r="BW729" s="58"/>
      <c r="BX729" s="58"/>
      <c r="BY729" s="58"/>
      <c r="BZ729" s="58"/>
      <c r="CA729" s="58"/>
      <c r="CB729" s="58"/>
      <c r="CC729" s="58"/>
      <c r="CD729" s="58"/>
      <c r="CE729" s="58"/>
      <c r="CF729" s="58"/>
      <c r="CG729" s="58"/>
      <c r="CH729" s="58"/>
      <c r="CI729" s="58"/>
      <c r="CJ729" s="58"/>
      <c r="CK729" s="58"/>
      <c r="CL729" s="58"/>
      <c r="CM729" s="58"/>
      <c r="CN729" s="58"/>
      <c r="CO729" s="58"/>
      <c r="CP729" s="58"/>
      <c r="CQ729" s="58"/>
      <c r="CR729" s="58"/>
      <c r="CS729" s="58"/>
      <c r="CT729" s="58"/>
      <c r="CU729" s="58"/>
      <c r="CV729" s="58"/>
      <c r="CW729" s="58"/>
    </row>
    <row r="730" spans="1:101" s="61" customFormat="1">
      <c r="A730" s="58"/>
      <c r="B730" s="62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4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  <c r="AX730" s="58"/>
      <c r="AY730" s="58"/>
      <c r="AZ730" s="58"/>
      <c r="BA730" s="58"/>
      <c r="BB730" s="58"/>
      <c r="BC730" s="58"/>
      <c r="BD730" s="58"/>
      <c r="BE730" s="58"/>
      <c r="BF730" s="58"/>
      <c r="BG730" s="58"/>
      <c r="BH730" s="58"/>
      <c r="BI730" s="58"/>
      <c r="BJ730" s="58"/>
      <c r="BK730" s="58"/>
      <c r="BL730" s="58"/>
      <c r="BM730" s="58"/>
      <c r="BN730" s="58"/>
      <c r="BO730" s="58"/>
      <c r="BP730" s="58"/>
      <c r="BQ730" s="58"/>
      <c r="BR730" s="58"/>
      <c r="BS730" s="58"/>
      <c r="BT730" s="58"/>
      <c r="BU730" s="58"/>
      <c r="BV730" s="58"/>
      <c r="BW730" s="58"/>
      <c r="BX730" s="58"/>
      <c r="BY730" s="58"/>
      <c r="BZ730" s="58"/>
      <c r="CA730" s="58"/>
      <c r="CB730" s="58"/>
      <c r="CC730" s="58"/>
      <c r="CD730" s="58"/>
      <c r="CE730" s="58"/>
      <c r="CF730" s="58"/>
      <c r="CG730" s="58"/>
      <c r="CH730" s="58"/>
      <c r="CI730" s="58"/>
      <c r="CJ730" s="58"/>
      <c r="CK730" s="58"/>
      <c r="CL730" s="58"/>
      <c r="CM730" s="58"/>
      <c r="CN730" s="58"/>
      <c r="CO730" s="58"/>
      <c r="CP730" s="58"/>
      <c r="CQ730" s="58"/>
      <c r="CR730" s="58"/>
      <c r="CS730" s="58"/>
      <c r="CT730" s="58"/>
      <c r="CU730" s="58"/>
      <c r="CV730" s="58"/>
      <c r="CW730" s="58"/>
    </row>
    <row r="731" spans="1:101" s="61" customFormat="1">
      <c r="A731" s="58"/>
      <c r="B731" s="62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4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  <c r="AO731" s="58"/>
      <c r="AP731" s="58"/>
      <c r="AQ731" s="58"/>
      <c r="AR731" s="58"/>
      <c r="AS731" s="58"/>
      <c r="AT731" s="58"/>
      <c r="AU731" s="58"/>
      <c r="AV731" s="58"/>
      <c r="AW731" s="58"/>
      <c r="AX731" s="58"/>
      <c r="AY731" s="58"/>
      <c r="AZ731" s="58"/>
      <c r="BA731" s="58"/>
      <c r="BB731" s="58"/>
      <c r="BC731" s="58"/>
      <c r="BD731" s="58"/>
      <c r="BE731" s="58"/>
      <c r="BF731" s="58"/>
      <c r="BG731" s="58"/>
      <c r="BH731" s="58"/>
      <c r="BI731" s="58"/>
      <c r="BJ731" s="58"/>
      <c r="BK731" s="58"/>
      <c r="BL731" s="58"/>
      <c r="BM731" s="58"/>
      <c r="BN731" s="58"/>
      <c r="BO731" s="58"/>
      <c r="BP731" s="58"/>
      <c r="BQ731" s="58"/>
      <c r="BR731" s="58"/>
      <c r="BS731" s="58"/>
      <c r="BT731" s="58"/>
      <c r="BU731" s="58"/>
      <c r="BV731" s="58"/>
      <c r="BW731" s="58"/>
      <c r="BX731" s="58"/>
      <c r="BY731" s="58"/>
      <c r="BZ731" s="58"/>
      <c r="CA731" s="58"/>
      <c r="CB731" s="58"/>
      <c r="CC731" s="58"/>
      <c r="CD731" s="58"/>
      <c r="CE731" s="58"/>
      <c r="CF731" s="58"/>
      <c r="CG731" s="58"/>
      <c r="CH731" s="58"/>
      <c r="CI731" s="58"/>
      <c r="CJ731" s="58"/>
      <c r="CK731" s="58"/>
      <c r="CL731" s="58"/>
      <c r="CM731" s="58"/>
      <c r="CN731" s="58"/>
      <c r="CO731" s="58"/>
      <c r="CP731" s="58"/>
      <c r="CQ731" s="58"/>
      <c r="CR731" s="58"/>
      <c r="CS731" s="58"/>
      <c r="CT731" s="58"/>
      <c r="CU731" s="58"/>
      <c r="CV731" s="58"/>
      <c r="CW731" s="58"/>
    </row>
    <row r="732" spans="1:101" s="61" customFormat="1">
      <c r="A732" s="58"/>
      <c r="B732" s="62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4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8"/>
      <c r="AO732" s="58"/>
      <c r="AP732" s="58"/>
      <c r="AQ732" s="58"/>
      <c r="AR732" s="58"/>
      <c r="AS732" s="58"/>
      <c r="AT732" s="58"/>
      <c r="AU732" s="58"/>
      <c r="AV732" s="58"/>
      <c r="AW732" s="58"/>
      <c r="AX732" s="58"/>
      <c r="AY732" s="58"/>
      <c r="AZ732" s="58"/>
      <c r="BA732" s="58"/>
      <c r="BB732" s="58"/>
      <c r="BC732" s="58"/>
      <c r="BD732" s="58"/>
      <c r="BE732" s="58"/>
      <c r="BF732" s="58"/>
      <c r="BG732" s="58"/>
      <c r="BH732" s="58"/>
      <c r="BI732" s="58"/>
      <c r="BJ732" s="58"/>
      <c r="BK732" s="58"/>
      <c r="BL732" s="58"/>
      <c r="BM732" s="58"/>
      <c r="BN732" s="58"/>
      <c r="BO732" s="58"/>
      <c r="BP732" s="58"/>
      <c r="BQ732" s="58"/>
      <c r="BR732" s="58"/>
      <c r="BS732" s="58"/>
      <c r="BT732" s="58"/>
      <c r="BU732" s="58"/>
      <c r="BV732" s="58"/>
      <c r="BW732" s="58"/>
      <c r="BX732" s="58"/>
      <c r="BY732" s="58"/>
      <c r="BZ732" s="58"/>
      <c r="CA732" s="58"/>
      <c r="CB732" s="58"/>
      <c r="CC732" s="58"/>
      <c r="CD732" s="58"/>
      <c r="CE732" s="58"/>
      <c r="CF732" s="58"/>
      <c r="CG732" s="58"/>
      <c r="CH732" s="58"/>
      <c r="CI732" s="58"/>
      <c r="CJ732" s="58"/>
      <c r="CK732" s="58"/>
      <c r="CL732" s="58"/>
      <c r="CM732" s="58"/>
      <c r="CN732" s="58"/>
      <c r="CO732" s="58"/>
      <c r="CP732" s="58"/>
      <c r="CQ732" s="58"/>
      <c r="CR732" s="58"/>
      <c r="CS732" s="58"/>
      <c r="CT732" s="58"/>
      <c r="CU732" s="58"/>
      <c r="CV732" s="58"/>
      <c r="CW732" s="58"/>
    </row>
    <row r="733" spans="1:101" s="61" customFormat="1">
      <c r="A733" s="58"/>
      <c r="B733" s="62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4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  <c r="AX733" s="58"/>
      <c r="AY733" s="58"/>
      <c r="AZ733" s="58"/>
      <c r="BA733" s="58"/>
      <c r="BB733" s="58"/>
      <c r="BC733" s="58"/>
      <c r="BD733" s="58"/>
      <c r="BE733" s="58"/>
      <c r="BF733" s="58"/>
      <c r="BG733" s="58"/>
      <c r="BH733" s="58"/>
      <c r="BI733" s="58"/>
      <c r="BJ733" s="58"/>
      <c r="BK733" s="58"/>
      <c r="BL733" s="58"/>
      <c r="BM733" s="58"/>
      <c r="BN733" s="58"/>
      <c r="BO733" s="58"/>
      <c r="BP733" s="58"/>
      <c r="BQ733" s="58"/>
      <c r="BR733" s="58"/>
      <c r="BS733" s="58"/>
      <c r="BT733" s="58"/>
      <c r="BU733" s="58"/>
      <c r="BV733" s="58"/>
      <c r="BW733" s="58"/>
      <c r="BX733" s="58"/>
      <c r="BY733" s="58"/>
      <c r="BZ733" s="58"/>
      <c r="CA733" s="58"/>
      <c r="CB733" s="58"/>
      <c r="CC733" s="58"/>
      <c r="CD733" s="58"/>
      <c r="CE733" s="58"/>
      <c r="CF733" s="58"/>
      <c r="CG733" s="58"/>
      <c r="CH733" s="58"/>
      <c r="CI733" s="58"/>
      <c r="CJ733" s="58"/>
      <c r="CK733" s="58"/>
      <c r="CL733" s="58"/>
      <c r="CM733" s="58"/>
      <c r="CN733" s="58"/>
      <c r="CO733" s="58"/>
      <c r="CP733" s="58"/>
      <c r="CQ733" s="58"/>
      <c r="CR733" s="58"/>
      <c r="CS733" s="58"/>
      <c r="CT733" s="58"/>
      <c r="CU733" s="58"/>
      <c r="CV733" s="58"/>
      <c r="CW733" s="58"/>
    </row>
    <row r="734" spans="1:101" s="61" customFormat="1">
      <c r="A734" s="58"/>
      <c r="B734" s="62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4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  <c r="AO734" s="58"/>
      <c r="AP734" s="58"/>
      <c r="AQ734" s="58"/>
      <c r="AR734" s="58"/>
      <c r="AS734" s="58"/>
      <c r="AT734" s="58"/>
      <c r="AU734" s="58"/>
      <c r="AV734" s="58"/>
      <c r="AW734" s="58"/>
      <c r="AX734" s="58"/>
      <c r="AY734" s="58"/>
      <c r="AZ734" s="58"/>
      <c r="BA734" s="58"/>
      <c r="BB734" s="58"/>
      <c r="BC734" s="58"/>
      <c r="BD734" s="58"/>
      <c r="BE734" s="58"/>
      <c r="BF734" s="58"/>
      <c r="BG734" s="58"/>
      <c r="BH734" s="58"/>
      <c r="BI734" s="58"/>
      <c r="BJ734" s="58"/>
      <c r="BK734" s="58"/>
      <c r="BL734" s="58"/>
      <c r="BM734" s="58"/>
      <c r="BN734" s="58"/>
      <c r="BO734" s="58"/>
      <c r="BP734" s="58"/>
      <c r="BQ734" s="58"/>
      <c r="BR734" s="58"/>
      <c r="BS734" s="58"/>
      <c r="BT734" s="58"/>
      <c r="BU734" s="58"/>
      <c r="BV734" s="58"/>
      <c r="BW734" s="58"/>
      <c r="BX734" s="58"/>
      <c r="BY734" s="58"/>
      <c r="BZ734" s="58"/>
      <c r="CA734" s="58"/>
      <c r="CB734" s="58"/>
      <c r="CC734" s="58"/>
      <c r="CD734" s="58"/>
      <c r="CE734" s="58"/>
      <c r="CF734" s="58"/>
      <c r="CG734" s="58"/>
      <c r="CH734" s="58"/>
      <c r="CI734" s="58"/>
      <c r="CJ734" s="58"/>
      <c r="CK734" s="58"/>
      <c r="CL734" s="58"/>
      <c r="CM734" s="58"/>
      <c r="CN734" s="58"/>
      <c r="CO734" s="58"/>
      <c r="CP734" s="58"/>
      <c r="CQ734" s="58"/>
      <c r="CR734" s="58"/>
      <c r="CS734" s="58"/>
      <c r="CT734" s="58"/>
      <c r="CU734" s="58"/>
      <c r="CV734" s="58"/>
      <c r="CW734" s="58"/>
    </row>
    <row r="735" spans="1:101" s="61" customFormat="1">
      <c r="A735" s="58"/>
      <c r="B735" s="62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4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8"/>
      <c r="AO735" s="58"/>
      <c r="AP735" s="58"/>
      <c r="AQ735" s="58"/>
      <c r="AR735" s="58"/>
      <c r="AS735" s="58"/>
      <c r="AT735" s="58"/>
      <c r="AU735" s="58"/>
      <c r="AV735" s="58"/>
      <c r="AW735" s="58"/>
      <c r="AX735" s="58"/>
      <c r="AY735" s="58"/>
      <c r="AZ735" s="58"/>
      <c r="BA735" s="58"/>
      <c r="BB735" s="58"/>
      <c r="BC735" s="58"/>
      <c r="BD735" s="58"/>
      <c r="BE735" s="58"/>
      <c r="BF735" s="58"/>
      <c r="BG735" s="58"/>
      <c r="BH735" s="58"/>
      <c r="BI735" s="58"/>
      <c r="BJ735" s="58"/>
      <c r="BK735" s="58"/>
      <c r="BL735" s="58"/>
      <c r="BM735" s="58"/>
      <c r="BN735" s="58"/>
      <c r="BO735" s="58"/>
      <c r="BP735" s="58"/>
      <c r="BQ735" s="58"/>
      <c r="BR735" s="58"/>
      <c r="BS735" s="58"/>
      <c r="BT735" s="58"/>
      <c r="BU735" s="58"/>
      <c r="BV735" s="58"/>
      <c r="BW735" s="58"/>
      <c r="BX735" s="58"/>
      <c r="BY735" s="58"/>
      <c r="BZ735" s="58"/>
      <c r="CA735" s="58"/>
      <c r="CB735" s="58"/>
      <c r="CC735" s="58"/>
      <c r="CD735" s="58"/>
      <c r="CE735" s="58"/>
      <c r="CF735" s="58"/>
      <c r="CG735" s="58"/>
      <c r="CH735" s="58"/>
      <c r="CI735" s="58"/>
      <c r="CJ735" s="58"/>
      <c r="CK735" s="58"/>
      <c r="CL735" s="58"/>
      <c r="CM735" s="58"/>
      <c r="CN735" s="58"/>
      <c r="CO735" s="58"/>
      <c r="CP735" s="58"/>
      <c r="CQ735" s="58"/>
      <c r="CR735" s="58"/>
      <c r="CS735" s="58"/>
      <c r="CT735" s="58"/>
      <c r="CU735" s="58"/>
      <c r="CV735" s="58"/>
      <c r="CW735" s="58"/>
    </row>
    <row r="736" spans="1:101" s="61" customFormat="1">
      <c r="A736" s="58"/>
      <c r="B736" s="62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4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  <c r="AO736" s="58"/>
      <c r="AP736" s="58"/>
      <c r="AQ736" s="58"/>
      <c r="AR736" s="58"/>
      <c r="AS736" s="58"/>
      <c r="AT736" s="58"/>
      <c r="AU736" s="58"/>
      <c r="AV736" s="58"/>
      <c r="AW736" s="58"/>
      <c r="AX736" s="58"/>
      <c r="AY736" s="58"/>
      <c r="AZ736" s="58"/>
      <c r="BA736" s="58"/>
      <c r="BB736" s="58"/>
      <c r="BC736" s="58"/>
      <c r="BD736" s="58"/>
      <c r="BE736" s="58"/>
      <c r="BF736" s="58"/>
      <c r="BG736" s="58"/>
      <c r="BH736" s="58"/>
      <c r="BI736" s="58"/>
      <c r="BJ736" s="58"/>
      <c r="BK736" s="58"/>
      <c r="BL736" s="58"/>
      <c r="BM736" s="58"/>
      <c r="BN736" s="58"/>
      <c r="BO736" s="58"/>
      <c r="BP736" s="58"/>
      <c r="BQ736" s="58"/>
      <c r="BR736" s="58"/>
      <c r="BS736" s="58"/>
      <c r="BT736" s="58"/>
      <c r="BU736" s="58"/>
      <c r="BV736" s="58"/>
      <c r="BW736" s="58"/>
      <c r="BX736" s="58"/>
      <c r="BY736" s="58"/>
      <c r="BZ736" s="58"/>
      <c r="CA736" s="58"/>
      <c r="CB736" s="58"/>
      <c r="CC736" s="58"/>
      <c r="CD736" s="58"/>
      <c r="CE736" s="58"/>
      <c r="CF736" s="58"/>
      <c r="CG736" s="58"/>
      <c r="CH736" s="58"/>
      <c r="CI736" s="58"/>
      <c r="CJ736" s="58"/>
      <c r="CK736" s="58"/>
      <c r="CL736" s="58"/>
      <c r="CM736" s="58"/>
      <c r="CN736" s="58"/>
      <c r="CO736" s="58"/>
      <c r="CP736" s="58"/>
      <c r="CQ736" s="58"/>
      <c r="CR736" s="58"/>
      <c r="CS736" s="58"/>
      <c r="CT736" s="58"/>
      <c r="CU736" s="58"/>
      <c r="CV736" s="58"/>
      <c r="CW736" s="58"/>
    </row>
    <row r="737" spans="1:101" s="61" customFormat="1">
      <c r="A737" s="58"/>
      <c r="B737" s="62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4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58"/>
      <c r="BB737" s="58"/>
      <c r="BC737" s="58"/>
      <c r="BD737" s="58"/>
      <c r="BE737" s="58"/>
      <c r="BF737" s="58"/>
      <c r="BG737" s="58"/>
      <c r="BH737" s="58"/>
      <c r="BI737" s="58"/>
      <c r="BJ737" s="58"/>
      <c r="BK737" s="58"/>
      <c r="BL737" s="58"/>
      <c r="BM737" s="58"/>
      <c r="BN737" s="58"/>
      <c r="BO737" s="58"/>
      <c r="BP737" s="58"/>
      <c r="BQ737" s="58"/>
      <c r="BR737" s="58"/>
      <c r="BS737" s="58"/>
      <c r="BT737" s="58"/>
      <c r="BU737" s="58"/>
      <c r="BV737" s="58"/>
      <c r="BW737" s="58"/>
      <c r="BX737" s="58"/>
      <c r="BY737" s="58"/>
      <c r="BZ737" s="58"/>
      <c r="CA737" s="58"/>
      <c r="CB737" s="58"/>
      <c r="CC737" s="58"/>
      <c r="CD737" s="58"/>
      <c r="CE737" s="58"/>
      <c r="CF737" s="58"/>
      <c r="CG737" s="58"/>
      <c r="CH737" s="58"/>
      <c r="CI737" s="58"/>
      <c r="CJ737" s="58"/>
      <c r="CK737" s="58"/>
      <c r="CL737" s="58"/>
      <c r="CM737" s="58"/>
      <c r="CN737" s="58"/>
      <c r="CO737" s="58"/>
      <c r="CP737" s="58"/>
      <c r="CQ737" s="58"/>
      <c r="CR737" s="58"/>
      <c r="CS737" s="58"/>
      <c r="CT737" s="58"/>
      <c r="CU737" s="58"/>
      <c r="CV737" s="58"/>
      <c r="CW737" s="58"/>
    </row>
    <row r="738" spans="1:101" s="61" customFormat="1">
      <c r="A738" s="58"/>
      <c r="B738" s="62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4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58"/>
      <c r="BB738" s="58"/>
      <c r="BC738" s="58"/>
      <c r="BD738" s="58"/>
      <c r="BE738" s="58"/>
      <c r="BF738" s="58"/>
      <c r="BG738" s="58"/>
      <c r="BH738" s="58"/>
      <c r="BI738" s="58"/>
      <c r="BJ738" s="58"/>
      <c r="BK738" s="58"/>
      <c r="BL738" s="58"/>
      <c r="BM738" s="58"/>
      <c r="BN738" s="58"/>
      <c r="BO738" s="58"/>
      <c r="BP738" s="58"/>
      <c r="BQ738" s="58"/>
      <c r="BR738" s="58"/>
      <c r="BS738" s="58"/>
      <c r="BT738" s="58"/>
      <c r="BU738" s="58"/>
      <c r="BV738" s="58"/>
      <c r="BW738" s="58"/>
      <c r="BX738" s="58"/>
      <c r="BY738" s="58"/>
      <c r="BZ738" s="58"/>
      <c r="CA738" s="58"/>
      <c r="CB738" s="58"/>
      <c r="CC738" s="58"/>
      <c r="CD738" s="58"/>
      <c r="CE738" s="58"/>
      <c r="CF738" s="58"/>
      <c r="CG738" s="58"/>
      <c r="CH738" s="58"/>
      <c r="CI738" s="58"/>
      <c r="CJ738" s="58"/>
      <c r="CK738" s="58"/>
      <c r="CL738" s="58"/>
      <c r="CM738" s="58"/>
      <c r="CN738" s="58"/>
      <c r="CO738" s="58"/>
      <c r="CP738" s="58"/>
      <c r="CQ738" s="58"/>
      <c r="CR738" s="58"/>
      <c r="CS738" s="58"/>
      <c r="CT738" s="58"/>
      <c r="CU738" s="58"/>
      <c r="CV738" s="58"/>
      <c r="CW738" s="58"/>
    </row>
    <row r="739" spans="1:101" s="61" customFormat="1">
      <c r="A739" s="58"/>
      <c r="B739" s="62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4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58"/>
      <c r="AP739" s="58"/>
      <c r="AQ739" s="58"/>
      <c r="AR739" s="58"/>
      <c r="AS739" s="58"/>
      <c r="AT739" s="58"/>
      <c r="AU739" s="58"/>
      <c r="AV739" s="58"/>
      <c r="AW739" s="58"/>
      <c r="AX739" s="58"/>
      <c r="AY739" s="58"/>
      <c r="AZ739" s="58"/>
      <c r="BA739" s="58"/>
      <c r="BB739" s="58"/>
      <c r="BC739" s="58"/>
      <c r="BD739" s="58"/>
      <c r="BE739" s="58"/>
      <c r="BF739" s="58"/>
      <c r="BG739" s="58"/>
      <c r="BH739" s="58"/>
      <c r="BI739" s="58"/>
      <c r="BJ739" s="58"/>
      <c r="BK739" s="58"/>
      <c r="BL739" s="58"/>
      <c r="BM739" s="58"/>
      <c r="BN739" s="58"/>
      <c r="BO739" s="58"/>
      <c r="BP739" s="58"/>
      <c r="BQ739" s="58"/>
      <c r="BR739" s="58"/>
      <c r="BS739" s="58"/>
      <c r="BT739" s="58"/>
      <c r="BU739" s="58"/>
      <c r="BV739" s="58"/>
      <c r="BW739" s="58"/>
      <c r="BX739" s="58"/>
      <c r="BY739" s="58"/>
      <c r="BZ739" s="58"/>
      <c r="CA739" s="58"/>
      <c r="CB739" s="58"/>
      <c r="CC739" s="58"/>
      <c r="CD739" s="58"/>
      <c r="CE739" s="58"/>
      <c r="CF739" s="58"/>
      <c r="CG739" s="58"/>
      <c r="CH739" s="58"/>
      <c r="CI739" s="58"/>
      <c r="CJ739" s="58"/>
      <c r="CK739" s="58"/>
      <c r="CL739" s="58"/>
      <c r="CM739" s="58"/>
      <c r="CN739" s="58"/>
      <c r="CO739" s="58"/>
      <c r="CP739" s="58"/>
      <c r="CQ739" s="58"/>
      <c r="CR739" s="58"/>
      <c r="CS739" s="58"/>
      <c r="CT739" s="58"/>
      <c r="CU739" s="58"/>
      <c r="CV739" s="58"/>
      <c r="CW739" s="58"/>
    </row>
    <row r="740" spans="1:101" s="61" customFormat="1">
      <c r="A740" s="58"/>
      <c r="B740" s="62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4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  <c r="AO740" s="58"/>
      <c r="AP740" s="58"/>
      <c r="AQ740" s="58"/>
      <c r="AR740" s="58"/>
      <c r="AS740" s="58"/>
      <c r="AT740" s="58"/>
      <c r="AU740" s="58"/>
      <c r="AV740" s="58"/>
      <c r="AW740" s="58"/>
      <c r="AX740" s="58"/>
      <c r="AY740" s="58"/>
      <c r="AZ740" s="58"/>
      <c r="BA740" s="58"/>
      <c r="BB740" s="58"/>
      <c r="BC740" s="58"/>
      <c r="BD740" s="58"/>
      <c r="BE740" s="58"/>
      <c r="BF740" s="58"/>
      <c r="BG740" s="58"/>
      <c r="BH740" s="58"/>
      <c r="BI740" s="58"/>
      <c r="BJ740" s="58"/>
      <c r="BK740" s="58"/>
      <c r="BL740" s="58"/>
      <c r="BM740" s="58"/>
      <c r="BN740" s="58"/>
      <c r="BO740" s="58"/>
      <c r="BP740" s="58"/>
      <c r="BQ740" s="58"/>
      <c r="BR740" s="58"/>
      <c r="BS740" s="58"/>
      <c r="BT740" s="58"/>
      <c r="BU740" s="58"/>
      <c r="BV740" s="58"/>
      <c r="BW740" s="58"/>
      <c r="BX740" s="58"/>
      <c r="BY740" s="58"/>
      <c r="BZ740" s="58"/>
      <c r="CA740" s="58"/>
      <c r="CB740" s="58"/>
      <c r="CC740" s="58"/>
      <c r="CD740" s="58"/>
      <c r="CE740" s="58"/>
      <c r="CF740" s="58"/>
      <c r="CG740" s="58"/>
      <c r="CH740" s="58"/>
      <c r="CI740" s="58"/>
      <c r="CJ740" s="58"/>
      <c r="CK740" s="58"/>
      <c r="CL740" s="58"/>
      <c r="CM740" s="58"/>
      <c r="CN740" s="58"/>
      <c r="CO740" s="58"/>
      <c r="CP740" s="58"/>
      <c r="CQ740" s="58"/>
      <c r="CR740" s="58"/>
      <c r="CS740" s="58"/>
      <c r="CT740" s="58"/>
      <c r="CU740" s="58"/>
      <c r="CV740" s="58"/>
      <c r="CW740" s="58"/>
    </row>
    <row r="741" spans="1:101" s="61" customFormat="1">
      <c r="A741" s="58"/>
      <c r="B741" s="62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4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58"/>
      <c r="BB741" s="58"/>
      <c r="BC741" s="58"/>
      <c r="BD741" s="58"/>
      <c r="BE741" s="58"/>
      <c r="BF741" s="58"/>
      <c r="BG741" s="58"/>
      <c r="BH741" s="58"/>
      <c r="BI741" s="58"/>
      <c r="BJ741" s="58"/>
      <c r="BK741" s="58"/>
      <c r="BL741" s="58"/>
      <c r="BM741" s="58"/>
      <c r="BN741" s="58"/>
      <c r="BO741" s="58"/>
      <c r="BP741" s="58"/>
      <c r="BQ741" s="58"/>
      <c r="BR741" s="58"/>
      <c r="BS741" s="58"/>
      <c r="BT741" s="58"/>
      <c r="BU741" s="58"/>
      <c r="BV741" s="58"/>
      <c r="BW741" s="58"/>
      <c r="BX741" s="58"/>
      <c r="BY741" s="58"/>
      <c r="BZ741" s="58"/>
      <c r="CA741" s="58"/>
      <c r="CB741" s="58"/>
      <c r="CC741" s="58"/>
      <c r="CD741" s="58"/>
      <c r="CE741" s="58"/>
      <c r="CF741" s="58"/>
      <c r="CG741" s="58"/>
      <c r="CH741" s="58"/>
      <c r="CI741" s="58"/>
      <c r="CJ741" s="58"/>
      <c r="CK741" s="58"/>
      <c r="CL741" s="58"/>
      <c r="CM741" s="58"/>
      <c r="CN741" s="58"/>
      <c r="CO741" s="58"/>
      <c r="CP741" s="58"/>
      <c r="CQ741" s="58"/>
      <c r="CR741" s="58"/>
      <c r="CS741" s="58"/>
      <c r="CT741" s="58"/>
      <c r="CU741" s="58"/>
      <c r="CV741" s="58"/>
      <c r="CW741" s="58"/>
    </row>
    <row r="742" spans="1:101" s="61" customFormat="1">
      <c r="A742" s="58"/>
      <c r="B742" s="62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4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  <c r="AX742" s="58"/>
      <c r="AY742" s="58"/>
      <c r="AZ742" s="58"/>
      <c r="BA742" s="58"/>
      <c r="BB742" s="58"/>
      <c r="BC742" s="58"/>
      <c r="BD742" s="58"/>
      <c r="BE742" s="58"/>
      <c r="BF742" s="58"/>
      <c r="BG742" s="58"/>
      <c r="BH742" s="58"/>
      <c r="BI742" s="58"/>
      <c r="BJ742" s="58"/>
      <c r="BK742" s="58"/>
      <c r="BL742" s="58"/>
      <c r="BM742" s="58"/>
      <c r="BN742" s="58"/>
      <c r="BO742" s="58"/>
      <c r="BP742" s="58"/>
      <c r="BQ742" s="58"/>
      <c r="BR742" s="58"/>
      <c r="BS742" s="58"/>
      <c r="BT742" s="58"/>
      <c r="BU742" s="58"/>
      <c r="BV742" s="58"/>
      <c r="BW742" s="58"/>
      <c r="BX742" s="58"/>
      <c r="BY742" s="58"/>
      <c r="BZ742" s="58"/>
      <c r="CA742" s="58"/>
      <c r="CB742" s="58"/>
      <c r="CC742" s="58"/>
      <c r="CD742" s="58"/>
      <c r="CE742" s="58"/>
      <c r="CF742" s="58"/>
      <c r="CG742" s="58"/>
      <c r="CH742" s="58"/>
      <c r="CI742" s="58"/>
      <c r="CJ742" s="58"/>
      <c r="CK742" s="58"/>
      <c r="CL742" s="58"/>
      <c r="CM742" s="58"/>
      <c r="CN742" s="58"/>
      <c r="CO742" s="58"/>
      <c r="CP742" s="58"/>
      <c r="CQ742" s="58"/>
      <c r="CR742" s="58"/>
      <c r="CS742" s="58"/>
      <c r="CT742" s="58"/>
      <c r="CU742" s="58"/>
      <c r="CV742" s="58"/>
      <c r="CW742" s="58"/>
    </row>
    <row r="743" spans="1:101" s="61" customFormat="1">
      <c r="A743" s="58"/>
      <c r="B743" s="62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4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  <c r="AO743" s="58"/>
      <c r="AP743" s="58"/>
      <c r="AQ743" s="58"/>
      <c r="AR743" s="58"/>
      <c r="AS743" s="58"/>
      <c r="AT743" s="58"/>
      <c r="AU743" s="58"/>
      <c r="AV743" s="58"/>
      <c r="AW743" s="58"/>
      <c r="AX743" s="58"/>
      <c r="AY743" s="58"/>
      <c r="AZ743" s="58"/>
      <c r="BA743" s="58"/>
      <c r="BB743" s="58"/>
      <c r="BC743" s="58"/>
      <c r="BD743" s="58"/>
      <c r="BE743" s="58"/>
      <c r="BF743" s="58"/>
      <c r="BG743" s="58"/>
      <c r="BH743" s="58"/>
      <c r="BI743" s="58"/>
      <c r="BJ743" s="58"/>
      <c r="BK743" s="58"/>
      <c r="BL743" s="58"/>
      <c r="BM743" s="58"/>
      <c r="BN743" s="58"/>
      <c r="BO743" s="58"/>
      <c r="BP743" s="58"/>
      <c r="BQ743" s="58"/>
      <c r="BR743" s="58"/>
      <c r="BS743" s="58"/>
      <c r="BT743" s="58"/>
      <c r="BU743" s="58"/>
      <c r="BV743" s="58"/>
      <c r="BW743" s="58"/>
      <c r="BX743" s="58"/>
      <c r="BY743" s="58"/>
      <c r="BZ743" s="58"/>
      <c r="CA743" s="58"/>
      <c r="CB743" s="58"/>
      <c r="CC743" s="58"/>
      <c r="CD743" s="58"/>
      <c r="CE743" s="58"/>
      <c r="CF743" s="58"/>
      <c r="CG743" s="58"/>
      <c r="CH743" s="58"/>
      <c r="CI743" s="58"/>
      <c r="CJ743" s="58"/>
      <c r="CK743" s="58"/>
      <c r="CL743" s="58"/>
      <c r="CM743" s="58"/>
      <c r="CN743" s="58"/>
      <c r="CO743" s="58"/>
      <c r="CP743" s="58"/>
      <c r="CQ743" s="58"/>
      <c r="CR743" s="58"/>
      <c r="CS743" s="58"/>
      <c r="CT743" s="58"/>
      <c r="CU743" s="58"/>
      <c r="CV743" s="58"/>
      <c r="CW743" s="58"/>
    </row>
    <row r="744" spans="1:101" s="61" customFormat="1">
      <c r="A744" s="58"/>
      <c r="B744" s="62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4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  <c r="AX744" s="58"/>
      <c r="AY744" s="58"/>
      <c r="AZ744" s="58"/>
      <c r="BA744" s="58"/>
      <c r="BB744" s="58"/>
      <c r="BC744" s="58"/>
      <c r="BD744" s="58"/>
      <c r="BE744" s="58"/>
      <c r="BF744" s="58"/>
      <c r="BG744" s="58"/>
      <c r="BH744" s="58"/>
      <c r="BI744" s="58"/>
      <c r="BJ744" s="58"/>
      <c r="BK744" s="58"/>
      <c r="BL744" s="58"/>
      <c r="BM744" s="58"/>
      <c r="BN744" s="58"/>
      <c r="BO744" s="58"/>
      <c r="BP744" s="58"/>
      <c r="BQ744" s="58"/>
      <c r="BR744" s="58"/>
      <c r="BS744" s="58"/>
      <c r="BT744" s="58"/>
      <c r="BU744" s="58"/>
      <c r="BV744" s="58"/>
      <c r="BW744" s="58"/>
      <c r="BX744" s="58"/>
      <c r="BY744" s="58"/>
      <c r="BZ744" s="58"/>
      <c r="CA744" s="58"/>
      <c r="CB744" s="58"/>
      <c r="CC744" s="58"/>
      <c r="CD744" s="58"/>
      <c r="CE744" s="58"/>
      <c r="CF744" s="58"/>
      <c r="CG744" s="58"/>
      <c r="CH744" s="58"/>
      <c r="CI744" s="58"/>
      <c r="CJ744" s="58"/>
      <c r="CK744" s="58"/>
      <c r="CL744" s="58"/>
      <c r="CM744" s="58"/>
      <c r="CN744" s="58"/>
      <c r="CO744" s="58"/>
      <c r="CP744" s="58"/>
      <c r="CQ744" s="58"/>
      <c r="CR744" s="58"/>
      <c r="CS744" s="58"/>
      <c r="CT744" s="58"/>
      <c r="CU744" s="58"/>
      <c r="CV744" s="58"/>
      <c r="CW744" s="58"/>
    </row>
    <row r="745" spans="1:101" s="61" customFormat="1">
      <c r="A745" s="58"/>
      <c r="B745" s="62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4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  <c r="AX745" s="58"/>
      <c r="AY745" s="58"/>
      <c r="AZ745" s="58"/>
      <c r="BA745" s="58"/>
      <c r="BB745" s="58"/>
      <c r="BC745" s="58"/>
      <c r="BD745" s="58"/>
      <c r="BE745" s="58"/>
      <c r="BF745" s="58"/>
      <c r="BG745" s="58"/>
      <c r="BH745" s="58"/>
      <c r="BI745" s="58"/>
      <c r="BJ745" s="58"/>
      <c r="BK745" s="58"/>
      <c r="BL745" s="58"/>
      <c r="BM745" s="58"/>
      <c r="BN745" s="58"/>
      <c r="BO745" s="58"/>
      <c r="BP745" s="58"/>
      <c r="BQ745" s="58"/>
      <c r="BR745" s="58"/>
      <c r="BS745" s="58"/>
      <c r="BT745" s="58"/>
      <c r="BU745" s="58"/>
      <c r="BV745" s="58"/>
      <c r="BW745" s="58"/>
      <c r="BX745" s="58"/>
      <c r="BY745" s="58"/>
      <c r="BZ745" s="58"/>
      <c r="CA745" s="58"/>
      <c r="CB745" s="58"/>
      <c r="CC745" s="58"/>
      <c r="CD745" s="58"/>
      <c r="CE745" s="58"/>
      <c r="CF745" s="58"/>
      <c r="CG745" s="58"/>
      <c r="CH745" s="58"/>
      <c r="CI745" s="58"/>
      <c r="CJ745" s="58"/>
      <c r="CK745" s="58"/>
      <c r="CL745" s="58"/>
      <c r="CM745" s="58"/>
      <c r="CN745" s="58"/>
      <c r="CO745" s="58"/>
      <c r="CP745" s="58"/>
      <c r="CQ745" s="58"/>
      <c r="CR745" s="58"/>
      <c r="CS745" s="58"/>
      <c r="CT745" s="58"/>
      <c r="CU745" s="58"/>
      <c r="CV745" s="58"/>
      <c r="CW745" s="58"/>
    </row>
    <row r="746" spans="1:101" s="61" customFormat="1">
      <c r="A746" s="58"/>
      <c r="B746" s="62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4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  <c r="BF746" s="58"/>
      <c r="BG746" s="58"/>
      <c r="BH746" s="58"/>
      <c r="BI746" s="58"/>
      <c r="BJ746" s="58"/>
      <c r="BK746" s="58"/>
      <c r="BL746" s="58"/>
      <c r="BM746" s="58"/>
      <c r="BN746" s="58"/>
      <c r="BO746" s="58"/>
      <c r="BP746" s="58"/>
      <c r="BQ746" s="58"/>
      <c r="BR746" s="58"/>
      <c r="BS746" s="58"/>
      <c r="BT746" s="58"/>
      <c r="BU746" s="58"/>
      <c r="BV746" s="58"/>
      <c r="BW746" s="58"/>
      <c r="BX746" s="58"/>
      <c r="BY746" s="58"/>
      <c r="BZ746" s="58"/>
      <c r="CA746" s="58"/>
      <c r="CB746" s="58"/>
      <c r="CC746" s="58"/>
      <c r="CD746" s="58"/>
      <c r="CE746" s="58"/>
      <c r="CF746" s="58"/>
      <c r="CG746" s="58"/>
      <c r="CH746" s="58"/>
      <c r="CI746" s="58"/>
      <c r="CJ746" s="58"/>
      <c r="CK746" s="58"/>
      <c r="CL746" s="58"/>
      <c r="CM746" s="58"/>
      <c r="CN746" s="58"/>
      <c r="CO746" s="58"/>
      <c r="CP746" s="58"/>
      <c r="CQ746" s="58"/>
      <c r="CR746" s="58"/>
      <c r="CS746" s="58"/>
      <c r="CT746" s="58"/>
      <c r="CU746" s="58"/>
      <c r="CV746" s="58"/>
      <c r="CW746" s="58"/>
    </row>
    <row r="747" spans="1:101" s="61" customFormat="1">
      <c r="A747" s="58"/>
      <c r="B747" s="62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4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  <c r="BF747" s="58"/>
      <c r="BG747" s="58"/>
      <c r="BH747" s="58"/>
      <c r="BI747" s="58"/>
      <c r="BJ747" s="58"/>
      <c r="BK747" s="58"/>
      <c r="BL747" s="58"/>
      <c r="BM747" s="58"/>
      <c r="BN747" s="58"/>
      <c r="BO747" s="58"/>
      <c r="BP747" s="58"/>
      <c r="BQ747" s="58"/>
      <c r="BR747" s="58"/>
      <c r="BS747" s="58"/>
      <c r="BT747" s="58"/>
      <c r="BU747" s="58"/>
      <c r="BV747" s="58"/>
      <c r="BW747" s="58"/>
      <c r="BX747" s="58"/>
      <c r="BY747" s="58"/>
      <c r="BZ747" s="58"/>
      <c r="CA747" s="58"/>
      <c r="CB747" s="58"/>
      <c r="CC747" s="58"/>
      <c r="CD747" s="58"/>
      <c r="CE747" s="58"/>
      <c r="CF747" s="58"/>
      <c r="CG747" s="58"/>
      <c r="CH747" s="58"/>
      <c r="CI747" s="58"/>
      <c r="CJ747" s="58"/>
      <c r="CK747" s="58"/>
      <c r="CL747" s="58"/>
      <c r="CM747" s="58"/>
      <c r="CN747" s="58"/>
      <c r="CO747" s="58"/>
      <c r="CP747" s="58"/>
      <c r="CQ747" s="58"/>
      <c r="CR747" s="58"/>
      <c r="CS747" s="58"/>
      <c r="CT747" s="58"/>
      <c r="CU747" s="58"/>
      <c r="CV747" s="58"/>
      <c r="CW747" s="58"/>
    </row>
    <row r="748" spans="1:101" s="61" customFormat="1">
      <c r="A748" s="58"/>
      <c r="B748" s="62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4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  <c r="BF748" s="58"/>
      <c r="BG748" s="58"/>
      <c r="BH748" s="58"/>
      <c r="BI748" s="58"/>
      <c r="BJ748" s="58"/>
      <c r="BK748" s="58"/>
      <c r="BL748" s="58"/>
      <c r="BM748" s="58"/>
      <c r="BN748" s="58"/>
      <c r="BO748" s="58"/>
      <c r="BP748" s="58"/>
      <c r="BQ748" s="58"/>
      <c r="BR748" s="58"/>
      <c r="BS748" s="58"/>
      <c r="BT748" s="58"/>
      <c r="BU748" s="58"/>
      <c r="BV748" s="58"/>
      <c r="BW748" s="58"/>
      <c r="BX748" s="58"/>
      <c r="BY748" s="58"/>
      <c r="BZ748" s="58"/>
      <c r="CA748" s="58"/>
      <c r="CB748" s="58"/>
      <c r="CC748" s="58"/>
      <c r="CD748" s="58"/>
      <c r="CE748" s="58"/>
      <c r="CF748" s="58"/>
      <c r="CG748" s="58"/>
      <c r="CH748" s="58"/>
      <c r="CI748" s="58"/>
      <c r="CJ748" s="58"/>
      <c r="CK748" s="58"/>
      <c r="CL748" s="58"/>
      <c r="CM748" s="58"/>
      <c r="CN748" s="58"/>
      <c r="CO748" s="58"/>
      <c r="CP748" s="58"/>
      <c r="CQ748" s="58"/>
      <c r="CR748" s="58"/>
      <c r="CS748" s="58"/>
      <c r="CT748" s="58"/>
      <c r="CU748" s="58"/>
      <c r="CV748" s="58"/>
      <c r="CW748" s="58"/>
    </row>
    <row r="749" spans="1:101" s="61" customFormat="1">
      <c r="A749" s="58"/>
      <c r="B749" s="62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4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  <c r="BF749" s="58"/>
      <c r="BG749" s="58"/>
      <c r="BH749" s="58"/>
      <c r="BI749" s="58"/>
      <c r="BJ749" s="58"/>
      <c r="BK749" s="58"/>
      <c r="BL749" s="58"/>
      <c r="BM749" s="58"/>
      <c r="BN749" s="58"/>
      <c r="BO749" s="58"/>
      <c r="BP749" s="58"/>
      <c r="BQ749" s="58"/>
      <c r="BR749" s="58"/>
      <c r="BS749" s="58"/>
      <c r="BT749" s="58"/>
      <c r="BU749" s="58"/>
      <c r="BV749" s="58"/>
      <c r="BW749" s="58"/>
      <c r="BX749" s="58"/>
      <c r="BY749" s="58"/>
      <c r="BZ749" s="58"/>
      <c r="CA749" s="58"/>
      <c r="CB749" s="58"/>
      <c r="CC749" s="58"/>
      <c r="CD749" s="58"/>
      <c r="CE749" s="58"/>
      <c r="CF749" s="58"/>
      <c r="CG749" s="58"/>
      <c r="CH749" s="58"/>
      <c r="CI749" s="58"/>
      <c r="CJ749" s="58"/>
      <c r="CK749" s="58"/>
      <c r="CL749" s="58"/>
      <c r="CM749" s="58"/>
      <c r="CN749" s="58"/>
      <c r="CO749" s="58"/>
      <c r="CP749" s="58"/>
      <c r="CQ749" s="58"/>
      <c r="CR749" s="58"/>
      <c r="CS749" s="58"/>
      <c r="CT749" s="58"/>
      <c r="CU749" s="58"/>
      <c r="CV749" s="58"/>
      <c r="CW749" s="58"/>
    </row>
    <row r="750" spans="1:101" s="61" customFormat="1">
      <c r="A750" s="58"/>
      <c r="B750" s="62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4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58"/>
      <c r="BB750" s="58"/>
      <c r="BC750" s="58"/>
      <c r="BD750" s="58"/>
      <c r="BE750" s="58"/>
      <c r="BF750" s="58"/>
      <c r="BG750" s="58"/>
      <c r="BH750" s="58"/>
      <c r="BI750" s="58"/>
      <c r="BJ750" s="58"/>
      <c r="BK750" s="58"/>
      <c r="BL750" s="58"/>
      <c r="BM750" s="58"/>
      <c r="BN750" s="58"/>
      <c r="BO750" s="58"/>
      <c r="BP750" s="58"/>
      <c r="BQ750" s="58"/>
      <c r="BR750" s="58"/>
      <c r="BS750" s="58"/>
      <c r="BT750" s="58"/>
      <c r="BU750" s="58"/>
      <c r="BV750" s="58"/>
      <c r="BW750" s="58"/>
      <c r="BX750" s="58"/>
      <c r="BY750" s="58"/>
      <c r="BZ750" s="58"/>
      <c r="CA750" s="58"/>
      <c r="CB750" s="58"/>
      <c r="CC750" s="58"/>
      <c r="CD750" s="58"/>
      <c r="CE750" s="58"/>
      <c r="CF750" s="58"/>
      <c r="CG750" s="58"/>
      <c r="CH750" s="58"/>
      <c r="CI750" s="58"/>
      <c r="CJ750" s="58"/>
      <c r="CK750" s="58"/>
      <c r="CL750" s="58"/>
      <c r="CM750" s="58"/>
      <c r="CN750" s="58"/>
      <c r="CO750" s="58"/>
      <c r="CP750" s="58"/>
      <c r="CQ750" s="58"/>
      <c r="CR750" s="58"/>
      <c r="CS750" s="58"/>
      <c r="CT750" s="58"/>
      <c r="CU750" s="58"/>
      <c r="CV750" s="58"/>
      <c r="CW750" s="58"/>
    </row>
    <row r="751" spans="1:101" s="61" customFormat="1">
      <c r="A751" s="58"/>
      <c r="B751" s="62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4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8"/>
      <c r="BC751" s="58"/>
      <c r="BD751" s="58"/>
      <c r="BE751" s="58"/>
      <c r="BF751" s="58"/>
      <c r="BG751" s="58"/>
      <c r="BH751" s="58"/>
      <c r="BI751" s="58"/>
      <c r="BJ751" s="58"/>
      <c r="BK751" s="58"/>
      <c r="BL751" s="58"/>
      <c r="BM751" s="58"/>
      <c r="BN751" s="58"/>
      <c r="BO751" s="58"/>
      <c r="BP751" s="58"/>
      <c r="BQ751" s="58"/>
      <c r="BR751" s="58"/>
      <c r="BS751" s="58"/>
      <c r="BT751" s="58"/>
      <c r="BU751" s="58"/>
      <c r="BV751" s="58"/>
      <c r="BW751" s="58"/>
      <c r="BX751" s="58"/>
      <c r="BY751" s="58"/>
      <c r="BZ751" s="58"/>
      <c r="CA751" s="58"/>
      <c r="CB751" s="58"/>
      <c r="CC751" s="58"/>
      <c r="CD751" s="58"/>
      <c r="CE751" s="58"/>
      <c r="CF751" s="58"/>
      <c r="CG751" s="58"/>
      <c r="CH751" s="58"/>
      <c r="CI751" s="58"/>
      <c r="CJ751" s="58"/>
      <c r="CK751" s="58"/>
      <c r="CL751" s="58"/>
      <c r="CM751" s="58"/>
      <c r="CN751" s="58"/>
      <c r="CO751" s="58"/>
      <c r="CP751" s="58"/>
      <c r="CQ751" s="58"/>
      <c r="CR751" s="58"/>
      <c r="CS751" s="58"/>
      <c r="CT751" s="58"/>
      <c r="CU751" s="58"/>
      <c r="CV751" s="58"/>
      <c r="CW751" s="58"/>
    </row>
    <row r="752" spans="1:101" s="61" customFormat="1">
      <c r="A752" s="58"/>
      <c r="B752" s="62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4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  <c r="BF752" s="58"/>
      <c r="BG752" s="58"/>
      <c r="BH752" s="58"/>
      <c r="BI752" s="58"/>
      <c r="BJ752" s="58"/>
      <c r="BK752" s="58"/>
      <c r="BL752" s="58"/>
      <c r="BM752" s="58"/>
      <c r="BN752" s="58"/>
      <c r="BO752" s="58"/>
      <c r="BP752" s="58"/>
      <c r="BQ752" s="58"/>
      <c r="BR752" s="58"/>
      <c r="BS752" s="58"/>
      <c r="BT752" s="58"/>
      <c r="BU752" s="58"/>
      <c r="BV752" s="58"/>
      <c r="BW752" s="58"/>
      <c r="BX752" s="58"/>
      <c r="BY752" s="58"/>
      <c r="BZ752" s="58"/>
      <c r="CA752" s="58"/>
      <c r="CB752" s="58"/>
      <c r="CC752" s="58"/>
      <c r="CD752" s="58"/>
      <c r="CE752" s="58"/>
      <c r="CF752" s="58"/>
      <c r="CG752" s="58"/>
      <c r="CH752" s="58"/>
      <c r="CI752" s="58"/>
      <c r="CJ752" s="58"/>
      <c r="CK752" s="58"/>
      <c r="CL752" s="58"/>
      <c r="CM752" s="58"/>
      <c r="CN752" s="58"/>
      <c r="CO752" s="58"/>
      <c r="CP752" s="58"/>
      <c r="CQ752" s="58"/>
      <c r="CR752" s="58"/>
      <c r="CS752" s="58"/>
      <c r="CT752" s="58"/>
      <c r="CU752" s="58"/>
      <c r="CV752" s="58"/>
      <c r="CW752" s="58"/>
    </row>
    <row r="753" spans="1:101" s="61" customFormat="1">
      <c r="A753" s="58"/>
      <c r="B753" s="62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4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  <c r="AX753" s="58"/>
      <c r="AY753" s="58"/>
      <c r="AZ753" s="58"/>
      <c r="BA753" s="58"/>
      <c r="BB753" s="58"/>
      <c r="BC753" s="58"/>
      <c r="BD753" s="58"/>
      <c r="BE753" s="58"/>
      <c r="BF753" s="58"/>
      <c r="BG753" s="58"/>
      <c r="BH753" s="58"/>
      <c r="BI753" s="58"/>
      <c r="BJ753" s="58"/>
      <c r="BK753" s="58"/>
      <c r="BL753" s="58"/>
      <c r="BM753" s="58"/>
      <c r="BN753" s="58"/>
      <c r="BO753" s="58"/>
      <c r="BP753" s="58"/>
      <c r="BQ753" s="58"/>
      <c r="BR753" s="58"/>
      <c r="BS753" s="58"/>
      <c r="BT753" s="58"/>
      <c r="BU753" s="58"/>
      <c r="BV753" s="58"/>
      <c r="BW753" s="58"/>
      <c r="BX753" s="58"/>
      <c r="BY753" s="58"/>
      <c r="BZ753" s="58"/>
      <c r="CA753" s="58"/>
      <c r="CB753" s="58"/>
      <c r="CC753" s="58"/>
      <c r="CD753" s="58"/>
      <c r="CE753" s="58"/>
      <c r="CF753" s="58"/>
      <c r="CG753" s="58"/>
      <c r="CH753" s="58"/>
      <c r="CI753" s="58"/>
      <c r="CJ753" s="58"/>
      <c r="CK753" s="58"/>
      <c r="CL753" s="58"/>
      <c r="CM753" s="58"/>
      <c r="CN753" s="58"/>
      <c r="CO753" s="58"/>
      <c r="CP753" s="58"/>
      <c r="CQ753" s="58"/>
      <c r="CR753" s="58"/>
      <c r="CS753" s="58"/>
      <c r="CT753" s="58"/>
      <c r="CU753" s="58"/>
      <c r="CV753" s="58"/>
      <c r="CW753" s="58"/>
    </row>
    <row r="754" spans="1:101" s="61" customFormat="1">
      <c r="A754" s="58"/>
      <c r="B754" s="62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4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  <c r="AX754" s="58"/>
      <c r="AY754" s="58"/>
      <c r="AZ754" s="58"/>
      <c r="BA754" s="58"/>
      <c r="BB754" s="58"/>
      <c r="BC754" s="58"/>
      <c r="BD754" s="58"/>
      <c r="BE754" s="58"/>
      <c r="BF754" s="58"/>
      <c r="BG754" s="58"/>
      <c r="BH754" s="58"/>
      <c r="BI754" s="58"/>
      <c r="BJ754" s="58"/>
      <c r="BK754" s="58"/>
      <c r="BL754" s="58"/>
      <c r="BM754" s="58"/>
      <c r="BN754" s="58"/>
      <c r="BO754" s="58"/>
      <c r="BP754" s="58"/>
      <c r="BQ754" s="58"/>
      <c r="BR754" s="58"/>
      <c r="BS754" s="58"/>
      <c r="BT754" s="58"/>
      <c r="BU754" s="58"/>
      <c r="BV754" s="58"/>
      <c r="BW754" s="58"/>
      <c r="BX754" s="58"/>
      <c r="BY754" s="58"/>
      <c r="BZ754" s="58"/>
      <c r="CA754" s="58"/>
      <c r="CB754" s="58"/>
      <c r="CC754" s="58"/>
      <c r="CD754" s="58"/>
      <c r="CE754" s="58"/>
      <c r="CF754" s="58"/>
      <c r="CG754" s="58"/>
      <c r="CH754" s="58"/>
      <c r="CI754" s="58"/>
      <c r="CJ754" s="58"/>
      <c r="CK754" s="58"/>
      <c r="CL754" s="58"/>
      <c r="CM754" s="58"/>
      <c r="CN754" s="58"/>
      <c r="CO754" s="58"/>
      <c r="CP754" s="58"/>
      <c r="CQ754" s="58"/>
      <c r="CR754" s="58"/>
      <c r="CS754" s="58"/>
      <c r="CT754" s="58"/>
      <c r="CU754" s="58"/>
      <c r="CV754" s="58"/>
      <c r="CW754" s="58"/>
    </row>
    <row r="755" spans="1:101" s="61" customFormat="1">
      <c r="A755" s="58"/>
      <c r="B755" s="62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4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8"/>
      <c r="AM755" s="58"/>
      <c r="AN755" s="58"/>
      <c r="AO755" s="58"/>
      <c r="AP755" s="58"/>
      <c r="AQ755" s="58"/>
      <c r="AR755" s="58"/>
      <c r="AS755" s="58"/>
      <c r="AT755" s="58"/>
      <c r="AU755" s="58"/>
      <c r="AV755" s="58"/>
      <c r="AW755" s="58"/>
      <c r="AX755" s="58"/>
      <c r="AY755" s="58"/>
      <c r="AZ755" s="58"/>
      <c r="BA755" s="58"/>
      <c r="BB755" s="58"/>
      <c r="BC755" s="58"/>
      <c r="BD755" s="58"/>
      <c r="BE755" s="58"/>
      <c r="BF755" s="58"/>
      <c r="BG755" s="58"/>
      <c r="BH755" s="58"/>
      <c r="BI755" s="58"/>
      <c r="BJ755" s="58"/>
      <c r="BK755" s="58"/>
      <c r="BL755" s="58"/>
      <c r="BM755" s="58"/>
      <c r="BN755" s="58"/>
      <c r="BO755" s="58"/>
      <c r="BP755" s="58"/>
      <c r="BQ755" s="58"/>
      <c r="BR755" s="58"/>
      <c r="BS755" s="58"/>
      <c r="BT755" s="58"/>
      <c r="BU755" s="58"/>
      <c r="BV755" s="58"/>
      <c r="BW755" s="58"/>
      <c r="BX755" s="58"/>
      <c r="BY755" s="58"/>
      <c r="BZ755" s="58"/>
      <c r="CA755" s="58"/>
      <c r="CB755" s="58"/>
      <c r="CC755" s="58"/>
      <c r="CD755" s="58"/>
      <c r="CE755" s="58"/>
      <c r="CF755" s="58"/>
      <c r="CG755" s="58"/>
      <c r="CH755" s="58"/>
      <c r="CI755" s="58"/>
      <c r="CJ755" s="58"/>
      <c r="CK755" s="58"/>
      <c r="CL755" s="58"/>
      <c r="CM755" s="58"/>
      <c r="CN755" s="58"/>
      <c r="CO755" s="58"/>
      <c r="CP755" s="58"/>
      <c r="CQ755" s="58"/>
      <c r="CR755" s="58"/>
      <c r="CS755" s="58"/>
      <c r="CT755" s="58"/>
      <c r="CU755" s="58"/>
      <c r="CV755" s="58"/>
      <c r="CW755" s="58"/>
    </row>
    <row r="756" spans="1:101" s="61" customFormat="1">
      <c r="A756" s="58"/>
      <c r="B756" s="62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4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58"/>
      <c r="BB756" s="58"/>
      <c r="BC756" s="58"/>
      <c r="BD756" s="58"/>
      <c r="BE756" s="58"/>
      <c r="BF756" s="58"/>
      <c r="BG756" s="58"/>
      <c r="BH756" s="58"/>
      <c r="BI756" s="58"/>
      <c r="BJ756" s="58"/>
      <c r="BK756" s="58"/>
      <c r="BL756" s="58"/>
      <c r="BM756" s="58"/>
      <c r="BN756" s="58"/>
      <c r="BO756" s="58"/>
      <c r="BP756" s="58"/>
      <c r="BQ756" s="58"/>
      <c r="BR756" s="58"/>
      <c r="BS756" s="58"/>
      <c r="BT756" s="58"/>
      <c r="BU756" s="58"/>
      <c r="BV756" s="58"/>
      <c r="BW756" s="58"/>
      <c r="BX756" s="58"/>
      <c r="BY756" s="58"/>
      <c r="BZ756" s="58"/>
      <c r="CA756" s="58"/>
      <c r="CB756" s="58"/>
      <c r="CC756" s="58"/>
      <c r="CD756" s="58"/>
      <c r="CE756" s="58"/>
      <c r="CF756" s="58"/>
      <c r="CG756" s="58"/>
      <c r="CH756" s="58"/>
      <c r="CI756" s="58"/>
      <c r="CJ756" s="58"/>
      <c r="CK756" s="58"/>
      <c r="CL756" s="58"/>
      <c r="CM756" s="58"/>
      <c r="CN756" s="58"/>
      <c r="CO756" s="58"/>
      <c r="CP756" s="58"/>
      <c r="CQ756" s="58"/>
      <c r="CR756" s="58"/>
      <c r="CS756" s="58"/>
      <c r="CT756" s="58"/>
      <c r="CU756" s="58"/>
      <c r="CV756" s="58"/>
      <c r="CW756" s="58"/>
    </row>
    <row r="757" spans="1:101" s="61" customFormat="1">
      <c r="A757" s="58"/>
      <c r="B757" s="62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4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  <c r="AO757" s="58"/>
      <c r="AP757" s="58"/>
      <c r="AQ757" s="58"/>
      <c r="AR757" s="58"/>
      <c r="AS757" s="58"/>
      <c r="AT757" s="58"/>
      <c r="AU757" s="58"/>
      <c r="AV757" s="58"/>
      <c r="AW757" s="58"/>
      <c r="AX757" s="58"/>
      <c r="AY757" s="58"/>
      <c r="AZ757" s="58"/>
      <c r="BA757" s="58"/>
      <c r="BB757" s="58"/>
      <c r="BC757" s="58"/>
      <c r="BD757" s="58"/>
      <c r="BE757" s="58"/>
      <c r="BF757" s="58"/>
      <c r="BG757" s="58"/>
      <c r="BH757" s="58"/>
      <c r="BI757" s="58"/>
      <c r="BJ757" s="58"/>
      <c r="BK757" s="58"/>
      <c r="BL757" s="58"/>
      <c r="BM757" s="58"/>
      <c r="BN757" s="58"/>
      <c r="BO757" s="58"/>
      <c r="BP757" s="58"/>
      <c r="BQ757" s="58"/>
      <c r="BR757" s="58"/>
      <c r="BS757" s="58"/>
      <c r="BT757" s="58"/>
      <c r="BU757" s="58"/>
      <c r="BV757" s="58"/>
      <c r="BW757" s="58"/>
      <c r="BX757" s="58"/>
      <c r="BY757" s="58"/>
      <c r="BZ757" s="58"/>
      <c r="CA757" s="58"/>
      <c r="CB757" s="58"/>
      <c r="CC757" s="58"/>
      <c r="CD757" s="58"/>
      <c r="CE757" s="58"/>
      <c r="CF757" s="58"/>
      <c r="CG757" s="58"/>
      <c r="CH757" s="58"/>
      <c r="CI757" s="58"/>
      <c r="CJ757" s="58"/>
      <c r="CK757" s="58"/>
      <c r="CL757" s="58"/>
      <c r="CM757" s="58"/>
      <c r="CN757" s="58"/>
      <c r="CO757" s="58"/>
      <c r="CP757" s="58"/>
      <c r="CQ757" s="58"/>
      <c r="CR757" s="58"/>
      <c r="CS757" s="58"/>
      <c r="CT757" s="58"/>
      <c r="CU757" s="58"/>
      <c r="CV757" s="58"/>
      <c r="CW757" s="58"/>
    </row>
    <row r="758" spans="1:101" s="61" customFormat="1">
      <c r="A758" s="58"/>
      <c r="B758" s="62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4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58"/>
      <c r="BB758" s="58"/>
      <c r="BC758" s="58"/>
      <c r="BD758" s="58"/>
      <c r="BE758" s="58"/>
      <c r="BF758" s="58"/>
      <c r="BG758" s="58"/>
      <c r="BH758" s="58"/>
      <c r="BI758" s="58"/>
      <c r="BJ758" s="58"/>
      <c r="BK758" s="58"/>
      <c r="BL758" s="58"/>
      <c r="BM758" s="58"/>
      <c r="BN758" s="58"/>
      <c r="BO758" s="58"/>
      <c r="BP758" s="58"/>
      <c r="BQ758" s="58"/>
      <c r="BR758" s="58"/>
      <c r="BS758" s="58"/>
      <c r="BT758" s="58"/>
      <c r="BU758" s="58"/>
      <c r="BV758" s="58"/>
      <c r="BW758" s="58"/>
      <c r="BX758" s="58"/>
      <c r="BY758" s="58"/>
      <c r="BZ758" s="58"/>
      <c r="CA758" s="58"/>
      <c r="CB758" s="58"/>
      <c r="CC758" s="58"/>
      <c r="CD758" s="58"/>
      <c r="CE758" s="58"/>
      <c r="CF758" s="58"/>
      <c r="CG758" s="58"/>
      <c r="CH758" s="58"/>
      <c r="CI758" s="58"/>
      <c r="CJ758" s="58"/>
      <c r="CK758" s="58"/>
      <c r="CL758" s="58"/>
      <c r="CM758" s="58"/>
      <c r="CN758" s="58"/>
      <c r="CO758" s="58"/>
      <c r="CP758" s="58"/>
      <c r="CQ758" s="58"/>
      <c r="CR758" s="58"/>
      <c r="CS758" s="58"/>
      <c r="CT758" s="58"/>
      <c r="CU758" s="58"/>
      <c r="CV758" s="58"/>
      <c r="CW758" s="58"/>
    </row>
    <row r="759" spans="1:101" s="61" customFormat="1">
      <c r="A759" s="58"/>
      <c r="B759" s="62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4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58"/>
      <c r="BB759" s="58"/>
      <c r="BC759" s="58"/>
      <c r="BD759" s="58"/>
      <c r="BE759" s="58"/>
      <c r="BF759" s="58"/>
      <c r="BG759" s="58"/>
      <c r="BH759" s="58"/>
      <c r="BI759" s="58"/>
      <c r="BJ759" s="58"/>
      <c r="BK759" s="58"/>
      <c r="BL759" s="58"/>
      <c r="BM759" s="58"/>
      <c r="BN759" s="58"/>
      <c r="BO759" s="58"/>
      <c r="BP759" s="58"/>
      <c r="BQ759" s="58"/>
      <c r="BR759" s="58"/>
      <c r="BS759" s="58"/>
      <c r="BT759" s="58"/>
      <c r="BU759" s="58"/>
      <c r="BV759" s="58"/>
      <c r="BW759" s="58"/>
      <c r="BX759" s="58"/>
      <c r="BY759" s="58"/>
      <c r="BZ759" s="58"/>
      <c r="CA759" s="58"/>
      <c r="CB759" s="58"/>
      <c r="CC759" s="58"/>
      <c r="CD759" s="58"/>
      <c r="CE759" s="58"/>
      <c r="CF759" s="58"/>
      <c r="CG759" s="58"/>
      <c r="CH759" s="58"/>
      <c r="CI759" s="58"/>
      <c r="CJ759" s="58"/>
      <c r="CK759" s="58"/>
      <c r="CL759" s="58"/>
      <c r="CM759" s="58"/>
      <c r="CN759" s="58"/>
      <c r="CO759" s="58"/>
      <c r="CP759" s="58"/>
      <c r="CQ759" s="58"/>
      <c r="CR759" s="58"/>
      <c r="CS759" s="58"/>
      <c r="CT759" s="58"/>
      <c r="CU759" s="58"/>
      <c r="CV759" s="58"/>
      <c r="CW759" s="58"/>
    </row>
    <row r="760" spans="1:101" s="61" customFormat="1">
      <c r="A760" s="58"/>
      <c r="B760" s="62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4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58"/>
      <c r="BB760" s="58"/>
      <c r="BC760" s="58"/>
      <c r="BD760" s="58"/>
      <c r="BE760" s="58"/>
      <c r="BF760" s="58"/>
      <c r="BG760" s="58"/>
      <c r="BH760" s="58"/>
      <c r="BI760" s="58"/>
      <c r="BJ760" s="58"/>
      <c r="BK760" s="58"/>
      <c r="BL760" s="58"/>
      <c r="BM760" s="58"/>
      <c r="BN760" s="58"/>
      <c r="BO760" s="58"/>
      <c r="BP760" s="58"/>
      <c r="BQ760" s="58"/>
      <c r="BR760" s="58"/>
      <c r="BS760" s="58"/>
      <c r="BT760" s="58"/>
      <c r="BU760" s="58"/>
      <c r="BV760" s="58"/>
      <c r="BW760" s="58"/>
      <c r="BX760" s="58"/>
      <c r="BY760" s="58"/>
      <c r="BZ760" s="58"/>
      <c r="CA760" s="58"/>
      <c r="CB760" s="58"/>
      <c r="CC760" s="58"/>
      <c r="CD760" s="58"/>
      <c r="CE760" s="58"/>
      <c r="CF760" s="58"/>
      <c r="CG760" s="58"/>
      <c r="CH760" s="58"/>
      <c r="CI760" s="58"/>
      <c r="CJ760" s="58"/>
      <c r="CK760" s="58"/>
      <c r="CL760" s="58"/>
      <c r="CM760" s="58"/>
      <c r="CN760" s="58"/>
      <c r="CO760" s="58"/>
      <c r="CP760" s="58"/>
      <c r="CQ760" s="58"/>
      <c r="CR760" s="58"/>
      <c r="CS760" s="58"/>
      <c r="CT760" s="58"/>
      <c r="CU760" s="58"/>
      <c r="CV760" s="58"/>
      <c r="CW760" s="58"/>
    </row>
    <row r="761" spans="1:101" s="61" customFormat="1">
      <c r="A761" s="58"/>
      <c r="B761" s="62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4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58"/>
      <c r="BB761" s="58"/>
      <c r="BC761" s="58"/>
      <c r="BD761" s="58"/>
      <c r="BE761" s="58"/>
      <c r="BF761" s="58"/>
      <c r="BG761" s="58"/>
      <c r="BH761" s="58"/>
      <c r="BI761" s="58"/>
      <c r="BJ761" s="58"/>
      <c r="BK761" s="58"/>
      <c r="BL761" s="58"/>
      <c r="BM761" s="58"/>
      <c r="BN761" s="58"/>
      <c r="BO761" s="58"/>
      <c r="BP761" s="58"/>
      <c r="BQ761" s="58"/>
      <c r="BR761" s="58"/>
      <c r="BS761" s="58"/>
      <c r="BT761" s="58"/>
      <c r="BU761" s="58"/>
      <c r="BV761" s="58"/>
      <c r="BW761" s="58"/>
      <c r="BX761" s="58"/>
      <c r="BY761" s="58"/>
      <c r="BZ761" s="58"/>
      <c r="CA761" s="58"/>
      <c r="CB761" s="58"/>
      <c r="CC761" s="58"/>
      <c r="CD761" s="58"/>
      <c r="CE761" s="58"/>
      <c r="CF761" s="58"/>
      <c r="CG761" s="58"/>
      <c r="CH761" s="58"/>
      <c r="CI761" s="58"/>
      <c r="CJ761" s="58"/>
      <c r="CK761" s="58"/>
      <c r="CL761" s="58"/>
      <c r="CM761" s="58"/>
      <c r="CN761" s="58"/>
      <c r="CO761" s="58"/>
      <c r="CP761" s="58"/>
      <c r="CQ761" s="58"/>
      <c r="CR761" s="58"/>
      <c r="CS761" s="58"/>
      <c r="CT761" s="58"/>
      <c r="CU761" s="58"/>
      <c r="CV761" s="58"/>
      <c r="CW761" s="58"/>
    </row>
    <row r="762" spans="1:101" s="61" customFormat="1">
      <c r="A762" s="58"/>
      <c r="B762" s="62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4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  <c r="BF762" s="58"/>
      <c r="BG762" s="58"/>
      <c r="BH762" s="58"/>
      <c r="BI762" s="58"/>
      <c r="BJ762" s="58"/>
      <c r="BK762" s="58"/>
      <c r="BL762" s="58"/>
      <c r="BM762" s="58"/>
      <c r="BN762" s="58"/>
      <c r="BO762" s="58"/>
      <c r="BP762" s="58"/>
      <c r="BQ762" s="58"/>
      <c r="BR762" s="58"/>
      <c r="BS762" s="58"/>
      <c r="BT762" s="58"/>
      <c r="BU762" s="58"/>
      <c r="BV762" s="58"/>
      <c r="BW762" s="58"/>
      <c r="BX762" s="58"/>
      <c r="BY762" s="58"/>
      <c r="BZ762" s="58"/>
      <c r="CA762" s="58"/>
      <c r="CB762" s="58"/>
      <c r="CC762" s="58"/>
      <c r="CD762" s="58"/>
      <c r="CE762" s="58"/>
      <c r="CF762" s="58"/>
      <c r="CG762" s="58"/>
      <c r="CH762" s="58"/>
      <c r="CI762" s="58"/>
      <c r="CJ762" s="58"/>
      <c r="CK762" s="58"/>
      <c r="CL762" s="58"/>
      <c r="CM762" s="58"/>
      <c r="CN762" s="58"/>
      <c r="CO762" s="58"/>
      <c r="CP762" s="58"/>
      <c r="CQ762" s="58"/>
      <c r="CR762" s="58"/>
      <c r="CS762" s="58"/>
      <c r="CT762" s="58"/>
      <c r="CU762" s="58"/>
      <c r="CV762" s="58"/>
      <c r="CW762" s="58"/>
    </row>
    <row r="763" spans="1:101" s="61" customFormat="1">
      <c r="A763" s="58"/>
      <c r="B763" s="62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4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58"/>
      <c r="BB763" s="58"/>
      <c r="BC763" s="58"/>
      <c r="BD763" s="58"/>
      <c r="BE763" s="58"/>
      <c r="BF763" s="58"/>
      <c r="BG763" s="58"/>
      <c r="BH763" s="58"/>
      <c r="BI763" s="58"/>
      <c r="BJ763" s="58"/>
      <c r="BK763" s="58"/>
      <c r="BL763" s="58"/>
      <c r="BM763" s="58"/>
      <c r="BN763" s="58"/>
      <c r="BO763" s="58"/>
      <c r="BP763" s="58"/>
      <c r="BQ763" s="58"/>
      <c r="BR763" s="58"/>
      <c r="BS763" s="58"/>
      <c r="BT763" s="58"/>
      <c r="BU763" s="58"/>
      <c r="BV763" s="58"/>
      <c r="BW763" s="58"/>
      <c r="BX763" s="58"/>
      <c r="BY763" s="58"/>
      <c r="BZ763" s="58"/>
      <c r="CA763" s="58"/>
      <c r="CB763" s="58"/>
      <c r="CC763" s="58"/>
      <c r="CD763" s="58"/>
      <c r="CE763" s="58"/>
      <c r="CF763" s="58"/>
      <c r="CG763" s="58"/>
      <c r="CH763" s="58"/>
      <c r="CI763" s="58"/>
      <c r="CJ763" s="58"/>
      <c r="CK763" s="58"/>
      <c r="CL763" s="58"/>
      <c r="CM763" s="58"/>
      <c r="CN763" s="58"/>
      <c r="CO763" s="58"/>
      <c r="CP763" s="58"/>
      <c r="CQ763" s="58"/>
      <c r="CR763" s="58"/>
      <c r="CS763" s="58"/>
      <c r="CT763" s="58"/>
      <c r="CU763" s="58"/>
      <c r="CV763" s="58"/>
      <c r="CW763" s="58"/>
    </row>
    <row r="764" spans="1:101" s="61" customFormat="1">
      <c r="A764" s="58"/>
      <c r="B764" s="62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4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  <c r="BF764" s="58"/>
      <c r="BG764" s="58"/>
      <c r="BH764" s="58"/>
      <c r="BI764" s="58"/>
      <c r="BJ764" s="58"/>
      <c r="BK764" s="58"/>
      <c r="BL764" s="58"/>
      <c r="BM764" s="58"/>
      <c r="BN764" s="58"/>
      <c r="BO764" s="58"/>
      <c r="BP764" s="58"/>
      <c r="BQ764" s="58"/>
      <c r="BR764" s="58"/>
      <c r="BS764" s="58"/>
      <c r="BT764" s="58"/>
      <c r="BU764" s="58"/>
      <c r="BV764" s="58"/>
      <c r="BW764" s="58"/>
      <c r="BX764" s="58"/>
      <c r="BY764" s="58"/>
      <c r="BZ764" s="58"/>
      <c r="CA764" s="58"/>
      <c r="CB764" s="58"/>
      <c r="CC764" s="58"/>
      <c r="CD764" s="58"/>
      <c r="CE764" s="58"/>
      <c r="CF764" s="58"/>
      <c r="CG764" s="58"/>
      <c r="CH764" s="58"/>
      <c r="CI764" s="58"/>
      <c r="CJ764" s="58"/>
      <c r="CK764" s="58"/>
      <c r="CL764" s="58"/>
      <c r="CM764" s="58"/>
      <c r="CN764" s="58"/>
      <c r="CO764" s="58"/>
      <c r="CP764" s="58"/>
      <c r="CQ764" s="58"/>
      <c r="CR764" s="58"/>
      <c r="CS764" s="58"/>
      <c r="CT764" s="58"/>
      <c r="CU764" s="58"/>
      <c r="CV764" s="58"/>
      <c r="CW764" s="58"/>
    </row>
    <row r="765" spans="1:101" s="61" customFormat="1">
      <c r="A765" s="58"/>
      <c r="B765" s="62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4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58"/>
      <c r="BB765" s="58"/>
      <c r="BC765" s="58"/>
      <c r="BD765" s="58"/>
      <c r="BE765" s="58"/>
      <c r="BF765" s="58"/>
      <c r="BG765" s="58"/>
      <c r="BH765" s="58"/>
      <c r="BI765" s="58"/>
      <c r="BJ765" s="58"/>
      <c r="BK765" s="58"/>
      <c r="BL765" s="58"/>
      <c r="BM765" s="58"/>
      <c r="BN765" s="58"/>
      <c r="BO765" s="58"/>
      <c r="BP765" s="58"/>
      <c r="BQ765" s="58"/>
      <c r="BR765" s="58"/>
      <c r="BS765" s="58"/>
      <c r="BT765" s="58"/>
      <c r="BU765" s="58"/>
      <c r="BV765" s="58"/>
      <c r="BW765" s="58"/>
      <c r="BX765" s="58"/>
      <c r="BY765" s="58"/>
      <c r="BZ765" s="58"/>
      <c r="CA765" s="58"/>
      <c r="CB765" s="58"/>
      <c r="CC765" s="58"/>
      <c r="CD765" s="58"/>
      <c r="CE765" s="58"/>
      <c r="CF765" s="58"/>
      <c r="CG765" s="58"/>
      <c r="CH765" s="58"/>
      <c r="CI765" s="58"/>
      <c r="CJ765" s="58"/>
      <c r="CK765" s="58"/>
      <c r="CL765" s="58"/>
      <c r="CM765" s="58"/>
      <c r="CN765" s="58"/>
      <c r="CO765" s="58"/>
      <c r="CP765" s="58"/>
      <c r="CQ765" s="58"/>
      <c r="CR765" s="58"/>
      <c r="CS765" s="58"/>
      <c r="CT765" s="58"/>
      <c r="CU765" s="58"/>
      <c r="CV765" s="58"/>
      <c r="CW765" s="58"/>
    </row>
    <row r="766" spans="1:101" s="61" customFormat="1">
      <c r="A766" s="58"/>
      <c r="B766" s="62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4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  <c r="AK766" s="58"/>
      <c r="AL766" s="58"/>
      <c r="AM766" s="58"/>
      <c r="AN766" s="58"/>
      <c r="AO766" s="58"/>
      <c r="AP766" s="58"/>
      <c r="AQ766" s="58"/>
      <c r="AR766" s="58"/>
      <c r="AS766" s="58"/>
      <c r="AT766" s="58"/>
      <c r="AU766" s="58"/>
      <c r="AV766" s="58"/>
      <c r="AW766" s="58"/>
      <c r="AX766" s="58"/>
      <c r="AY766" s="58"/>
      <c r="AZ766" s="58"/>
      <c r="BA766" s="58"/>
      <c r="BB766" s="58"/>
      <c r="BC766" s="58"/>
      <c r="BD766" s="58"/>
      <c r="BE766" s="58"/>
      <c r="BF766" s="58"/>
      <c r="BG766" s="58"/>
      <c r="BH766" s="58"/>
      <c r="BI766" s="58"/>
      <c r="BJ766" s="58"/>
      <c r="BK766" s="58"/>
      <c r="BL766" s="58"/>
      <c r="BM766" s="58"/>
      <c r="BN766" s="58"/>
      <c r="BO766" s="58"/>
      <c r="BP766" s="58"/>
      <c r="BQ766" s="58"/>
      <c r="BR766" s="58"/>
      <c r="BS766" s="58"/>
      <c r="BT766" s="58"/>
      <c r="BU766" s="58"/>
      <c r="BV766" s="58"/>
      <c r="BW766" s="58"/>
      <c r="BX766" s="58"/>
      <c r="BY766" s="58"/>
      <c r="BZ766" s="58"/>
      <c r="CA766" s="58"/>
      <c r="CB766" s="58"/>
      <c r="CC766" s="58"/>
      <c r="CD766" s="58"/>
      <c r="CE766" s="58"/>
      <c r="CF766" s="58"/>
      <c r="CG766" s="58"/>
      <c r="CH766" s="58"/>
      <c r="CI766" s="58"/>
      <c r="CJ766" s="58"/>
      <c r="CK766" s="58"/>
      <c r="CL766" s="58"/>
      <c r="CM766" s="58"/>
      <c r="CN766" s="58"/>
      <c r="CO766" s="58"/>
      <c r="CP766" s="58"/>
      <c r="CQ766" s="58"/>
      <c r="CR766" s="58"/>
      <c r="CS766" s="58"/>
      <c r="CT766" s="58"/>
      <c r="CU766" s="58"/>
      <c r="CV766" s="58"/>
      <c r="CW766" s="58"/>
    </row>
    <row r="767" spans="1:101" s="61" customFormat="1">
      <c r="A767" s="58"/>
      <c r="B767" s="62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4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58"/>
      <c r="AY767" s="58"/>
      <c r="AZ767" s="58"/>
      <c r="BA767" s="58"/>
      <c r="BB767" s="58"/>
      <c r="BC767" s="58"/>
      <c r="BD767" s="58"/>
      <c r="BE767" s="58"/>
      <c r="BF767" s="58"/>
      <c r="BG767" s="58"/>
      <c r="BH767" s="58"/>
      <c r="BI767" s="58"/>
      <c r="BJ767" s="58"/>
      <c r="BK767" s="58"/>
      <c r="BL767" s="58"/>
      <c r="BM767" s="58"/>
      <c r="BN767" s="58"/>
      <c r="BO767" s="58"/>
      <c r="BP767" s="58"/>
      <c r="BQ767" s="58"/>
      <c r="BR767" s="58"/>
      <c r="BS767" s="58"/>
      <c r="BT767" s="58"/>
      <c r="BU767" s="58"/>
      <c r="BV767" s="58"/>
      <c r="BW767" s="58"/>
      <c r="BX767" s="58"/>
      <c r="BY767" s="58"/>
      <c r="BZ767" s="58"/>
      <c r="CA767" s="58"/>
      <c r="CB767" s="58"/>
      <c r="CC767" s="58"/>
      <c r="CD767" s="58"/>
      <c r="CE767" s="58"/>
      <c r="CF767" s="58"/>
      <c r="CG767" s="58"/>
      <c r="CH767" s="58"/>
      <c r="CI767" s="58"/>
      <c r="CJ767" s="58"/>
      <c r="CK767" s="58"/>
      <c r="CL767" s="58"/>
      <c r="CM767" s="58"/>
      <c r="CN767" s="58"/>
      <c r="CO767" s="58"/>
      <c r="CP767" s="58"/>
      <c r="CQ767" s="58"/>
      <c r="CR767" s="58"/>
      <c r="CS767" s="58"/>
      <c r="CT767" s="58"/>
      <c r="CU767" s="58"/>
      <c r="CV767" s="58"/>
      <c r="CW767" s="58"/>
    </row>
    <row r="768" spans="1:101" s="61" customFormat="1">
      <c r="A768" s="58"/>
      <c r="B768" s="62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4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/>
      <c r="AT768" s="58"/>
      <c r="AU768" s="58"/>
      <c r="AV768" s="58"/>
      <c r="AW768" s="58"/>
      <c r="AX768" s="58"/>
      <c r="AY768" s="58"/>
      <c r="AZ768" s="58"/>
      <c r="BA768" s="58"/>
      <c r="BB768" s="58"/>
      <c r="BC768" s="58"/>
      <c r="BD768" s="58"/>
      <c r="BE768" s="58"/>
      <c r="BF768" s="58"/>
      <c r="BG768" s="58"/>
      <c r="BH768" s="58"/>
      <c r="BI768" s="58"/>
      <c r="BJ768" s="58"/>
      <c r="BK768" s="58"/>
      <c r="BL768" s="58"/>
      <c r="BM768" s="58"/>
      <c r="BN768" s="58"/>
      <c r="BO768" s="58"/>
      <c r="BP768" s="58"/>
      <c r="BQ768" s="58"/>
      <c r="BR768" s="58"/>
      <c r="BS768" s="58"/>
      <c r="BT768" s="58"/>
      <c r="BU768" s="58"/>
      <c r="BV768" s="58"/>
      <c r="BW768" s="58"/>
      <c r="BX768" s="58"/>
      <c r="BY768" s="58"/>
      <c r="BZ768" s="58"/>
      <c r="CA768" s="58"/>
      <c r="CB768" s="58"/>
      <c r="CC768" s="58"/>
      <c r="CD768" s="58"/>
      <c r="CE768" s="58"/>
      <c r="CF768" s="58"/>
      <c r="CG768" s="58"/>
      <c r="CH768" s="58"/>
      <c r="CI768" s="58"/>
      <c r="CJ768" s="58"/>
      <c r="CK768" s="58"/>
      <c r="CL768" s="58"/>
      <c r="CM768" s="58"/>
      <c r="CN768" s="58"/>
      <c r="CO768" s="58"/>
      <c r="CP768" s="58"/>
      <c r="CQ768" s="58"/>
      <c r="CR768" s="58"/>
      <c r="CS768" s="58"/>
      <c r="CT768" s="58"/>
      <c r="CU768" s="58"/>
      <c r="CV768" s="58"/>
      <c r="CW768" s="58"/>
    </row>
    <row r="769" spans="1:101" s="61" customFormat="1">
      <c r="A769" s="58"/>
      <c r="B769" s="62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4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  <c r="BF769" s="58"/>
      <c r="BG769" s="58"/>
      <c r="BH769" s="58"/>
      <c r="BI769" s="58"/>
      <c r="BJ769" s="58"/>
      <c r="BK769" s="58"/>
      <c r="BL769" s="58"/>
      <c r="BM769" s="58"/>
      <c r="BN769" s="58"/>
      <c r="BO769" s="58"/>
      <c r="BP769" s="58"/>
      <c r="BQ769" s="58"/>
      <c r="BR769" s="58"/>
      <c r="BS769" s="58"/>
      <c r="BT769" s="58"/>
      <c r="BU769" s="58"/>
      <c r="BV769" s="58"/>
      <c r="BW769" s="58"/>
      <c r="BX769" s="58"/>
      <c r="BY769" s="58"/>
      <c r="BZ769" s="58"/>
      <c r="CA769" s="58"/>
      <c r="CB769" s="58"/>
      <c r="CC769" s="58"/>
      <c r="CD769" s="58"/>
      <c r="CE769" s="58"/>
      <c r="CF769" s="58"/>
      <c r="CG769" s="58"/>
      <c r="CH769" s="58"/>
      <c r="CI769" s="58"/>
      <c r="CJ769" s="58"/>
      <c r="CK769" s="58"/>
      <c r="CL769" s="58"/>
      <c r="CM769" s="58"/>
      <c r="CN769" s="58"/>
      <c r="CO769" s="58"/>
      <c r="CP769" s="58"/>
      <c r="CQ769" s="58"/>
      <c r="CR769" s="58"/>
      <c r="CS769" s="58"/>
      <c r="CT769" s="58"/>
      <c r="CU769" s="58"/>
      <c r="CV769" s="58"/>
      <c r="CW769" s="58"/>
    </row>
    <row r="770" spans="1:101" s="61" customFormat="1">
      <c r="A770" s="58"/>
      <c r="B770" s="62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4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58"/>
      <c r="BB770" s="58"/>
      <c r="BC770" s="58"/>
      <c r="BD770" s="58"/>
      <c r="BE770" s="58"/>
      <c r="BF770" s="58"/>
      <c r="BG770" s="58"/>
      <c r="BH770" s="58"/>
      <c r="BI770" s="58"/>
      <c r="BJ770" s="58"/>
      <c r="BK770" s="58"/>
      <c r="BL770" s="58"/>
      <c r="BM770" s="58"/>
      <c r="BN770" s="58"/>
      <c r="BO770" s="58"/>
      <c r="BP770" s="58"/>
      <c r="BQ770" s="58"/>
      <c r="BR770" s="58"/>
      <c r="BS770" s="58"/>
      <c r="BT770" s="58"/>
      <c r="BU770" s="58"/>
      <c r="BV770" s="58"/>
      <c r="BW770" s="58"/>
      <c r="BX770" s="58"/>
      <c r="BY770" s="58"/>
      <c r="BZ770" s="58"/>
      <c r="CA770" s="58"/>
      <c r="CB770" s="58"/>
      <c r="CC770" s="58"/>
      <c r="CD770" s="58"/>
      <c r="CE770" s="58"/>
      <c r="CF770" s="58"/>
      <c r="CG770" s="58"/>
      <c r="CH770" s="58"/>
      <c r="CI770" s="58"/>
      <c r="CJ770" s="58"/>
      <c r="CK770" s="58"/>
      <c r="CL770" s="58"/>
      <c r="CM770" s="58"/>
      <c r="CN770" s="58"/>
      <c r="CO770" s="58"/>
      <c r="CP770" s="58"/>
      <c r="CQ770" s="58"/>
      <c r="CR770" s="58"/>
      <c r="CS770" s="58"/>
      <c r="CT770" s="58"/>
      <c r="CU770" s="58"/>
      <c r="CV770" s="58"/>
      <c r="CW770" s="58"/>
    </row>
    <row r="771" spans="1:101" s="61" customFormat="1">
      <c r="A771" s="58"/>
      <c r="B771" s="62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4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  <c r="AO771" s="58"/>
      <c r="AP771" s="58"/>
      <c r="AQ771" s="58"/>
      <c r="AR771" s="58"/>
      <c r="AS771" s="58"/>
      <c r="AT771" s="58"/>
      <c r="AU771" s="58"/>
      <c r="AV771" s="58"/>
      <c r="AW771" s="58"/>
      <c r="AX771" s="58"/>
      <c r="AY771" s="58"/>
      <c r="AZ771" s="58"/>
      <c r="BA771" s="58"/>
      <c r="BB771" s="58"/>
      <c r="BC771" s="58"/>
      <c r="BD771" s="58"/>
      <c r="BE771" s="58"/>
      <c r="BF771" s="58"/>
      <c r="BG771" s="58"/>
      <c r="BH771" s="58"/>
      <c r="BI771" s="58"/>
      <c r="BJ771" s="58"/>
      <c r="BK771" s="58"/>
      <c r="BL771" s="58"/>
      <c r="BM771" s="58"/>
      <c r="BN771" s="58"/>
      <c r="BO771" s="58"/>
      <c r="BP771" s="58"/>
      <c r="BQ771" s="58"/>
      <c r="BR771" s="58"/>
      <c r="BS771" s="58"/>
      <c r="BT771" s="58"/>
      <c r="BU771" s="58"/>
      <c r="BV771" s="58"/>
      <c r="BW771" s="58"/>
      <c r="BX771" s="58"/>
      <c r="BY771" s="58"/>
      <c r="BZ771" s="58"/>
      <c r="CA771" s="58"/>
      <c r="CB771" s="58"/>
      <c r="CC771" s="58"/>
      <c r="CD771" s="58"/>
      <c r="CE771" s="58"/>
      <c r="CF771" s="58"/>
      <c r="CG771" s="58"/>
      <c r="CH771" s="58"/>
      <c r="CI771" s="58"/>
      <c r="CJ771" s="58"/>
      <c r="CK771" s="58"/>
      <c r="CL771" s="58"/>
      <c r="CM771" s="58"/>
      <c r="CN771" s="58"/>
      <c r="CO771" s="58"/>
      <c r="CP771" s="58"/>
      <c r="CQ771" s="58"/>
      <c r="CR771" s="58"/>
      <c r="CS771" s="58"/>
      <c r="CT771" s="58"/>
      <c r="CU771" s="58"/>
      <c r="CV771" s="58"/>
      <c r="CW771" s="58"/>
    </row>
    <row r="772" spans="1:101" s="61" customFormat="1">
      <c r="A772" s="58"/>
      <c r="B772" s="62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4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  <c r="AX772" s="58"/>
      <c r="AY772" s="58"/>
      <c r="AZ772" s="58"/>
      <c r="BA772" s="58"/>
      <c r="BB772" s="58"/>
      <c r="BC772" s="58"/>
      <c r="BD772" s="58"/>
      <c r="BE772" s="58"/>
      <c r="BF772" s="58"/>
      <c r="BG772" s="58"/>
      <c r="BH772" s="58"/>
      <c r="BI772" s="58"/>
      <c r="BJ772" s="58"/>
      <c r="BK772" s="58"/>
      <c r="BL772" s="58"/>
      <c r="BM772" s="58"/>
      <c r="BN772" s="58"/>
      <c r="BO772" s="58"/>
      <c r="BP772" s="58"/>
      <c r="BQ772" s="58"/>
      <c r="BR772" s="58"/>
      <c r="BS772" s="58"/>
      <c r="BT772" s="58"/>
      <c r="BU772" s="58"/>
      <c r="BV772" s="58"/>
      <c r="BW772" s="58"/>
      <c r="BX772" s="58"/>
      <c r="BY772" s="58"/>
      <c r="BZ772" s="58"/>
      <c r="CA772" s="58"/>
      <c r="CB772" s="58"/>
      <c r="CC772" s="58"/>
      <c r="CD772" s="58"/>
      <c r="CE772" s="58"/>
      <c r="CF772" s="58"/>
      <c r="CG772" s="58"/>
      <c r="CH772" s="58"/>
      <c r="CI772" s="58"/>
      <c r="CJ772" s="58"/>
      <c r="CK772" s="58"/>
      <c r="CL772" s="58"/>
      <c r="CM772" s="58"/>
      <c r="CN772" s="58"/>
      <c r="CO772" s="58"/>
      <c r="CP772" s="58"/>
      <c r="CQ772" s="58"/>
      <c r="CR772" s="58"/>
      <c r="CS772" s="58"/>
      <c r="CT772" s="58"/>
      <c r="CU772" s="58"/>
      <c r="CV772" s="58"/>
      <c r="CW772" s="58"/>
    </row>
    <row r="773" spans="1:101" s="61" customFormat="1">
      <c r="A773" s="58"/>
      <c r="B773" s="62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4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  <c r="AO773" s="58"/>
      <c r="AP773" s="58"/>
      <c r="AQ773" s="58"/>
      <c r="AR773" s="58"/>
      <c r="AS773" s="58"/>
      <c r="AT773" s="58"/>
      <c r="AU773" s="58"/>
      <c r="AV773" s="58"/>
      <c r="AW773" s="58"/>
      <c r="AX773" s="58"/>
      <c r="AY773" s="58"/>
      <c r="AZ773" s="58"/>
      <c r="BA773" s="58"/>
      <c r="BB773" s="58"/>
      <c r="BC773" s="58"/>
      <c r="BD773" s="58"/>
      <c r="BE773" s="58"/>
      <c r="BF773" s="58"/>
      <c r="BG773" s="58"/>
      <c r="BH773" s="58"/>
      <c r="BI773" s="58"/>
      <c r="BJ773" s="58"/>
      <c r="BK773" s="58"/>
      <c r="BL773" s="58"/>
      <c r="BM773" s="58"/>
      <c r="BN773" s="58"/>
      <c r="BO773" s="58"/>
      <c r="BP773" s="58"/>
      <c r="BQ773" s="58"/>
      <c r="BR773" s="58"/>
      <c r="BS773" s="58"/>
      <c r="BT773" s="58"/>
      <c r="BU773" s="58"/>
      <c r="BV773" s="58"/>
      <c r="BW773" s="58"/>
      <c r="BX773" s="58"/>
      <c r="BY773" s="58"/>
      <c r="BZ773" s="58"/>
      <c r="CA773" s="58"/>
      <c r="CB773" s="58"/>
      <c r="CC773" s="58"/>
      <c r="CD773" s="58"/>
      <c r="CE773" s="58"/>
      <c r="CF773" s="58"/>
      <c r="CG773" s="58"/>
      <c r="CH773" s="58"/>
      <c r="CI773" s="58"/>
      <c r="CJ773" s="58"/>
      <c r="CK773" s="58"/>
      <c r="CL773" s="58"/>
      <c r="CM773" s="58"/>
      <c r="CN773" s="58"/>
      <c r="CO773" s="58"/>
      <c r="CP773" s="58"/>
      <c r="CQ773" s="58"/>
      <c r="CR773" s="58"/>
      <c r="CS773" s="58"/>
      <c r="CT773" s="58"/>
      <c r="CU773" s="58"/>
      <c r="CV773" s="58"/>
      <c r="CW773" s="58"/>
    </row>
    <row r="774" spans="1:101" s="61" customFormat="1">
      <c r="A774" s="58"/>
      <c r="B774" s="62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4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58"/>
      <c r="BB774" s="58"/>
      <c r="BC774" s="58"/>
      <c r="BD774" s="58"/>
      <c r="BE774" s="58"/>
      <c r="BF774" s="58"/>
      <c r="BG774" s="58"/>
      <c r="BH774" s="58"/>
      <c r="BI774" s="58"/>
      <c r="BJ774" s="58"/>
      <c r="BK774" s="58"/>
      <c r="BL774" s="58"/>
      <c r="BM774" s="58"/>
      <c r="BN774" s="58"/>
      <c r="BO774" s="58"/>
      <c r="BP774" s="58"/>
      <c r="BQ774" s="58"/>
      <c r="BR774" s="58"/>
      <c r="BS774" s="58"/>
      <c r="BT774" s="58"/>
      <c r="BU774" s="58"/>
      <c r="BV774" s="58"/>
      <c r="BW774" s="58"/>
      <c r="BX774" s="58"/>
      <c r="BY774" s="58"/>
      <c r="BZ774" s="58"/>
      <c r="CA774" s="58"/>
      <c r="CB774" s="58"/>
      <c r="CC774" s="58"/>
      <c r="CD774" s="58"/>
      <c r="CE774" s="58"/>
      <c r="CF774" s="58"/>
      <c r="CG774" s="58"/>
      <c r="CH774" s="58"/>
      <c r="CI774" s="58"/>
      <c r="CJ774" s="58"/>
      <c r="CK774" s="58"/>
      <c r="CL774" s="58"/>
      <c r="CM774" s="58"/>
      <c r="CN774" s="58"/>
      <c r="CO774" s="58"/>
      <c r="CP774" s="58"/>
      <c r="CQ774" s="58"/>
      <c r="CR774" s="58"/>
      <c r="CS774" s="58"/>
      <c r="CT774" s="58"/>
      <c r="CU774" s="58"/>
      <c r="CV774" s="58"/>
      <c r="CW774" s="58"/>
    </row>
    <row r="775" spans="1:101" s="61" customFormat="1">
      <c r="A775" s="58"/>
      <c r="B775" s="62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4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  <c r="BF775" s="58"/>
      <c r="BG775" s="58"/>
      <c r="BH775" s="58"/>
      <c r="BI775" s="58"/>
      <c r="BJ775" s="58"/>
      <c r="BK775" s="58"/>
      <c r="BL775" s="58"/>
      <c r="BM775" s="58"/>
      <c r="BN775" s="58"/>
      <c r="BO775" s="58"/>
      <c r="BP775" s="58"/>
      <c r="BQ775" s="58"/>
      <c r="BR775" s="58"/>
      <c r="BS775" s="58"/>
      <c r="BT775" s="58"/>
      <c r="BU775" s="58"/>
      <c r="BV775" s="58"/>
      <c r="BW775" s="58"/>
      <c r="BX775" s="58"/>
      <c r="BY775" s="58"/>
      <c r="BZ775" s="58"/>
      <c r="CA775" s="58"/>
      <c r="CB775" s="58"/>
      <c r="CC775" s="58"/>
      <c r="CD775" s="58"/>
      <c r="CE775" s="58"/>
      <c r="CF775" s="58"/>
      <c r="CG775" s="58"/>
      <c r="CH775" s="58"/>
      <c r="CI775" s="58"/>
      <c r="CJ775" s="58"/>
      <c r="CK775" s="58"/>
      <c r="CL775" s="58"/>
      <c r="CM775" s="58"/>
      <c r="CN775" s="58"/>
      <c r="CO775" s="58"/>
      <c r="CP775" s="58"/>
      <c r="CQ775" s="58"/>
      <c r="CR775" s="58"/>
      <c r="CS775" s="58"/>
      <c r="CT775" s="58"/>
      <c r="CU775" s="58"/>
      <c r="CV775" s="58"/>
      <c r="CW775" s="58"/>
    </row>
    <row r="776" spans="1:101" s="61" customFormat="1">
      <c r="A776" s="58"/>
      <c r="B776" s="62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4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58"/>
      <c r="BF776" s="58"/>
      <c r="BG776" s="58"/>
      <c r="BH776" s="58"/>
      <c r="BI776" s="58"/>
      <c r="BJ776" s="58"/>
      <c r="BK776" s="58"/>
      <c r="BL776" s="58"/>
      <c r="BM776" s="58"/>
      <c r="BN776" s="58"/>
      <c r="BO776" s="58"/>
      <c r="BP776" s="58"/>
      <c r="BQ776" s="58"/>
      <c r="BR776" s="58"/>
      <c r="BS776" s="58"/>
      <c r="BT776" s="58"/>
      <c r="BU776" s="58"/>
      <c r="BV776" s="58"/>
      <c r="BW776" s="58"/>
      <c r="BX776" s="58"/>
      <c r="BY776" s="58"/>
      <c r="BZ776" s="58"/>
      <c r="CA776" s="58"/>
      <c r="CB776" s="58"/>
      <c r="CC776" s="58"/>
      <c r="CD776" s="58"/>
      <c r="CE776" s="58"/>
      <c r="CF776" s="58"/>
      <c r="CG776" s="58"/>
      <c r="CH776" s="58"/>
      <c r="CI776" s="58"/>
      <c r="CJ776" s="58"/>
      <c r="CK776" s="58"/>
      <c r="CL776" s="58"/>
      <c r="CM776" s="58"/>
      <c r="CN776" s="58"/>
      <c r="CO776" s="58"/>
      <c r="CP776" s="58"/>
      <c r="CQ776" s="58"/>
      <c r="CR776" s="58"/>
      <c r="CS776" s="58"/>
      <c r="CT776" s="58"/>
      <c r="CU776" s="58"/>
      <c r="CV776" s="58"/>
      <c r="CW776" s="58"/>
    </row>
    <row r="777" spans="1:101" s="61" customFormat="1">
      <c r="A777" s="58"/>
      <c r="B777" s="62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4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  <c r="AX777" s="58"/>
      <c r="AY777" s="58"/>
      <c r="AZ777" s="58"/>
      <c r="BA777" s="58"/>
      <c r="BB777" s="58"/>
      <c r="BC777" s="58"/>
      <c r="BD777" s="58"/>
      <c r="BE777" s="58"/>
      <c r="BF777" s="58"/>
      <c r="BG777" s="58"/>
      <c r="BH777" s="58"/>
      <c r="BI777" s="58"/>
      <c r="BJ777" s="58"/>
      <c r="BK777" s="58"/>
      <c r="BL777" s="58"/>
      <c r="BM777" s="58"/>
      <c r="BN777" s="58"/>
      <c r="BO777" s="58"/>
      <c r="BP777" s="58"/>
      <c r="BQ777" s="58"/>
      <c r="BR777" s="58"/>
      <c r="BS777" s="58"/>
      <c r="BT777" s="58"/>
      <c r="BU777" s="58"/>
      <c r="BV777" s="58"/>
      <c r="BW777" s="58"/>
      <c r="BX777" s="58"/>
      <c r="BY777" s="58"/>
      <c r="BZ777" s="58"/>
      <c r="CA777" s="58"/>
      <c r="CB777" s="58"/>
      <c r="CC777" s="58"/>
      <c r="CD777" s="58"/>
      <c r="CE777" s="58"/>
      <c r="CF777" s="58"/>
      <c r="CG777" s="58"/>
      <c r="CH777" s="58"/>
      <c r="CI777" s="58"/>
      <c r="CJ777" s="58"/>
      <c r="CK777" s="58"/>
      <c r="CL777" s="58"/>
      <c r="CM777" s="58"/>
      <c r="CN777" s="58"/>
      <c r="CO777" s="58"/>
      <c r="CP777" s="58"/>
      <c r="CQ777" s="58"/>
      <c r="CR777" s="58"/>
      <c r="CS777" s="58"/>
      <c r="CT777" s="58"/>
      <c r="CU777" s="58"/>
      <c r="CV777" s="58"/>
      <c r="CW777" s="58"/>
    </row>
    <row r="778" spans="1:101" s="61" customFormat="1">
      <c r="A778" s="58"/>
      <c r="B778" s="62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4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58"/>
      <c r="AY778" s="58"/>
      <c r="AZ778" s="58"/>
      <c r="BA778" s="58"/>
      <c r="BB778" s="58"/>
      <c r="BC778" s="58"/>
      <c r="BD778" s="58"/>
      <c r="BE778" s="58"/>
      <c r="BF778" s="58"/>
      <c r="BG778" s="58"/>
      <c r="BH778" s="58"/>
      <c r="BI778" s="58"/>
      <c r="BJ778" s="58"/>
      <c r="BK778" s="58"/>
      <c r="BL778" s="58"/>
      <c r="BM778" s="58"/>
      <c r="BN778" s="58"/>
      <c r="BO778" s="58"/>
      <c r="BP778" s="58"/>
      <c r="BQ778" s="58"/>
      <c r="BR778" s="58"/>
      <c r="BS778" s="58"/>
      <c r="BT778" s="58"/>
      <c r="BU778" s="58"/>
      <c r="BV778" s="58"/>
      <c r="BW778" s="58"/>
      <c r="BX778" s="58"/>
      <c r="BY778" s="58"/>
      <c r="BZ778" s="58"/>
      <c r="CA778" s="58"/>
      <c r="CB778" s="58"/>
      <c r="CC778" s="58"/>
      <c r="CD778" s="58"/>
      <c r="CE778" s="58"/>
      <c r="CF778" s="58"/>
      <c r="CG778" s="58"/>
      <c r="CH778" s="58"/>
      <c r="CI778" s="58"/>
      <c r="CJ778" s="58"/>
      <c r="CK778" s="58"/>
      <c r="CL778" s="58"/>
      <c r="CM778" s="58"/>
      <c r="CN778" s="58"/>
      <c r="CO778" s="58"/>
      <c r="CP778" s="58"/>
      <c r="CQ778" s="58"/>
      <c r="CR778" s="58"/>
      <c r="CS778" s="58"/>
      <c r="CT778" s="58"/>
      <c r="CU778" s="58"/>
      <c r="CV778" s="58"/>
      <c r="CW778" s="58"/>
    </row>
    <row r="779" spans="1:101" s="61" customFormat="1">
      <c r="A779" s="58"/>
      <c r="B779" s="62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4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  <c r="BF779" s="58"/>
      <c r="BG779" s="58"/>
      <c r="BH779" s="58"/>
      <c r="BI779" s="58"/>
      <c r="BJ779" s="58"/>
      <c r="BK779" s="58"/>
      <c r="BL779" s="58"/>
      <c r="BM779" s="58"/>
      <c r="BN779" s="58"/>
      <c r="BO779" s="58"/>
      <c r="BP779" s="58"/>
      <c r="BQ779" s="58"/>
      <c r="BR779" s="58"/>
      <c r="BS779" s="58"/>
      <c r="BT779" s="58"/>
      <c r="BU779" s="58"/>
      <c r="BV779" s="58"/>
      <c r="BW779" s="58"/>
      <c r="BX779" s="58"/>
      <c r="BY779" s="58"/>
      <c r="BZ779" s="58"/>
      <c r="CA779" s="58"/>
      <c r="CB779" s="58"/>
      <c r="CC779" s="58"/>
      <c r="CD779" s="58"/>
      <c r="CE779" s="58"/>
      <c r="CF779" s="58"/>
      <c r="CG779" s="58"/>
      <c r="CH779" s="58"/>
      <c r="CI779" s="58"/>
      <c r="CJ779" s="58"/>
      <c r="CK779" s="58"/>
      <c r="CL779" s="58"/>
      <c r="CM779" s="58"/>
      <c r="CN779" s="58"/>
      <c r="CO779" s="58"/>
      <c r="CP779" s="58"/>
      <c r="CQ779" s="58"/>
      <c r="CR779" s="58"/>
      <c r="CS779" s="58"/>
      <c r="CT779" s="58"/>
      <c r="CU779" s="58"/>
      <c r="CV779" s="58"/>
      <c r="CW779" s="58"/>
    </row>
    <row r="780" spans="1:101" s="61" customFormat="1">
      <c r="A780" s="58"/>
      <c r="B780" s="62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4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58"/>
      <c r="AY780" s="58"/>
      <c r="AZ780" s="58"/>
      <c r="BA780" s="58"/>
      <c r="BB780" s="58"/>
      <c r="BC780" s="58"/>
      <c r="BD780" s="58"/>
      <c r="BE780" s="58"/>
      <c r="BF780" s="58"/>
      <c r="BG780" s="58"/>
      <c r="BH780" s="58"/>
      <c r="BI780" s="58"/>
      <c r="BJ780" s="58"/>
      <c r="BK780" s="58"/>
      <c r="BL780" s="58"/>
      <c r="BM780" s="58"/>
      <c r="BN780" s="58"/>
      <c r="BO780" s="58"/>
      <c r="BP780" s="58"/>
      <c r="BQ780" s="58"/>
      <c r="BR780" s="58"/>
      <c r="BS780" s="58"/>
      <c r="BT780" s="58"/>
      <c r="BU780" s="58"/>
      <c r="BV780" s="58"/>
      <c r="BW780" s="58"/>
      <c r="BX780" s="58"/>
      <c r="BY780" s="58"/>
      <c r="BZ780" s="58"/>
      <c r="CA780" s="58"/>
      <c r="CB780" s="58"/>
      <c r="CC780" s="58"/>
      <c r="CD780" s="58"/>
      <c r="CE780" s="58"/>
      <c r="CF780" s="58"/>
      <c r="CG780" s="58"/>
      <c r="CH780" s="58"/>
      <c r="CI780" s="58"/>
      <c r="CJ780" s="58"/>
      <c r="CK780" s="58"/>
      <c r="CL780" s="58"/>
      <c r="CM780" s="58"/>
      <c r="CN780" s="58"/>
      <c r="CO780" s="58"/>
      <c r="CP780" s="58"/>
      <c r="CQ780" s="58"/>
      <c r="CR780" s="58"/>
      <c r="CS780" s="58"/>
      <c r="CT780" s="58"/>
      <c r="CU780" s="58"/>
      <c r="CV780" s="58"/>
      <c r="CW780" s="58"/>
    </row>
    <row r="781" spans="1:101" s="61" customFormat="1">
      <c r="A781" s="58"/>
      <c r="B781" s="62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4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  <c r="AX781" s="58"/>
      <c r="AY781" s="58"/>
      <c r="AZ781" s="58"/>
      <c r="BA781" s="58"/>
      <c r="BB781" s="58"/>
      <c r="BC781" s="58"/>
      <c r="BD781" s="58"/>
      <c r="BE781" s="58"/>
      <c r="BF781" s="58"/>
      <c r="BG781" s="58"/>
      <c r="BH781" s="58"/>
      <c r="BI781" s="58"/>
      <c r="BJ781" s="58"/>
      <c r="BK781" s="58"/>
      <c r="BL781" s="58"/>
      <c r="BM781" s="58"/>
      <c r="BN781" s="58"/>
      <c r="BO781" s="58"/>
      <c r="BP781" s="58"/>
      <c r="BQ781" s="58"/>
      <c r="BR781" s="58"/>
      <c r="BS781" s="58"/>
      <c r="BT781" s="58"/>
      <c r="BU781" s="58"/>
      <c r="BV781" s="58"/>
      <c r="BW781" s="58"/>
      <c r="BX781" s="58"/>
      <c r="BY781" s="58"/>
      <c r="BZ781" s="58"/>
      <c r="CA781" s="58"/>
      <c r="CB781" s="58"/>
      <c r="CC781" s="58"/>
      <c r="CD781" s="58"/>
      <c r="CE781" s="58"/>
      <c r="CF781" s="58"/>
      <c r="CG781" s="58"/>
      <c r="CH781" s="58"/>
      <c r="CI781" s="58"/>
      <c r="CJ781" s="58"/>
      <c r="CK781" s="58"/>
      <c r="CL781" s="58"/>
      <c r="CM781" s="58"/>
      <c r="CN781" s="58"/>
      <c r="CO781" s="58"/>
      <c r="CP781" s="58"/>
      <c r="CQ781" s="58"/>
      <c r="CR781" s="58"/>
      <c r="CS781" s="58"/>
      <c r="CT781" s="58"/>
      <c r="CU781" s="58"/>
      <c r="CV781" s="58"/>
      <c r="CW781" s="58"/>
    </row>
    <row r="782" spans="1:101" s="61" customFormat="1">
      <c r="A782" s="58"/>
      <c r="B782" s="62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4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  <c r="AO782" s="58"/>
      <c r="AP782" s="58"/>
      <c r="AQ782" s="58"/>
      <c r="AR782" s="58"/>
      <c r="AS782" s="58"/>
      <c r="AT782" s="58"/>
      <c r="AU782" s="58"/>
      <c r="AV782" s="58"/>
      <c r="AW782" s="58"/>
      <c r="AX782" s="58"/>
      <c r="AY782" s="58"/>
      <c r="AZ782" s="58"/>
      <c r="BA782" s="58"/>
      <c r="BB782" s="58"/>
      <c r="BC782" s="58"/>
      <c r="BD782" s="58"/>
      <c r="BE782" s="58"/>
      <c r="BF782" s="58"/>
      <c r="BG782" s="58"/>
      <c r="BH782" s="58"/>
      <c r="BI782" s="58"/>
      <c r="BJ782" s="58"/>
      <c r="BK782" s="58"/>
      <c r="BL782" s="58"/>
      <c r="BM782" s="58"/>
      <c r="BN782" s="58"/>
      <c r="BO782" s="58"/>
      <c r="BP782" s="58"/>
      <c r="BQ782" s="58"/>
      <c r="BR782" s="58"/>
      <c r="BS782" s="58"/>
      <c r="BT782" s="58"/>
      <c r="BU782" s="58"/>
      <c r="BV782" s="58"/>
      <c r="BW782" s="58"/>
      <c r="BX782" s="58"/>
      <c r="BY782" s="58"/>
      <c r="BZ782" s="58"/>
      <c r="CA782" s="58"/>
      <c r="CB782" s="58"/>
      <c r="CC782" s="58"/>
      <c r="CD782" s="58"/>
      <c r="CE782" s="58"/>
      <c r="CF782" s="58"/>
      <c r="CG782" s="58"/>
      <c r="CH782" s="58"/>
      <c r="CI782" s="58"/>
      <c r="CJ782" s="58"/>
      <c r="CK782" s="58"/>
      <c r="CL782" s="58"/>
      <c r="CM782" s="58"/>
      <c r="CN782" s="58"/>
      <c r="CO782" s="58"/>
      <c r="CP782" s="58"/>
      <c r="CQ782" s="58"/>
      <c r="CR782" s="58"/>
      <c r="CS782" s="58"/>
      <c r="CT782" s="58"/>
      <c r="CU782" s="58"/>
      <c r="CV782" s="58"/>
      <c r="CW782" s="58"/>
    </row>
    <row r="783" spans="1:101" s="61" customFormat="1">
      <c r="A783" s="58"/>
      <c r="B783" s="62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4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58"/>
      <c r="AY783" s="58"/>
      <c r="AZ783" s="58"/>
      <c r="BA783" s="58"/>
      <c r="BB783" s="58"/>
      <c r="BC783" s="58"/>
      <c r="BD783" s="58"/>
      <c r="BE783" s="58"/>
      <c r="BF783" s="58"/>
      <c r="BG783" s="58"/>
      <c r="BH783" s="58"/>
      <c r="BI783" s="58"/>
      <c r="BJ783" s="58"/>
      <c r="BK783" s="58"/>
      <c r="BL783" s="58"/>
      <c r="BM783" s="58"/>
      <c r="BN783" s="58"/>
      <c r="BO783" s="58"/>
      <c r="BP783" s="58"/>
      <c r="BQ783" s="58"/>
      <c r="BR783" s="58"/>
      <c r="BS783" s="58"/>
      <c r="BT783" s="58"/>
      <c r="BU783" s="58"/>
      <c r="BV783" s="58"/>
      <c r="BW783" s="58"/>
      <c r="BX783" s="58"/>
      <c r="BY783" s="58"/>
      <c r="BZ783" s="58"/>
      <c r="CA783" s="58"/>
      <c r="CB783" s="58"/>
      <c r="CC783" s="58"/>
      <c r="CD783" s="58"/>
      <c r="CE783" s="58"/>
      <c r="CF783" s="58"/>
      <c r="CG783" s="58"/>
      <c r="CH783" s="58"/>
      <c r="CI783" s="58"/>
      <c r="CJ783" s="58"/>
      <c r="CK783" s="58"/>
      <c r="CL783" s="58"/>
      <c r="CM783" s="58"/>
      <c r="CN783" s="58"/>
      <c r="CO783" s="58"/>
      <c r="CP783" s="58"/>
      <c r="CQ783" s="58"/>
      <c r="CR783" s="58"/>
      <c r="CS783" s="58"/>
      <c r="CT783" s="58"/>
      <c r="CU783" s="58"/>
      <c r="CV783" s="58"/>
      <c r="CW783" s="58"/>
    </row>
    <row r="784" spans="1:101" s="61" customFormat="1">
      <c r="A784" s="58"/>
      <c r="B784" s="62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4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58"/>
      <c r="AY784" s="58"/>
      <c r="AZ784" s="58"/>
      <c r="BA784" s="58"/>
      <c r="BB784" s="58"/>
      <c r="BC784" s="58"/>
      <c r="BD784" s="58"/>
      <c r="BE784" s="58"/>
      <c r="BF784" s="58"/>
      <c r="BG784" s="58"/>
      <c r="BH784" s="58"/>
      <c r="BI784" s="58"/>
      <c r="BJ784" s="58"/>
      <c r="BK784" s="58"/>
      <c r="BL784" s="58"/>
      <c r="BM784" s="58"/>
      <c r="BN784" s="58"/>
      <c r="BO784" s="58"/>
      <c r="BP784" s="58"/>
      <c r="BQ784" s="58"/>
      <c r="BR784" s="58"/>
      <c r="BS784" s="58"/>
      <c r="BT784" s="58"/>
      <c r="BU784" s="58"/>
      <c r="BV784" s="58"/>
      <c r="BW784" s="58"/>
      <c r="BX784" s="58"/>
      <c r="BY784" s="58"/>
      <c r="BZ784" s="58"/>
      <c r="CA784" s="58"/>
      <c r="CB784" s="58"/>
      <c r="CC784" s="58"/>
      <c r="CD784" s="58"/>
      <c r="CE784" s="58"/>
      <c r="CF784" s="58"/>
      <c r="CG784" s="58"/>
      <c r="CH784" s="58"/>
      <c r="CI784" s="58"/>
      <c r="CJ784" s="58"/>
      <c r="CK784" s="58"/>
      <c r="CL784" s="58"/>
      <c r="CM784" s="58"/>
      <c r="CN784" s="58"/>
      <c r="CO784" s="58"/>
      <c r="CP784" s="58"/>
      <c r="CQ784" s="58"/>
      <c r="CR784" s="58"/>
      <c r="CS784" s="58"/>
      <c r="CT784" s="58"/>
      <c r="CU784" s="58"/>
      <c r="CV784" s="58"/>
      <c r="CW784" s="58"/>
    </row>
    <row r="785" spans="1:101" s="61" customFormat="1">
      <c r="A785" s="58"/>
      <c r="B785" s="62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4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8"/>
      <c r="BD785" s="58"/>
      <c r="BE785" s="58"/>
      <c r="BF785" s="58"/>
      <c r="BG785" s="58"/>
      <c r="BH785" s="58"/>
      <c r="BI785" s="58"/>
      <c r="BJ785" s="58"/>
      <c r="BK785" s="58"/>
      <c r="BL785" s="58"/>
      <c r="BM785" s="58"/>
      <c r="BN785" s="58"/>
      <c r="BO785" s="58"/>
      <c r="BP785" s="58"/>
      <c r="BQ785" s="58"/>
      <c r="BR785" s="58"/>
      <c r="BS785" s="58"/>
      <c r="BT785" s="58"/>
      <c r="BU785" s="58"/>
      <c r="BV785" s="58"/>
      <c r="BW785" s="58"/>
      <c r="BX785" s="58"/>
      <c r="BY785" s="58"/>
      <c r="BZ785" s="58"/>
      <c r="CA785" s="58"/>
      <c r="CB785" s="58"/>
      <c r="CC785" s="58"/>
      <c r="CD785" s="58"/>
      <c r="CE785" s="58"/>
      <c r="CF785" s="58"/>
      <c r="CG785" s="58"/>
      <c r="CH785" s="58"/>
      <c r="CI785" s="58"/>
      <c r="CJ785" s="58"/>
      <c r="CK785" s="58"/>
      <c r="CL785" s="58"/>
      <c r="CM785" s="58"/>
      <c r="CN785" s="58"/>
      <c r="CO785" s="58"/>
      <c r="CP785" s="58"/>
      <c r="CQ785" s="58"/>
      <c r="CR785" s="58"/>
      <c r="CS785" s="58"/>
      <c r="CT785" s="58"/>
      <c r="CU785" s="58"/>
      <c r="CV785" s="58"/>
      <c r="CW785" s="58"/>
    </row>
    <row r="786" spans="1:101" s="61" customFormat="1">
      <c r="A786" s="58"/>
      <c r="B786" s="62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4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58"/>
      <c r="AR786" s="58"/>
      <c r="AS786" s="58"/>
      <c r="AT786" s="58"/>
      <c r="AU786" s="58"/>
      <c r="AV786" s="58"/>
      <c r="AW786" s="58"/>
      <c r="AX786" s="58"/>
      <c r="AY786" s="58"/>
      <c r="AZ786" s="58"/>
      <c r="BA786" s="58"/>
      <c r="BB786" s="58"/>
      <c r="BC786" s="58"/>
      <c r="BD786" s="58"/>
      <c r="BE786" s="58"/>
      <c r="BF786" s="58"/>
      <c r="BG786" s="58"/>
      <c r="BH786" s="58"/>
      <c r="BI786" s="58"/>
      <c r="BJ786" s="58"/>
      <c r="BK786" s="58"/>
      <c r="BL786" s="58"/>
      <c r="BM786" s="58"/>
      <c r="BN786" s="58"/>
      <c r="BO786" s="58"/>
      <c r="BP786" s="58"/>
      <c r="BQ786" s="58"/>
      <c r="BR786" s="58"/>
      <c r="BS786" s="58"/>
      <c r="BT786" s="58"/>
      <c r="BU786" s="58"/>
      <c r="BV786" s="58"/>
      <c r="BW786" s="58"/>
      <c r="BX786" s="58"/>
      <c r="BY786" s="58"/>
      <c r="BZ786" s="58"/>
      <c r="CA786" s="58"/>
      <c r="CB786" s="58"/>
      <c r="CC786" s="58"/>
      <c r="CD786" s="58"/>
      <c r="CE786" s="58"/>
      <c r="CF786" s="58"/>
      <c r="CG786" s="58"/>
      <c r="CH786" s="58"/>
      <c r="CI786" s="58"/>
      <c r="CJ786" s="58"/>
      <c r="CK786" s="58"/>
      <c r="CL786" s="58"/>
      <c r="CM786" s="58"/>
      <c r="CN786" s="58"/>
      <c r="CO786" s="58"/>
      <c r="CP786" s="58"/>
      <c r="CQ786" s="58"/>
      <c r="CR786" s="58"/>
      <c r="CS786" s="58"/>
      <c r="CT786" s="58"/>
      <c r="CU786" s="58"/>
      <c r="CV786" s="58"/>
      <c r="CW786" s="58"/>
    </row>
    <row r="787" spans="1:101" s="61" customFormat="1">
      <c r="A787" s="58"/>
      <c r="B787" s="62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4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  <c r="AF787" s="58"/>
      <c r="AG787" s="58"/>
      <c r="AH787" s="58"/>
      <c r="AI787" s="58"/>
      <c r="AJ787" s="58"/>
      <c r="AK787" s="58"/>
      <c r="AL787" s="58"/>
      <c r="AM787" s="58"/>
      <c r="AN787" s="58"/>
      <c r="AO787" s="58"/>
      <c r="AP787" s="58"/>
      <c r="AQ787" s="58"/>
      <c r="AR787" s="58"/>
      <c r="AS787" s="58"/>
      <c r="AT787" s="58"/>
      <c r="AU787" s="58"/>
      <c r="AV787" s="58"/>
      <c r="AW787" s="58"/>
      <c r="AX787" s="58"/>
      <c r="AY787" s="58"/>
      <c r="AZ787" s="58"/>
      <c r="BA787" s="58"/>
      <c r="BB787" s="58"/>
      <c r="BC787" s="58"/>
      <c r="BD787" s="58"/>
      <c r="BE787" s="58"/>
      <c r="BF787" s="58"/>
      <c r="BG787" s="58"/>
      <c r="BH787" s="58"/>
      <c r="BI787" s="58"/>
      <c r="BJ787" s="58"/>
      <c r="BK787" s="58"/>
      <c r="BL787" s="58"/>
      <c r="BM787" s="58"/>
      <c r="BN787" s="58"/>
      <c r="BO787" s="58"/>
      <c r="BP787" s="58"/>
      <c r="BQ787" s="58"/>
      <c r="BR787" s="58"/>
      <c r="BS787" s="58"/>
      <c r="BT787" s="58"/>
      <c r="BU787" s="58"/>
      <c r="BV787" s="58"/>
      <c r="BW787" s="58"/>
      <c r="BX787" s="58"/>
      <c r="BY787" s="58"/>
      <c r="BZ787" s="58"/>
      <c r="CA787" s="58"/>
      <c r="CB787" s="58"/>
      <c r="CC787" s="58"/>
      <c r="CD787" s="58"/>
      <c r="CE787" s="58"/>
      <c r="CF787" s="58"/>
      <c r="CG787" s="58"/>
      <c r="CH787" s="58"/>
      <c r="CI787" s="58"/>
      <c r="CJ787" s="58"/>
      <c r="CK787" s="58"/>
      <c r="CL787" s="58"/>
      <c r="CM787" s="58"/>
      <c r="CN787" s="58"/>
      <c r="CO787" s="58"/>
      <c r="CP787" s="58"/>
      <c r="CQ787" s="58"/>
      <c r="CR787" s="58"/>
      <c r="CS787" s="58"/>
      <c r="CT787" s="58"/>
      <c r="CU787" s="58"/>
      <c r="CV787" s="58"/>
      <c r="CW787" s="58"/>
    </row>
    <row r="788" spans="1:101" s="61" customFormat="1">
      <c r="A788" s="58"/>
      <c r="B788" s="62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4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58"/>
      <c r="AR788" s="58"/>
      <c r="AS788" s="58"/>
      <c r="AT788" s="58"/>
      <c r="AU788" s="58"/>
      <c r="AV788" s="58"/>
      <c r="AW788" s="58"/>
      <c r="AX788" s="58"/>
      <c r="AY788" s="58"/>
      <c r="AZ788" s="58"/>
      <c r="BA788" s="58"/>
      <c r="BB788" s="58"/>
      <c r="BC788" s="58"/>
      <c r="BD788" s="58"/>
      <c r="BE788" s="58"/>
      <c r="BF788" s="58"/>
      <c r="BG788" s="58"/>
      <c r="BH788" s="58"/>
      <c r="BI788" s="58"/>
      <c r="BJ788" s="58"/>
      <c r="BK788" s="58"/>
      <c r="BL788" s="58"/>
      <c r="BM788" s="58"/>
      <c r="BN788" s="58"/>
      <c r="BO788" s="58"/>
      <c r="BP788" s="58"/>
      <c r="BQ788" s="58"/>
      <c r="BR788" s="58"/>
      <c r="BS788" s="58"/>
      <c r="BT788" s="58"/>
      <c r="BU788" s="58"/>
      <c r="BV788" s="58"/>
      <c r="BW788" s="58"/>
      <c r="BX788" s="58"/>
      <c r="BY788" s="58"/>
      <c r="BZ788" s="58"/>
      <c r="CA788" s="58"/>
      <c r="CB788" s="58"/>
      <c r="CC788" s="58"/>
      <c r="CD788" s="58"/>
      <c r="CE788" s="58"/>
      <c r="CF788" s="58"/>
      <c r="CG788" s="58"/>
      <c r="CH788" s="58"/>
      <c r="CI788" s="58"/>
      <c r="CJ788" s="58"/>
      <c r="CK788" s="58"/>
      <c r="CL788" s="58"/>
      <c r="CM788" s="58"/>
      <c r="CN788" s="58"/>
      <c r="CO788" s="58"/>
      <c r="CP788" s="58"/>
      <c r="CQ788" s="58"/>
      <c r="CR788" s="58"/>
      <c r="CS788" s="58"/>
      <c r="CT788" s="58"/>
      <c r="CU788" s="58"/>
      <c r="CV788" s="58"/>
      <c r="CW788" s="58"/>
    </row>
    <row r="789" spans="1:101" s="61" customFormat="1">
      <c r="A789" s="58"/>
      <c r="B789" s="62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4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  <c r="AO789" s="58"/>
      <c r="AP789" s="58"/>
      <c r="AQ789" s="58"/>
      <c r="AR789" s="58"/>
      <c r="AS789" s="58"/>
      <c r="AT789" s="58"/>
      <c r="AU789" s="58"/>
      <c r="AV789" s="58"/>
      <c r="AW789" s="58"/>
      <c r="AX789" s="58"/>
      <c r="AY789" s="58"/>
      <c r="AZ789" s="58"/>
      <c r="BA789" s="58"/>
      <c r="BB789" s="58"/>
      <c r="BC789" s="58"/>
      <c r="BD789" s="58"/>
      <c r="BE789" s="58"/>
      <c r="BF789" s="58"/>
      <c r="BG789" s="58"/>
      <c r="BH789" s="58"/>
      <c r="BI789" s="58"/>
      <c r="BJ789" s="58"/>
      <c r="BK789" s="58"/>
      <c r="BL789" s="58"/>
      <c r="BM789" s="58"/>
      <c r="BN789" s="58"/>
      <c r="BO789" s="58"/>
      <c r="BP789" s="58"/>
      <c r="BQ789" s="58"/>
      <c r="BR789" s="58"/>
      <c r="BS789" s="58"/>
      <c r="BT789" s="58"/>
      <c r="BU789" s="58"/>
      <c r="BV789" s="58"/>
      <c r="BW789" s="58"/>
      <c r="BX789" s="58"/>
      <c r="BY789" s="58"/>
      <c r="BZ789" s="58"/>
      <c r="CA789" s="58"/>
      <c r="CB789" s="58"/>
      <c r="CC789" s="58"/>
      <c r="CD789" s="58"/>
      <c r="CE789" s="58"/>
      <c r="CF789" s="58"/>
      <c r="CG789" s="58"/>
      <c r="CH789" s="58"/>
      <c r="CI789" s="58"/>
      <c r="CJ789" s="58"/>
      <c r="CK789" s="58"/>
      <c r="CL789" s="58"/>
      <c r="CM789" s="58"/>
      <c r="CN789" s="58"/>
      <c r="CO789" s="58"/>
      <c r="CP789" s="58"/>
      <c r="CQ789" s="58"/>
      <c r="CR789" s="58"/>
      <c r="CS789" s="58"/>
      <c r="CT789" s="58"/>
      <c r="CU789" s="58"/>
      <c r="CV789" s="58"/>
      <c r="CW789" s="58"/>
    </row>
    <row r="790" spans="1:101" s="61" customFormat="1">
      <c r="A790" s="58"/>
      <c r="B790" s="62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4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  <c r="AX790" s="58"/>
      <c r="AY790" s="58"/>
      <c r="AZ790" s="58"/>
      <c r="BA790" s="58"/>
      <c r="BB790" s="58"/>
      <c r="BC790" s="58"/>
      <c r="BD790" s="58"/>
      <c r="BE790" s="58"/>
      <c r="BF790" s="58"/>
      <c r="BG790" s="58"/>
      <c r="BH790" s="58"/>
      <c r="BI790" s="58"/>
      <c r="BJ790" s="58"/>
      <c r="BK790" s="58"/>
      <c r="BL790" s="58"/>
      <c r="BM790" s="58"/>
      <c r="BN790" s="58"/>
      <c r="BO790" s="58"/>
      <c r="BP790" s="58"/>
      <c r="BQ790" s="58"/>
      <c r="BR790" s="58"/>
      <c r="BS790" s="58"/>
      <c r="BT790" s="58"/>
      <c r="BU790" s="58"/>
      <c r="BV790" s="58"/>
      <c r="BW790" s="58"/>
      <c r="BX790" s="58"/>
      <c r="BY790" s="58"/>
      <c r="BZ790" s="58"/>
      <c r="CA790" s="58"/>
      <c r="CB790" s="58"/>
      <c r="CC790" s="58"/>
      <c r="CD790" s="58"/>
      <c r="CE790" s="58"/>
      <c r="CF790" s="58"/>
      <c r="CG790" s="58"/>
      <c r="CH790" s="58"/>
      <c r="CI790" s="58"/>
      <c r="CJ790" s="58"/>
      <c r="CK790" s="58"/>
      <c r="CL790" s="58"/>
      <c r="CM790" s="58"/>
      <c r="CN790" s="58"/>
      <c r="CO790" s="58"/>
      <c r="CP790" s="58"/>
      <c r="CQ790" s="58"/>
      <c r="CR790" s="58"/>
      <c r="CS790" s="58"/>
      <c r="CT790" s="58"/>
      <c r="CU790" s="58"/>
      <c r="CV790" s="58"/>
      <c r="CW790" s="58"/>
    </row>
    <row r="791" spans="1:101" s="61" customFormat="1">
      <c r="A791" s="58"/>
      <c r="B791" s="62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4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  <c r="AX791" s="58"/>
      <c r="AY791" s="58"/>
      <c r="AZ791" s="58"/>
      <c r="BA791" s="58"/>
      <c r="BB791" s="58"/>
      <c r="BC791" s="58"/>
      <c r="BD791" s="58"/>
      <c r="BE791" s="58"/>
      <c r="BF791" s="58"/>
      <c r="BG791" s="58"/>
      <c r="BH791" s="58"/>
      <c r="BI791" s="58"/>
      <c r="BJ791" s="58"/>
      <c r="BK791" s="58"/>
      <c r="BL791" s="58"/>
      <c r="BM791" s="58"/>
      <c r="BN791" s="58"/>
      <c r="BO791" s="58"/>
      <c r="BP791" s="58"/>
      <c r="BQ791" s="58"/>
      <c r="BR791" s="58"/>
      <c r="BS791" s="58"/>
      <c r="BT791" s="58"/>
      <c r="BU791" s="58"/>
      <c r="BV791" s="58"/>
      <c r="BW791" s="58"/>
      <c r="BX791" s="58"/>
      <c r="BY791" s="58"/>
      <c r="BZ791" s="58"/>
      <c r="CA791" s="58"/>
      <c r="CB791" s="58"/>
      <c r="CC791" s="58"/>
      <c r="CD791" s="58"/>
      <c r="CE791" s="58"/>
      <c r="CF791" s="58"/>
      <c r="CG791" s="58"/>
      <c r="CH791" s="58"/>
      <c r="CI791" s="58"/>
      <c r="CJ791" s="58"/>
      <c r="CK791" s="58"/>
      <c r="CL791" s="58"/>
      <c r="CM791" s="58"/>
      <c r="CN791" s="58"/>
      <c r="CO791" s="58"/>
      <c r="CP791" s="58"/>
      <c r="CQ791" s="58"/>
      <c r="CR791" s="58"/>
      <c r="CS791" s="58"/>
      <c r="CT791" s="58"/>
      <c r="CU791" s="58"/>
      <c r="CV791" s="58"/>
      <c r="CW791" s="58"/>
    </row>
    <row r="792" spans="1:101" s="61" customFormat="1">
      <c r="A792" s="58"/>
      <c r="B792" s="62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4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  <c r="AX792" s="58"/>
      <c r="AY792" s="58"/>
      <c r="AZ792" s="58"/>
      <c r="BA792" s="58"/>
      <c r="BB792" s="58"/>
      <c r="BC792" s="58"/>
      <c r="BD792" s="58"/>
      <c r="BE792" s="58"/>
      <c r="BF792" s="58"/>
      <c r="BG792" s="58"/>
      <c r="BH792" s="58"/>
      <c r="BI792" s="58"/>
      <c r="BJ792" s="58"/>
      <c r="BK792" s="58"/>
      <c r="BL792" s="58"/>
      <c r="BM792" s="58"/>
      <c r="BN792" s="58"/>
      <c r="BO792" s="58"/>
      <c r="BP792" s="58"/>
      <c r="BQ792" s="58"/>
      <c r="BR792" s="58"/>
      <c r="BS792" s="58"/>
      <c r="BT792" s="58"/>
      <c r="BU792" s="58"/>
      <c r="BV792" s="58"/>
      <c r="BW792" s="58"/>
      <c r="BX792" s="58"/>
      <c r="BY792" s="58"/>
      <c r="BZ792" s="58"/>
      <c r="CA792" s="58"/>
      <c r="CB792" s="58"/>
      <c r="CC792" s="58"/>
      <c r="CD792" s="58"/>
      <c r="CE792" s="58"/>
      <c r="CF792" s="58"/>
      <c r="CG792" s="58"/>
      <c r="CH792" s="58"/>
      <c r="CI792" s="58"/>
      <c r="CJ792" s="58"/>
      <c r="CK792" s="58"/>
      <c r="CL792" s="58"/>
      <c r="CM792" s="58"/>
      <c r="CN792" s="58"/>
      <c r="CO792" s="58"/>
      <c r="CP792" s="58"/>
      <c r="CQ792" s="58"/>
      <c r="CR792" s="58"/>
      <c r="CS792" s="58"/>
      <c r="CT792" s="58"/>
      <c r="CU792" s="58"/>
      <c r="CV792" s="58"/>
      <c r="CW792" s="58"/>
    </row>
    <row r="793" spans="1:101" s="61" customFormat="1">
      <c r="A793" s="58"/>
      <c r="B793" s="62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4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  <c r="AX793" s="58"/>
      <c r="AY793" s="58"/>
      <c r="AZ793" s="58"/>
      <c r="BA793" s="58"/>
      <c r="BB793" s="58"/>
      <c r="BC793" s="58"/>
      <c r="BD793" s="58"/>
      <c r="BE793" s="58"/>
      <c r="BF793" s="58"/>
      <c r="BG793" s="58"/>
      <c r="BH793" s="58"/>
      <c r="BI793" s="58"/>
      <c r="BJ793" s="58"/>
      <c r="BK793" s="58"/>
      <c r="BL793" s="58"/>
      <c r="BM793" s="58"/>
      <c r="BN793" s="58"/>
      <c r="BO793" s="58"/>
      <c r="BP793" s="58"/>
      <c r="BQ793" s="58"/>
      <c r="BR793" s="58"/>
      <c r="BS793" s="58"/>
      <c r="BT793" s="58"/>
      <c r="BU793" s="58"/>
      <c r="BV793" s="58"/>
      <c r="BW793" s="58"/>
      <c r="BX793" s="58"/>
      <c r="BY793" s="58"/>
      <c r="BZ793" s="58"/>
      <c r="CA793" s="58"/>
      <c r="CB793" s="58"/>
      <c r="CC793" s="58"/>
      <c r="CD793" s="58"/>
      <c r="CE793" s="58"/>
      <c r="CF793" s="58"/>
      <c r="CG793" s="58"/>
      <c r="CH793" s="58"/>
      <c r="CI793" s="58"/>
      <c r="CJ793" s="58"/>
      <c r="CK793" s="58"/>
      <c r="CL793" s="58"/>
      <c r="CM793" s="58"/>
      <c r="CN793" s="58"/>
      <c r="CO793" s="58"/>
      <c r="CP793" s="58"/>
      <c r="CQ793" s="58"/>
      <c r="CR793" s="58"/>
      <c r="CS793" s="58"/>
      <c r="CT793" s="58"/>
      <c r="CU793" s="58"/>
      <c r="CV793" s="58"/>
      <c r="CW793" s="58"/>
    </row>
    <row r="794" spans="1:101" s="61" customFormat="1">
      <c r="A794" s="58"/>
      <c r="B794" s="62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4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/>
      <c r="AQ794" s="58"/>
      <c r="AR794" s="58"/>
      <c r="AS794" s="58"/>
      <c r="AT794" s="58"/>
      <c r="AU794" s="58"/>
      <c r="AV794" s="58"/>
      <c r="AW794" s="58"/>
      <c r="AX794" s="58"/>
      <c r="AY794" s="58"/>
      <c r="AZ794" s="58"/>
      <c r="BA794" s="58"/>
      <c r="BB794" s="58"/>
      <c r="BC794" s="58"/>
      <c r="BD794" s="58"/>
      <c r="BE794" s="58"/>
      <c r="BF794" s="58"/>
      <c r="BG794" s="58"/>
      <c r="BH794" s="58"/>
      <c r="BI794" s="58"/>
      <c r="BJ794" s="58"/>
      <c r="BK794" s="58"/>
      <c r="BL794" s="58"/>
      <c r="BM794" s="58"/>
      <c r="BN794" s="58"/>
      <c r="BO794" s="58"/>
      <c r="BP794" s="58"/>
      <c r="BQ794" s="58"/>
      <c r="BR794" s="58"/>
      <c r="BS794" s="58"/>
      <c r="BT794" s="58"/>
      <c r="BU794" s="58"/>
      <c r="BV794" s="58"/>
      <c r="BW794" s="58"/>
      <c r="BX794" s="58"/>
      <c r="BY794" s="58"/>
      <c r="BZ794" s="58"/>
      <c r="CA794" s="58"/>
      <c r="CB794" s="58"/>
      <c r="CC794" s="58"/>
      <c r="CD794" s="58"/>
      <c r="CE794" s="58"/>
      <c r="CF794" s="58"/>
      <c r="CG794" s="58"/>
      <c r="CH794" s="58"/>
      <c r="CI794" s="58"/>
      <c r="CJ794" s="58"/>
      <c r="CK794" s="58"/>
      <c r="CL794" s="58"/>
      <c r="CM794" s="58"/>
      <c r="CN794" s="58"/>
      <c r="CO794" s="58"/>
      <c r="CP794" s="58"/>
      <c r="CQ794" s="58"/>
      <c r="CR794" s="58"/>
      <c r="CS794" s="58"/>
      <c r="CT794" s="58"/>
      <c r="CU794" s="58"/>
      <c r="CV794" s="58"/>
      <c r="CW794" s="58"/>
    </row>
    <row r="795" spans="1:101" s="61" customFormat="1">
      <c r="A795" s="58"/>
      <c r="B795" s="62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4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  <c r="AQ795" s="58"/>
      <c r="AR795" s="58"/>
      <c r="AS795" s="58"/>
      <c r="AT795" s="58"/>
      <c r="AU795" s="58"/>
      <c r="AV795" s="58"/>
      <c r="AW795" s="58"/>
      <c r="AX795" s="58"/>
      <c r="AY795" s="58"/>
      <c r="AZ795" s="58"/>
      <c r="BA795" s="58"/>
      <c r="BB795" s="58"/>
      <c r="BC795" s="58"/>
      <c r="BD795" s="58"/>
      <c r="BE795" s="58"/>
      <c r="BF795" s="58"/>
      <c r="BG795" s="58"/>
      <c r="BH795" s="58"/>
      <c r="BI795" s="58"/>
      <c r="BJ795" s="58"/>
      <c r="BK795" s="58"/>
      <c r="BL795" s="58"/>
      <c r="BM795" s="58"/>
      <c r="BN795" s="58"/>
      <c r="BO795" s="58"/>
      <c r="BP795" s="58"/>
      <c r="BQ795" s="58"/>
      <c r="BR795" s="58"/>
      <c r="BS795" s="58"/>
      <c r="BT795" s="58"/>
      <c r="BU795" s="58"/>
      <c r="BV795" s="58"/>
      <c r="BW795" s="58"/>
      <c r="BX795" s="58"/>
      <c r="BY795" s="58"/>
      <c r="BZ795" s="58"/>
      <c r="CA795" s="58"/>
      <c r="CB795" s="58"/>
      <c r="CC795" s="58"/>
      <c r="CD795" s="58"/>
      <c r="CE795" s="58"/>
      <c r="CF795" s="58"/>
      <c r="CG795" s="58"/>
      <c r="CH795" s="58"/>
      <c r="CI795" s="58"/>
      <c r="CJ795" s="58"/>
      <c r="CK795" s="58"/>
      <c r="CL795" s="58"/>
      <c r="CM795" s="58"/>
      <c r="CN795" s="58"/>
      <c r="CO795" s="58"/>
      <c r="CP795" s="58"/>
      <c r="CQ795" s="58"/>
      <c r="CR795" s="58"/>
      <c r="CS795" s="58"/>
      <c r="CT795" s="58"/>
      <c r="CU795" s="58"/>
      <c r="CV795" s="58"/>
      <c r="CW795" s="58"/>
    </row>
    <row r="796" spans="1:101" s="61" customFormat="1">
      <c r="A796" s="58"/>
      <c r="B796" s="62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4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/>
      <c r="AQ796" s="58"/>
      <c r="AR796" s="58"/>
      <c r="AS796" s="58"/>
      <c r="AT796" s="58"/>
      <c r="AU796" s="58"/>
      <c r="AV796" s="58"/>
      <c r="AW796" s="58"/>
      <c r="AX796" s="58"/>
      <c r="AY796" s="58"/>
      <c r="AZ796" s="58"/>
      <c r="BA796" s="58"/>
      <c r="BB796" s="58"/>
      <c r="BC796" s="58"/>
      <c r="BD796" s="58"/>
      <c r="BE796" s="58"/>
      <c r="BF796" s="58"/>
      <c r="BG796" s="58"/>
      <c r="BH796" s="58"/>
      <c r="BI796" s="58"/>
      <c r="BJ796" s="58"/>
      <c r="BK796" s="58"/>
      <c r="BL796" s="58"/>
      <c r="BM796" s="58"/>
      <c r="BN796" s="58"/>
      <c r="BO796" s="58"/>
      <c r="BP796" s="58"/>
      <c r="BQ796" s="58"/>
      <c r="BR796" s="58"/>
      <c r="BS796" s="58"/>
      <c r="BT796" s="58"/>
      <c r="BU796" s="58"/>
      <c r="BV796" s="58"/>
      <c r="BW796" s="58"/>
      <c r="BX796" s="58"/>
      <c r="BY796" s="58"/>
      <c r="BZ796" s="58"/>
      <c r="CA796" s="58"/>
      <c r="CB796" s="58"/>
      <c r="CC796" s="58"/>
      <c r="CD796" s="58"/>
      <c r="CE796" s="58"/>
      <c r="CF796" s="58"/>
      <c r="CG796" s="58"/>
      <c r="CH796" s="58"/>
      <c r="CI796" s="58"/>
      <c r="CJ796" s="58"/>
      <c r="CK796" s="58"/>
      <c r="CL796" s="58"/>
      <c r="CM796" s="58"/>
      <c r="CN796" s="58"/>
      <c r="CO796" s="58"/>
      <c r="CP796" s="58"/>
      <c r="CQ796" s="58"/>
      <c r="CR796" s="58"/>
      <c r="CS796" s="58"/>
      <c r="CT796" s="58"/>
      <c r="CU796" s="58"/>
      <c r="CV796" s="58"/>
      <c r="CW796" s="58"/>
    </row>
    <row r="797" spans="1:101" s="61" customFormat="1">
      <c r="A797" s="58"/>
      <c r="B797" s="62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4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58"/>
      <c r="BB797" s="58"/>
      <c r="BC797" s="58"/>
      <c r="BD797" s="58"/>
      <c r="BE797" s="58"/>
      <c r="BF797" s="58"/>
      <c r="BG797" s="58"/>
      <c r="BH797" s="58"/>
      <c r="BI797" s="58"/>
      <c r="BJ797" s="58"/>
      <c r="BK797" s="58"/>
      <c r="BL797" s="58"/>
      <c r="BM797" s="58"/>
      <c r="BN797" s="58"/>
      <c r="BO797" s="58"/>
      <c r="BP797" s="58"/>
      <c r="BQ797" s="58"/>
      <c r="BR797" s="58"/>
      <c r="BS797" s="58"/>
      <c r="BT797" s="58"/>
      <c r="BU797" s="58"/>
      <c r="BV797" s="58"/>
      <c r="BW797" s="58"/>
      <c r="BX797" s="58"/>
      <c r="BY797" s="58"/>
      <c r="BZ797" s="58"/>
      <c r="CA797" s="58"/>
      <c r="CB797" s="58"/>
      <c r="CC797" s="58"/>
      <c r="CD797" s="58"/>
      <c r="CE797" s="58"/>
      <c r="CF797" s="58"/>
      <c r="CG797" s="58"/>
      <c r="CH797" s="58"/>
      <c r="CI797" s="58"/>
      <c r="CJ797" s="58"/>
      <c r="CK797" s="58"/>
      <c r="CL797" s="58"/>
      <c r="CM797" s="58"/>
      <c r="CN797" s="58"/>
      <c r="CO797" s="58"/>
      <c r="CP797" s="58"/>
      <c r="CQ797" s="58"/>
      <c r="CR797" s="58"/>
      <c r="CS797" s="58"/>
      <c r="CT797" s="58"/>
      <c r="CU797" s="58"/>
      <c r="CV797" s="58"/>
      <c r="CW797" s="58"/>
    </row>
    <row r="798" spans="1:101" s="61" customFormat="1">
      <c r="A798" s="58"/>
      <c r="B798" s="62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4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  <c r="AX798" s="58"/>
      <c r="AY798" s="58"/>
      <c r="AZ798" s="58"/>
      <c r="BA798" s="58"/>
      <c r="BB798" s="58"/>
      <c r="BC798" s="58"/>
      <c r="BD798" s="58"/>
      <c r="BE798" s="58"/>
      <c r="BF798" s="58"/>
      <c r="BG798" s="58"/>
      <c r="BH798" s="58"/>
      <c r="BI798" s="58"/>
      <c r="BJ798" s="58"/>
      <c r="BK798" s="58"/>
      <c r="BL798" s="58"/>
      <c r="BM798" s="58"/>
      <c r="BN798" s="58"/>
      <c r="BO798" s="58"/>
      <c r="BP798" s="58"/>
      <c r="BQ798" s="58"/>
      <c r="BR798" s="58"/>
      <c r="BS798" s="58"/>
      <c r="BT798" s="58"/>
      <c r="BU798" s="58"/>
      <c r="BV798" s="58"/>
      <c r="BW798" s="58"/>
      <c r="BX798" s="58"/>
      <c r="BY798" s="58"/>
      <c r="BZ798" s="58"/>
      <c r="CA798" s="58"/>
      <c r="CB798" s="58"/>
      <c r="CC798" s="58"/>
      <c r="CD798" s="58"/>
      <c r="CE798" s="58"/>
      <c r="CF798" s="58"/>
      <c r="CG798" s="58"/>
      <c r="CH798" s="58"/>
      <c r="CI798" s="58"/>
      <c r="CJ798" s="58"/>
      <c r="CK798" s="58"/>
      <c r="CL798" s="58"/>
      <c r="CM798" s="58"/>
      <c r="CN798" s="58"/>
      <c r="CO798" s="58"/>
      <c r="CP798" s="58"/>
      <c r="CQ798" s="58"/>
      <c r="CR798" s="58"/>
      <c r="CS798" s="58"/>
      <c r="CT798" s="58"/>
      <c r="CU798" s="58"/>
      <c r="CV798" s="58"/>
      <c r="CW798" s="58"/>
    </row>
    <row r="799" spans="1:101" s="61" customFormat="1">
      <c r="A799" s="58"/>
      <c r="B799" s="62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4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  <c r="AX799" s="58"/>
      <c r="AY799" s="58"/>
      <c r="AZ799" s="58"/>
      <c r="BA799" s="58"/>
      <c r="BB799" s="58"/>
      <c r="BC799" s="58"/>
      <c r="BD799" s="58"/>
      <c r="BE799" s="58"/>
      <c r="BF799" s="58"/>
      <c r="BG799" s="58"/>
      <c r="BH799" s="58"/>
      <c r="BI799" s="58"/>
      <c r="BJ799" s="58"/>
      <c r="BK799" s="58"/>
      <c r="BL799" s="58"/>
      <c r="BM799" s="58"/>
      <c r="BN799" s="58"/>
      <c r="BO799" s="58"/>
      <c r="BP799" s="58"/>
      <c r="BQ799" s="58"/>
      <c r="BR799" s="58"/>
      <c r="BS799" s="58"/>
      <c r="BT799" s="58"/>
      <c r="BU799" s="58"/>
      <c r="BV799" s="58"/>
      <c r="BW799" s="58"/>
      <c r="BX799" s="58"/>
      <c r="BY799" s="58"/>
      <c r="BZ799" s="58"/>
      <c r="CA799" s="58"/>
      <c r="CB799" s="58"/>
      <c r="CC799" s="58"/>
      <c r="CD799" s="58"/>
      <c r="CE799" s="58"/>
      <c r="CF799" s="58"/>
      <c r="CG799" s="58"/>
      <c r="CH799" s="58"/>
      <c r="CI799" s="58"/>
      <c r="CJ799" s="58"/>
      <c r="CK799" s="58"/>
      <c r="CL799" s="58"/>
      <c r="CM799" s="58"/>
      <c r="CN799" s="58"/>
      <c r="CO799" s="58"/>
      <c r="CP799" s="58"/>
      <c r="CQ799" s="58"/>
      <c r="CR799" s="58"/>
      <c r="CS799" s="58"/>
      <c r="CT799" s="58"/>
      <c r="CU799" s="58"/>
      <c r="CV799" s="58"/>
      <c r="CW799" s="58"/>
    </row>
    <row r="800" spans="1:101" s="61" customFormat="1">
      <c r="A800" s="58"/>
      <c r="B800" s="62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4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  <c r="AX800" s="58"/>
      <c r="AY800" s="58"/>
      <c r="AZ800" s="58"/>
      <c r="BA800" s="58"/>
      <c r="BB800" s="58"/>
      <c r="BC800" s="58"/>
      <c r="BD800" s="58"/>
      <c r="BE800" s="58"/>
      <c r="BF800" s="58"/>
      <c r="BG800" s="58"/>
      <c r="BH800" s="58"/>
      <c r="BI800" s="58"/>
      <c r="BJ800" s="58"/>
      <c r="BK800" s="58"/>
      <c r="BL800" s="58"/>
      <c r="BM800" s="58"/>
      <c r="BN800" s="58"/>
      <c r="BO800" s="58"/>
      <c r="BP800" s="58"/>
      <c r="BQ800" s="58"/>
      <c r="BR800" s="58"/>
      <c r="BS800" s="58"/>
      <c r="BT800" s="58"/>
      <c r="BU800" s="58"/>
      <c r="BV800" s="58"/>
      <c r="BW800" s="58"/>
      <c r="BX800" s="58"/>
      <c r="BY800" s="58"/>
      <c r="BZ800" s="58"/>
      <c r="CA800" s="58"/>
      <c r="CB800" s="58"/>
      <c r="CC800" s="58"/>
      <c r="CD800" s="58"/>
      <c r="CE800" s="58"/>
      <c r="CF800" s="58"/>
      <c r="CG800" s="58"/>
      <c r="CH800" s="58"/>
      <c r="CI800" s="58"/>
      <c r="CJ800" s="58"/>
      <c r="CK800" s="58"/>
      <c r="CL800" s="58"/>
      <c r="CM800" s="58"/>
      <c r="CN800" s="58"/>
      <c r="CO800" s="58"/>
      <c r="CP800" s="58"/>
      <c r="CQ800" s="58"/>
      <c r="CR800" s="58"/>
      <c r="CS800" s="58"/>
      <c r="CT800" s="58"/>
      <c r="CU800" s="58"/>
      <c r="CV800" s="58"/>
      <c r="CW800" s="58"/>
    </row>
    <row r="801" spans="1:101" s="61" customFormat="1">
      <c r="A801" s="58"/>
      <c r="B801" s="62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4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  <c r="AX801" s="58"/>
      <c r="AY801" s="58"/>
      <c r="AZ801" s="58"/>
      <c r="BA801" s="58"/>
      <c r="BB801" s="58"/>
      <c r="BC801" s="58"/>
      <c r="BD801" s="58"/>
      <c r="BE801" s="58"/>
      <c r="BF801" s="58"/>
      <c r="BG801" s="58"/>
      <c r="BH801" s="58"/>
      <c r="BI801" s="58"/>
      <c r="BJ801" s="58"/>
      <c r="BK801" s="58"/>
      <c r="BL801" s="58"/>
      <c r="BM801" s="58"/>
      <c r="BN801" s="58"/>
      <c r="BO801" s="58"/>
      <c r="BP801" s="58"/>
      <c r="BQ801" s="58"/>
      <c r="BR801" s="58"/>
      <c r="BS801" s="58"/>
      <c r="BT801" s="58"/>
      <c r="BU801" s="58"/>
      <c r="BV801" s="58"/>
      <c r="BW801" s="58"/>
      <c r="BX801" s="58"/>
      <c r="BY801" s="58"/>
      <c r="BZ801" s="58"/>
      <c r="CA801" s="58"/>
      <c r="CB801" s="58"/>
      <c r="CC801" s="58"/>
      <c r="CD801" s="58"/>
      <c r="CE801" s="58"/>
      <c r="CF801" s="58"/>
      <c r="CG801" s="58"/>
      <c r="CH801" s="58"/>
      <c r="CI801" s="58"/>
      <c r="CJ801" s="58"/>
      <c r="CK801" s="58"/>
      <c r="CL801" s="58"/>
      <c r="CM801" s="58"/>
      <c r="CN801" s="58"/>
      <c r="CO801" s="58"/>
      <c r="CP801" s="58"/>
      <c r="CQ801" s="58"/>
      <c r="CR801" s="58"/>
      <c r="CS801" s="58"/>
      <c r="CT801" s="58"/>
      <c r="CU801" s="58"/>
      <c r="CV801" s="58"/>
      <c r="CW801" s="58"/>
    </row>
    <row r="802" spans="1:101" s="61" customFormat="1">
      <c r="A802" s="58"/>
      <c r="B802" s="62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4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  <c r="AX802" s="58"/>
      <c r="AY802" s="58"/>
      <c r="AZ802" s="58"/>
      <c r="BA802" s="58"/>
      <c r="BB802" s="58"/>
      <c r="BC802" s="58"/>
      <c r="BD802" s="58"/>
      <c r="BE802" s="58"/>
      <c r="BF802" s="58"/>
      <c r="BG802" s="58"/>
      <c r="BH802" s="58"/>
      <c r="BI802" s="58"/>
      <c r="BJ802" s="58"/>
      <c r="BK802" s="58"/>
      <c r="BL802" s="58"/>
      <c r="BM802" s="58"/>
      <c r="BN802" s="58"/>
      <c r="BO802" s="58"/>
      <c r="BP802" s="58"/>
      <c r="BQ802" s="58"/>
      <c r="BR802" s="58"/>
      <c r="BS802" s="58"/>
      <c r="BT802" s="58"/>
      <c r="BU802" s="58"/>
      <c r="BV802" s="58"/>
      <c r="BW802" s="58"/>
      <c r="BX802" s="58"/>
      <c r="BY802" s="58"/>
      <c r="BZ802" s="58"/>
      <c r="CA802" s="58"/>
      <c r="CB802" s="58"/>
      <c r="CC802" s="58"/>
      <c r="CD802" s="58"/>
      <c r="CE802" s="58"/>
      <c r="CF802" s="58"/>
      <c r="CG802" s="58"/>
      <c r="CH802" s="58"/>
      <c r="CI802" s="58"/>
      <c r="CJ802" s="58"/>
      <c r="CK802" s="58"/>
      <c r="CL802" s="58"/>
      <c r="CM802" s="58"/>
      <c r="CN802" s="58"/>
      <c r="CO802" s="58"/>
      <c r="CP802" s="58"/>
      <c r="CQ802" s="58"/>
      <c r="CR802" s="58"/>
      <c r="CS802" s="58"/>
      <c r="CT802" s="58"/>
      <c r="CU802" s="58"/>
      <c r="CV802" s="58"/>
      <c r="CW802" s="58"/>
    </row>
    <row r="803" spans="1:101" s="61" customFormat="1">
      <c r="A803" s="58"/>
      <c r="B803" s="62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4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  <c r="BF803" s="58"/>
      <c r="BG803" s="58"/>
      <c r="BH803" s="58"/>
      <c r="BI803" s="58"/>
      <c r="BJ803" s="58"/>
      <c r="BK803" s="58"/>
      <c r="BL803" s="58"/>
      <c r="BM803" s="58"/>
      <c r="BN803" s="58"/>
      <c r="BO803" s="58"/>
      <c r="BP803" s="58"/>
      <c r="BQ803" s="58"/>
      <c r="BR803" s="58"/>
      <c r="BS803" s="58"/>
      <c r="BT803" s="58"/>
      <c r="BU803" s="58"/>
      <c r="BV803" s="58"/>
      <c r="BW803" s="58"/>
      <c r="BX803" s="58"/>
      <c r="BY803" s="58"/>
      <c r="BZ803" s="58"/>
      <c r="CA803" s="58"/>
      <c r="CB803" s="58"/>
      <c r="CC803" s="58"/>
      <c r="CD803" s="58"/>
      <c r="CE803" s="58"/>
      <c r="CF803" s="58"/>
      <c r="CG803" s="58"/>
      <c r="CH803" s="58"/>
      <c r="CI803" s="58"/>
      <c r="CJ803" s="58"/>
      <c r="CK803" s="58"/>
      <c r="CL803" s="58"/>
      <c r="CM803" s="58"/>
      <c r="CN803" s="58"/>
      <c r="CO803" s="58"/>
      <c r="CP803" s="58"/>
      <c r="CQ803" s="58"/>
      <c r="CR803" s="58"/>
      <c r="CS803" s="58"/>
      <c r="CT803" s="58"/>
      <c r="CU803" s="58"/>
      <c r="CV803" s="58"/>
      <c r="CW803" s="58"/>
    </row>
    <row r="804" spans="1:101" s="61" customFormat="1">
      <c r="A804" s="58"/>
      <c r="B804" s="62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4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  <c r="BF804" s="58"/>
      <c r="BG804" s="58"/>
      <c r="BH804" s="58"/>
      <c r="BI804" s="58"/>
      <c r="BJ804" s="58"/>
      <c r="BK804" s="58"/>
      <c r="BL804" s="58"/>
      <c r="BM804" s="58"/>
      <c r="BN804" s="58"/>
      <c r="BO804" s="58"/>
      <c r="BP804" s="58"/>
      <c r="BQ804" s="58"/>
      <c r="BR804" s="58"/>
      <c r="BS804" s="58"/>
      <c r="BT804" s="58"/>
      <c r="BU804" s="58"/>
      <c r="BV804" s="58"/>
      <c r="BW804" s="58"/>
      <c r="BX804" s="58"/>
      <c r="BY804" s="58"/>
      <c r="BZ804" s="58"/>
      <c r="CA804" s="58"/>
      <c r="CB804" s="58"/>
      <c r="CC804" s="58"/>
      <c r="CD804" s="58"/>
      <c r="CE804" s="58"/>
      <c r="CF804" s="58"/>
      <c r="CG804" s="58"/>
      <c r="CH804" s="58"/>
      <c r="CI804" s="58"/>
      <c r="CJ804" s="58"/>
      <c r="CK804" s="58"/>
      <c r="CL804" s="58"/>
      <c r="CM804" s="58"/>
      <c r="CN804" s="58"/>
      <c r="CO804" s="58"/>
      <c r="CP804" s="58"/>
      <c r="CQ804" s="58"/>
      <c r="CR804" s="58"/>
      <c r="CS804" s="58"/>
      <c r="CT804" s="58"/>
      <c r="CU804" s="58"/>
      <c r="CV804" s="58"/>
      <c r="CW804" s="58"/>
    </row>
    <row r="805" spans="1:101" s="61" customFormat="1">
      <c r="A805" s="58"/>
      <c r="B805" s="62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4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  <c r="BF805" s="58"/>
      <c r="BG805" s="58"/>
      <c r="BH805" s="58"/>
      <c r="BI805" s="58"/>
      <c r="BJ805" s="58"/>
      <c r="BK805" s="58"/>
      <c r="BL805" s="58"/>
      <c r="BM805" s="58"/>
      <c r="BN805" s="58"/>
      <c r="BO805" s="58"/>
      <c r="BP805" s="58"/>
      <c r="BQ805" s="58"/>
      <c r="BR805" s="58"/>
      <c r="BS805" s="58"/>
      <c r="BT805" s="58"/>
      <c r="BU805" s="58"/>
      <c r="BV805" s="58"/>
      <c r="BW805" s="58"/>
      <c r="BX805" s="58"/>
      <c r="BY805" s="58"/>
      <c r="BZ805" s="58"/>
      <c r="CA805" s="58"/>
      <c r="CB805" s="58"/>
      <c r="CC805" s="58"/>
      <c r="CD805" s="58"/>
      <c r="CE805" s="58"/>
      <c r="CF805" s="58"/>
      <c r="CG805" s="58"/>
      <c r="CH805" s="58"/>
      <c r="CI805" s="58"/>
      <c r="CJ805" s="58"/>
      <c r="CK805" s="58"/>
      <c r="CL805" s="58"/>
      <c r="CM805" s="58"/>
      <c r="CN805" s="58"/>
      <c r="CO805" s="58"/>
      <c r="CP805" s="58"/>
      <c r="CQ805" s="58"/>
      <c r="CR805" s="58"/>
      <c r="CS805" s="58"/>
      <c r="CT805" s="58"/>
      <c r="CU805" s="58"/>
      <c r="CV805" s="58"/>
      <c r="CW805" s="58"/>
    </row>
    <row r="806" spans="1:101" s="61" customFormat="1">
      <c r="A806" s="58"/>
      <c r="B806" s="62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4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  <c r="BF806" s="58"/>
      <c r="BG806" s="58"/>
      <c r="BH806" s="58"/>
      <c r="BI806" s="58"/>
      <c r="BJ806" s="58"/>
      <c r="BK806" s="58"/>
      <c r="BL806" s="58"/>
      <c r="BM806" s="58"/>
      <c r="BN806" s="58"/>
      <c r="BO806" s="58"/>
      <c r="BP806" s="58"/>
      <c r="BQ806" s="58"/>
      <c r="BR806" s="58"/>
      <c r="BS806" s="58"/>
      <c r="BT806" s="58"/>
      <c r="BU806" s="58"/>
      <c r="BV806" s="58"/>
      <c r="BW806" s="58"/>
      <c r="BX806" s="58"/>
      <c r="BY806" s="58"/>
      <c r="BZ806" s="58"/>
      <c r="CA806" s="58"/>
      <c r="CB806" s="58"/>
      <c r="CC806" s="58"/>
      <c r="CD806" s="58"/>
      <c r="CE806" s="58"/>
      <c r="CF806" s="58"/>
      <c r="CG806" s="58"/>
      <c r="CH806" s="58"/>
      <c r="CI806" s="58"/>
      <c r="CJ806" s="58"/>
      <c r="CK806" s="58"/>
      <c r="CL806" s="58"/>
      <c r="CM806" s="58"/>
      <c r="CN806" s="58"/>
      <c r="CO806" s="58"/>
      <c r="CP806" s="58"/>
      <c r="CQ806" s="58"/>
      <c r="CR806" s="58"/>
      <c r="CS806" s="58"/>
      <c r="CT806" s="58"/>
      <c r="CU806" s="58"/>
      <c r="CV806" s="58"/>
      <c r="CW806" s="58"/>
    </row>
    <row r="807" spans="1:101" s="61" customFormat="1">
      <c r="A807" s="58"/>
      <c r="B807" s="62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4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58"/>
      <c r="BB807" s="58"/>
      <c r="BC807" s="58"/>
      <c r="BD807" s="58"/>
      <c r="BE807" s="58"/>
      <c r="BF807" s="58"/>
      <c r="BG807" s="58"/>
      <c r="BH807" s="58"/>
      <c r="BI807" s="58"/>
      <c r="BJ807" s="58"/>
      <c r="BK807" s="58"/>
      <c r="BL807" s="58"/>
      <c r="BM807" s="58"/>
      <c r="BN807" s="58"/>
      <c r="BO807" s="58"/>
      <c r="BP807" s="58"/>
      <c r="BQ807" s="58"/>
      <c r="BR807" s="58"/>
      <c r="BS807" s="58"/>
      <c r="BT807" s="58"/>
      <c r="BU807" s="58"/>
      <c r="BV807" s="58"/>
      <c r="BW807" s="58"/>
      <c r="BX807" s="58"/>
      <c r="BY807" s="58"/>
      <c r="BZ807" s="58"/>
      <c r="CA807" s="58"/>
      <c r="CB807" s="58"/>
      <c r="CC807" s="58"/>
      <c r="CD807" s="58"/>
      <c r="CE807" s="58"/>
      <c r="CF807" s="58"/>
      <c r="CG807" s="58"/>
      <c r="CH807" s="58"/>
      <c r="CI807" s="58"/>
      <c r="CJ807" s="58"/>
      <c r="CK807" s="58"/>
      <c r="CL807" s="58"/>
      <c r="CM807" s="58"/>
      <c r="CN807" s="58"/>
      <c r="CO807" s="58"/>
      <c r="CP807" s="58"/>
      <c r="CQ807" s="58"/>
      <c r="CR807" s="58"/>
      <c r="CS807" s="58"/>
      <c r="CT807" s="58"/>
      <c r="CU807" s="58"/>
      <c r="CV807" s="58"/>
      <c r="CW807" s="58"/>
    </row>
    <row r="808" spans="1:101" s="61" customFormat="1">
      <c r="A808" s="58"/>
      <c r="B808" s="62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4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58"/>
      <c r="BB808" s="58"/>
      <c r="BC808" s="58"/>
      <c r="BD808" s="58"/>
      <c r="BE808" s="58"/>
      <c r="BF808" s="58"/>
      <c r="BG808" s="58"/>
      <c r="BH808" s="58"/>
      <c r="BI808" s="58"/>
      <c r="BJ808" s="58"/>
      <c r="BK808" s="58"/>
      <c r="BL808" s="58"/>
      <c r="BM808" s="58"/>
      <c r="BN808" s="58"/>
      <c r="BO808" s="58"/>
      <c r="BP808" s="58"/>
      <c r="BQ808" s="58"/>
      <c r="BR808" s="58"/>
      <c r="BS808" s="58"/>
      <c r="BT808" s="58"/>
      <c r="BU808" s="58"/>
      <c r="BV808" s="58"/>
      <c r="BW808" s="58"/>
      <c r="BX808" s="58"/>
      <c r="BY808" s="58"/>
      <c r="BZ808" s="58"/>
      <c r="CA808" s="58"/>
      <c r="CB808" s="58"/>
      <c r="CC808" s="58"/>
      <c r="CD808" s="58"/>
      <c r="CE808" s="58"/>
      <c r="CF808" s="58"/>
      <c r="CG808" s="58"/>
      <c r="CH808" s="58"/>
      <c r="CI808" s="58"/>
      <c r="CJ808" s="58"/>
      <c r="CK808" s="58"/>
      <c r="CL808" s="58"/>
      <c r="CM808" s="58"/>
      <c r="CN808" s="58"/>
      <c r="CO808" s="58"/>
      <c r="CP808" s="58"/>
      <c r="CQ808" s="58"/>
      <c r="CR808" s="58"/>
      <c r="CS808" s="58"/>
      <c r="CT808" s="58"/>
      <c r="CU808" s="58"/>
      <c r="CV808" s="58"/>
      <c r="CW808" s="58"/>
    </row>
    <row r="809" spans="1:101" s="61" customFormat="1">
      <c r="A809" s="58"/>
      <c r="B809" s="62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4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  <c r="BF809" s="58"/>
      <c r="BG809" s="58"/>
      <c r="BH809" s="58"/>
      <c r="BI809" s="58"/>
      <c r="BJ809" s="58"/>
      <c r="BK809" s="58"/>
      <c r="BL809" s="58"/>
      <c r="BM809" s="58"/>
      <c r="BN809" s="58"/>
      <c r="BO809" s="58"/>
      <c r="BP809" s="58"/>
      <c r="BQ809" s="58"/>
      <c r="BR809" s="58"/>
      <c r="BS809" s="58"/>
      <c r="BT809" s="58"/>
      <c r="BU809" s="58"/>
      <c r="BV809" s="58"/>
      <c r="BW809" s="58"/>
      <c r="BX809" s="58"/>
      <c r="BY809" s="58"/>
      <c r="BZ809" s="58"/>
      <c r="CA809" s="58"/>
      <c r="CB809" s="58"/>
      <c r="CC809" s="58"/>
      <c r="CD809" s="58"/>
      <c r="CE809" s="58"/>
      <c r="CF809" s="58"/>
      <c r="CG809" s="58"/>
      <c r="CH809" s="58"/>
      <c r="CI809" s="58"/>
      <c r="CJ809" s="58"/>
      <c r="CK809" s="58"/>
      <c r="CL809" s="58"/>
      <c r="CM809" s="58"/>
      <c r="CN809" s="58"/>
      <c r="CO809" s="58"/>
      <c r="CP809" s="58"/>
      <c r="CQ809" s="58"/>
      <c r="CR809" s="58"/>
      <c r="CS809" s="58"/>
      <c r="CT809" s="58"/>
      <c r="CU809" s="58"/>
      <c r="CV809" s="58"/>
      <c r="CW809" s="58"/>
    </row>
    <row r="810" spans="1:101" s="61" customFormat="1">
      <c r="A810" s="58"/>
      <c r="B810" s="62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4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58"/>
      <c r="BB810" s="58"/>
      <c r="BC810" s="58"/>
      <c r="BD810" s="58"/>
      <c r="BE810" s="58"/>
      <c r="BF810" s="58"/>
      <c r="BG810" s="58"/>
      <c r="BH810" s="58"/>
      <c r="BI810" s="58"/>
      <c r="BJ810" s="58"/>
      <c r="BK810" s="58"/>
      <c r="BL810" s="58"/>
      <c r="BM810" s="58"/>
      <c r="BN810" s="58"/>
      <c r="BO810" s="58"/>
      <c r="BP810" s="58"/>
      <c r="BQ810" s="58"/>
      <c r="BR810" s="58"/>
      <c r="BS810" s="58"/>
      <c r="BT810" s="58"/>
      <c r="BU810" s="58"/>
      <c r="BV810" s="58"/>
      <c r="BW810" s="58"/>
      <c r="BX810" s="58"/>
      <c r="BY810" s="58"/>
      <c r="BZ810" s="58"/>
      <c r="CA810" s="58"/>
      <c r="CB810" s="58"/>
      <c r="CC810" s="58"/>
      <c r="CD810" s="58"/>
      <c r="CE810" s="58"/>
      <c r="CF810" s="58"/>
      <c r="CG810" s="58"/>
      <c r="CH810" s="58"/>
      <c r="CI810" s="58"/>
      <c r="CJ810" s="58"/>
      <c r="CK810" s="58"/>
      <c r="CL810" s="58"/>
      <c r="CM810" s="58"/>
      <c r="CN810" s="58"/>
      <c r="CO810" s="58"/>
      <c r="CP810" s="58"/>
      <c r="CQ810" s="58"/>
      <c r="CR810" s="58"/>
      <c r="CS810" s="58"/>
      <c r="CT810" s="58"/>
      <c r="CU810" s="58"/>
      <c r="CV810" s="58"/>
      <c r="CW810" s="58"/>
    </row>
    <row r="811" spans="1:101" s="61" customFormat="1">
      <c r="A811" s="58"/>
      <c r="B811" s="62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4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  <c r="AX811" s="58"/>
      <c r="AY811" s="58"/>
      <c r="AZ811" s="58"/>
      <c r="BA811" s="58"/>
      <c r="BB811" s="58"/>
      <c r="BC811" s="58"/>
      <c r="BD811" s="58"/>
      <c r="BE811" s="58"/>
      <c r="BF811" s="58"/>
      <c r="BG811" s="58"/>
      <c r="BH811" s="58"/>
      <c r="BI811" s="58"/>
      <c r="BJ811" s="58"/>
      <c r="BK811" s="58"/>
      <c r="BL811" s="58"/>
      <c r="BM811" s="58"/>
      <c r="BN811" s="58"/>
      <c r="BO811" s="58"/>
      <c r="BP811" s="58"/>
      <c r="BQ811" s="58"/>
      <c r="BR811" s="58"/>
      <c r="BS811" s="58"/>
      <c r="BT811" s="58"/>
      <c r="BU811" s="58"/>
      <c r="BV811" s="58"/>
      <c r="BW811" s="58"/>
      <c r="BX811" s="58"/>
      <c r="BY811" s="58"/>
      <c r="BZ811" s="58"/>
      <c r="CA811" s="58"/>
      <c r="CB811" s="58"/>
      <c r="CC811" s="58"/>
      <c r="CD811" s="58"/>
      <c r="CE811" s="58"/>
      <c r="CF811" s="58"/>
      <c r="CG811" s="58"/>
      <c r="CH811" s="58"/>
      <c r="CI811" s="58"/>
      <c r="CJ811" s="58"/>
      <c r="CK811" s="58"/>
      <c r="CL811" s="58"/>
      <c r="CM811" s="58"/>
      <c r="CN811" s="58"/>
      <c r="CO811" s="58"/>
      <c r="CP811" s="58"/>
      <c r="CQ811" s="58"/>
      <c r="CR811" s="58"/>
      <c r="CS811" s="58"/>
      <c r="CT811" s="58"/>
      <c r="CU811" s="58"/>
      <c r="CV811" s="58"/>
      <c r="CW811" s="58"/>
    </row>
    <row r="812" spans="1:101" s="61" customFormat="1">
      <c r="A812" s="58"/>
      <c r="B812" s="62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4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58"/>
      <c r="BB812" s="58"/>
      <c r="BC812" s="58"/>
      <c r="BD812" s="58"/>
      <c r="BE812" s="58"/>
      <c r="BF812" s="58"/>
      <c r="BG812" s="58"/>
      <c r="BH812" s="58"/>
      <c r="BI812" s="58"/>
      <c r="BJ812" s="58"/>
      <c r="BK812" s="58"/>
      <c r="BL812" s="58"/>
      <c r="BM812" s="58"/>
      <c r="BN812" s="58"/>
      <c r="BO812" s="58"/>
      <c r="BP812" s="58"/>
      <c r="BQ812" s="58"/>
      <c r="BR812" s="58"/>
      <c r="BS812" s="58"/>
      <c r="BT812" s="58"/>
      <c r="BU812" s="58"/>
      <c r="BV812" s="58"/>
      <c r="BW812" s="58"/>
      <c r="BX812" s="58"/>
      <c r="BY812" s="58"/>
      <c r="BZ812" s="58"/>
      <c r="CA812" s="58"/>
      <c r="CB812" s="58"/>
      <c r="CC812" s="58"/>
      <c r="CD812" s="58"/>
      <c r="CE812" s="58"/>
      <c r="CF812" s="58"/>
      <c r="CG812" s="58"/>
      <c r="CH812" s="58"/>
      <c r="CI812" s="58"/>
      <c r="CJ812" s="58"/>
      <c r="CK812" s="58"/>
      <c r="CL812" s="58"/>
      <c r="CM812" s="58"/>
      <c r="CN812" s="58"/>
      <c r="CO812" s="58"/>
      <c r="CP812" s="58"/>
      <c r="CQ812" s="58"/>
      <c r="CR812" s="58"/>
      <c r="CS812" s="58"/>
      <c r="CT812" s="58"/>
      <c r="CU812" s="58"/>
      <c r="CV812" s="58"/>
      <c r="CW812" s="58"/>
    </row>
    <row r="813" spans="1:101" s="61" customFormat="1">
      <c r="A813" s="58"/>
      <c r="B813" s="62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4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  <c r="AX813" s="58"/>
      <c r="AY813" s="58"/>
      <c r="AZ813" s="58"/>
      <c r="BA813" s="58"/>
      <c r="BB813" s="58"/>
      <c r="BC813" s="58"/>
      <c r="BD813" s="58"/>
      <c r="BE813" s="58"/>
      <c r="BF813" s="58"/>
      <c r="BG813" s="58"/>
      <c r="BH813" s="58"/>
      <c r="BI813" s="58"/>
      <c r="BJ813" s="58"/>
      <c r="BK813" s="58"/>
      <c r="BL813" s="58"/>
      <c r="BM813" s="58"/>
      <c r="BN813" s="58"/>
      <c r="BO813" s="58"/>
      <c r="BP813" s="58"/>
      <c r="BQ813" s="58"/>
      <c r="BR813" s="58"/>
      <c r="BS813" s="58"/>
      <c r="BT813" s="58"/>
      <c r="BU813" s="58"/>
      <c r="BV813" s="58"/>
      <c r="BW813" s="58"/>
      <c r="BX813" s="58"/>
      <c r="BY813" s="58"/>
      <c r="BZ813" s="58"/>
      <c r="CA813" s="58"/>
      <c r="CB813" s="58"/>
      <c r="CC813" s="58"/>
      <c r="CD813" s="58"/>
      <c r="CE813" s="58"/>
      <c r="CF813" s="58"/>
      <c r="CG813" s="58"/>
      <c r="CH813" s="58"/>
      <c r="CI813" s="58"/>
      <c r="CJ813" s="58"/>
      <c r="CK813" s="58"/>
      <c r="CL813" s="58"/>
      <c r="CM813" s="58"/>
      <c r="CN813" s="58"/>
      <c r="CO813" s="58"/>
      <c r="CP813" s="58"/>
      <c r="CQ813" s="58"/>
      <c r="CR813" s="58"/>
      <c r="CS813" s="58"/>
      <c r="CT813" s="58"/>
      <c r="CU813" s="58"/>
      <c r="CV813" s="58"/>
      <c r="CW813" s="58"/>
    </row>
    <row r="814" spans="1:101" s="61" customFormat="1">
      <c r="A814" s="58"/>
      <c r="B814" s="62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4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/>
      <c r="AQ814" s="58"/>
      <c r="AR814" s="58"/>
      <c r="AS814" s="58"/>
      <c r="AT814" s="58"/>
      <c r="AU814" s="58"/>
      <c r="AV814" s="58"/>
      <c r="AW814" s="58"/>
      <c r="AX814" s="58"/>
      <c r="AY814" s="58"/>
      <c r="AZ814" s="58"/>
      <c r="BA814" s="58"/>
      <c r="BB814" s="58"/>
      <c r="BC814" s="58"/>
      <c r="BD814" s="58"/>
      <c r="BE814" s="58"/>
      <c r="BF814" s="58"/>
      <c r="BG814" s="58"/>
      <c r="BH814" s="58"/>
      <c r="BI814" s="58"/>
      <c r="BJ814" s="58"/>
      <c r="BK814" s="58"/>
      <c r="BL814" s="58"/>
      <c r="BM814" s="58"/>
      <c r="BN814" s="58"/>
      <c r="BO814" s="58"/>
      <c r="BP814" s="58"/>
      <c r="BQ814" s="58"/>
      <c r="BR814" s="58"/>
      <c r="BS814" s="58"/>
      <c r="BT814" s="58"/>
      <c r="BU814" s="58"/>
      <c r="BV814" s="58"/>
      <c r="BW814" s="58"/>
      <c r="BX814" s="58"/>
      <c r="BY814" s="58"/>
      <c r="BZ814" s="58"/>
      <c r="CA814" s="58"/>
      <c r="CB814" s="58"/>
      <c r="CC814" s="58"/>
      <c r="CD814" s="58"/>
      <c r="CE814" s="58"/>
      <c r="CF814" s="58"/>
      <c r="CG814" s="58"/>
      <c r="CH814" s="58"/>
      <c r="CI814" s="58"/>
      <c r="CJ814" s="58"/>
      <c r="CK814" s="58"/>
      <c r="CL814" s="58"/>
      <c r="CM814" s="58"/>
      <c r="CN814" s="58"/>
      <c r="CO814" s="58"/>
      <c r="CP814" s="58"/>
      <c r="CQ814" s="58"/>
      <c r="CR814" s="58"/>
      <c r="CS814" s="58"/>
      <c r="CT814" s="58"/>
      <c r="CU814" s="58"/>
      <c r="CV814" s="58"/>
      <c r="CW814" s="58"/>
    </row>
    <row r="815" spans="1:101" s="61" customFormat="1">
      <c r="A815" s="58"/>
      <c r="B815" s="62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4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  <c r="AX815" s="58"/>
      <c r="AY815" s="58"/>
      <c r="AZ815" s="58"/>
      <c r="BA815" s="58"/>
      <c r="BB815" s="58"/>
      <c r="BC815" s="58"/>
      <c r="BD815" s="58"/>
      <c r="BE815" s="58"/>
      <c r="BF815" s="58"/>
      <c r="BG815" s="58"/>
      <c r="BH815" s="58"/>
      <c r="BI815" s="58"/>
      <c r="BJ815" s="58"/>
      <c r="BK815" s="58"/>
      <c r="BL815" s="58"/>
      <c r="BM815" s="58"/>
      <c r="BN815" s="58"/>
      <c r="BO815" s="58"/>
      <c r="BP815" s="58"/>
      <c r="BQ815" s="58"/>
      <c r="BR815" s="58"/>
      <c r="BS815" s="58"/>
      <c r="BT815" s="58"/>
      <c r="BU815" s="58"/>
      <c r="BV815" s="58"/>
      <c r="BW815" s="58"/>
      <c r="BX815" s="58"/>
      <c r="BY815" s="58"/>
      <c r="BZ815" s="58"/>
      <c r="CA815" s="58"/>
      <c r="CB815" s="58"/>
      <c r="CC815" s="58"/>
      <c r="CD815" s="58"/>
      <c r="CE815" s="58"/>
      <c r="CF815" s="58"/>
      <c r="CG815" s="58"/>
      <c r="CH815" s="58"/>
      <c r="CI815" s="58"/>
      <c r="CJ815" s="58"/>
      <c r="CK815" s="58"/>
      <c r="CL815" s="58"/>
      <c r="CM815" s="58"/>
      <c r="CN815" s="58"/>
      <c r="CO815" s="58"/>
      <c r="CP815" s="58"/>
      <c r="CQ815" s="58"/>
      <c r="CR815" s="58"/>
      <c r="CS815" s="58"/>
      <c r="CT815" s="58"/>
      <c r="CU815" s="58"/>
      <c r="CV815" s="58"/>
      <c r="CW815" s="58"/>
    </row>
    <row r="816" spans="1:101" s="61" customFormat="1">
      <c r="A816" s="58"/>
      <c r="B816" s="62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4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58"/>
      <c r="AY816" s="58"/>
      <c r="AZ816" s="58"/>
      <c r="BA816" s="58"/>
      <c r="BB816" s="58"/>
      <c r="BC816" s="58"/>
      <c r="BD816" s="58"/>
      <c r="BE816" s="58"/>
      <c r="BF816" s="58"/>
      <c r="BG816" s="58"/>
      <c r="BH816" s="58"/>
      <c r="BI816" s="58"/>
      <c r="BJ816" s="58"/>
      <c r="BK816" s="58"/>
      <c r="BL816" s="58"/>
      <c r="BM816" s="58"/>
      <c r="BN816" s="58"/>
      <c r="BO816" s="58"/>
      <c r="BP816" s="58"/>
      <c r="BQ816" s="58"/>
      <c r="BR816" s="58"/>
      <c r="BS816" s="58"/>
      <c r="BT816" s="58"/>
      <c r="BU816" s="58"/>
      <c r="BV816" s="58"/>
      <c r="BW816" s="58"/>
      <c r="BX816" s="58"/>
      <c r="BY816" s="58"/>
      <c r="BZ816" s="58"/>
      <c r="CA816" s="58"/>
      <c r="CB816" s="58"/>
      <c r="CC816" s="58"/>
      <c r="CD816" s="58"/>
      <c r="CE816" s="58"/>
      <c r="CF816" s="58"/>
      <c r="CG816" s="58"/>
      <c r="CH816" s="58"/>
      <c r="CI816" s="58"/>
      <c r="CJ816" s="58"/>
      <c r="CK816" s="58"/>
      <c r="CL816" s="58"/>
      <c r="CM816" s="58"/>
      <c r="CN816" s="58"/>
      <c r="CO816" s="58"/>
      <c r="CP816" s="58"/>
      <c r="CQ816" s="58"/>
      <c r="CR816" s="58"/>
      <c r="CS816" s="58"/>
      <c r="CT816" s="58"/>
      <c r="CU816" s="58"/>
      <c r="CV816" s="58"/>
      <c r="CW816" s="58"/>
    </row>
    <row r="817" spans="1:101" s="61" customFormat="1">
      <c r="A817" s="58"/>
      <c r="B817" s="62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4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  <c r="AX817" s="58"/>
      <c r="AY817" s="58"/>
      <c r="AZ817" s="58"/>
      <c r="BA817" s="58"/>
      <c r="BB817" s="58"/>
      <c r="BC817" s="58"/>
      <c r="BD817" s="58"/>
      <c r="BE817" s="58"/>
      <c r="BF817" s="58"/>
      <c r="BG817" s="58"/>
      <c r="BH817" s="58"/>
      <c r="BI817" s="58"/>
      <c r="BJ817" s="58"/>
      <c r="BK817" s="58"/>
      <c r="BL817" s="58"/>
      <c r="BM817" s="58"/>
      <c r="BN817" s="58"/>
      <c r="BO817" s="58"/>
      <c r="BP817" s="58"/>
      <c r="BQ817" s="58"/>
      <c r="BR817" s="58"/>
      <c r="BS817" s="58"/>
      <c r="BT817" s="58"/>
      <c r="BU817" s="58"/>
      <c r="BV817" s="58"/>
      <c r="BW817" s="58"/>
      <c r="BX817" s="58"/>
      <c r="BY817" s="58"/>
      <c r="BZ817" s="58"/>
      <c r="CA817" s="58"/>
      <c r="CB817" s="58"/>
      <c r="CC817" s="58"/>
      <c r="CD817" s="58"/>
      <c r="CE817" s="58"/>
      <c r="CF817" s="58"/>
      <c r="CG817" s="58"/>
      <c r="CH817" s="58"/>
      <c r="CI817" s="58"/>
      <c r="CJ817" s="58"/>
      <c r="CK817" s="58"/>
      <c r="CL817" s="58"/>
      <c r="CM817" s="58"/>
      <c r="CN817" s="58"/>
      <c r="CO817" s="58"/>
      <c r="CP817" s="58"/>
      <c r="CQ817" s="58"/>
      <c r="CR817" s="58"/>
      <c r="CS817" s="58"/>
      <c r="CT817" s="58"/>
      <c r="CU817" s="58"/>
      <c r="CV817" s="58"/>
      <c r="CW817" s="58"/>
    </row>
    <row r="818" spans="1:101" s="61" customFormat="1">
      <c r="A818" s="58"/>
      <c r="B818" s="62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4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  <c r="AX818" s="58"/>
      <c r="AY818" s="58"/>
      <c r="AZ818" s="58"/>
      <c r="BA818" s="58"/>
      <c r="BB818" s="58"/>
      <c r="BC818" s="58"/>
      <c r="BD818" s="58"/>
      <c r="BE818" s="58"/>
      <c r="BF818" s="58"/>
      <c r="BG818" s="58"/>
      <c r="BH818" s="58"/>
      <c r="BI818" s="58"/>
      <c r="BJ818" s="58"/>
      <c r="BK818" s="58"/>
      <c r="BL818" s="58"/>
      <c r="BM818" s="58"/>
      <c r="BN818" s="58"/>
      <c r="BO818" s="58"/>
      <c r="BP818" s="58"/>
      <c r="BQ818" s="58"/>
      <c r="BR818" s="58"/>
      <c r="BS818" s="58"/>
      <c r="BT818" s="58"/>
      <c r="BU818" s="58"/>
      <c r="BV818" s="58"/>
      <c r="BW818" s="58"/>
      <c r="BX818" s="58"/>
      <c r="BY818" s="58"/>
      <c r="BZ818" s="58"/>
      <c r="CA818" s="58"/>
      <c r="CB818" s="58"/>
      <c r="CC818" s="58"/>
      <c r="CD818" s="58"/>
      <c r="CE818" s="58"/>
      <c r="CF818" s="58"/>
      <c r="CG818" s="58"/>
      <c r="CH818" s="58"/>
      <c r="CI818" s="58"/>
      <c r="CJ818" s="58"/>
      <c r="CK818" s="58"/>
      <c r="CL818" s="58"/>
      <c r="CM818" s="58"/>
      <c r="CN818" s="58"/>
      <c r="CO818" s="58"/>
      <c r="CP818" s="58"/>
      <c r="CQ818" s="58"/>
      <c r="CR818" s="58"/>
      <c r="CS818" s="58"/>
      <c r="CT818" s="58"/>
      <c r="CU818" s="58"/>
      <c r="CV818" s="58"/>
      <c r="CW818" s="58"/>
    </row>
    <row r="819" spans="1:101" s="61" customFormat="1">
      <c r="A819" s="58"/>
      <c r="B819" s="62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4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  <c r="AX819" s="58"/>
      <c r="AY819" s="58"/>
      <c r="AZ819" s="58"/>
      <c r="BA819" s="58"/>
      <c r="BB819" s="58"/>
      <c r="BC819" s="58"/>
      <c r="BD819" s="58"/>
      <c r="BE819" s="58"/>
      <c r="BF819" s="58"/>
      <c r="BG819" s="58"/>
      <c r="BH819" s="58"/>
      <c r="BI819" s="58"/>
      <c r="BJ819" s="58"/>
      <c r="BK819" s="58"/>
      <c r="BL819" s="58"/>
      <c r="BM819" s="58"/>
      <c r="BN819" s="58"/>
      <c r="BO819" s="58"/>
      <c r="BP819" s="58"/>
      <c r="BQ819" s="58"/>
      <c r="BR819" s="58"/>
      <c r="BS819" s="58"/>
      <c r="BT819" s="58"/>
      <c r="BU819" s="58"/>
      <c r="BV819" s="58"/>
      <c r="BW819" s="58"/>
      <c r="BX819" s="58"/>
      <c r="BY819" s="58"/>
      <c r="BZ819" s="58"/>
      <c r="CA819" s="58"/>
      <c r="CB819" s="58"/>
      <c r="CC819" s="58"/>
      <c r="CD819" s="58"/>
      <c r="CE819" s="58"/>
      <c r="CF819" s="58"/>
      <c r="CG819" s="58"/>
      <c r="CH819" s="58"/>
      <c r="CI819" s="58"/>
      <c r="CJ819" s="58"/>
      <c r="CK819" s="58"/>
      <c r="CL819" s="58"/>
      <c r="CM819" s="58"/>
      <c r="CN819" s="58"/>
      <c r="CO819" s="58"/>
      <c r="CP819" s="58"/>
      <c r="CQ819" s="58"/>
      <c r="CR819" s="58"/>
      <c r="CS819" s="58"/>
      <c r="CT819" s="58"/>
      <c r="CU819" s="58"/>
      <c r="CV819" s="58"/>
      <c r="CW819" s="58"/>
    </row>
    <row r="820" spans="1:101" s="61" customFormat="1">
      <c r="A820" s="58"/>
      <c r="B820" s="62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4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  <c r="AX820" s="58"/>
      <c r="AY820" s="58"/>
      <c r="AZ820" s="58"/>
      <c r="BA820" s="58"/>
      <c r="BB820" s="58"/>
      <c r="BC820" s="58"/>
      <c r="BD820" s="58"/>
      <c r="BE820" s="58"/>
      <c r="BF820" s="58"/>
      <c r="BG820" s="58"/>
      <c r="BH820" s="58"/>
      <c r="BI820" s="58"/>
      <c r="BJ820" s="58"/>
      <c r="BK820" s="58"/>
      <c r="BL820" s="58"/>
      <c r="BM820" s="58"/>
      <c r="BN820" s="58"/>
      <c r="BO820" s="58"/>
      <c r="BP820" s="58"/>
      <c r="BQ820" s="58"/>
      <c r="BR820" s="58"/>
      <c r="BS820" s="58"/>
      <c r="BT820" s="58"/>
      <c r="BU820" s="58"/>
      <c r="BV820" s="58"/>
      <c r="BW820" s="58"/>
      <c r="BX820" s="58"/>
      <c r="BY820" s="58"/>
      <c r="BZ820" s="58"/>
      <c r="CA820" s="58"/>
      <c r="CB820" s="58"/>
      <c r="CC820" s="58"/>
      <c r="CD820" s="58"/>
      <c r="CE820" s="58"/>
      <c r="CF820" s="58"/>
      <c r="CG820" s="58"/>
      <c r="CH820" s="58"/>
      <c r="CI820" s="58"/>
      <c r="CJ820" s="58"/>
      <c r="CK820" s="58"/>
      <c r="CL820" s="58"/>
      <c r="CM820" s="58"/>
      <c r="CN820" s="58"/>
      <c r="CO820" s="58"/>
      <c r="CP820" s="58"/>
      <c r="CQ820" s="58"/>
      <c r="CR820" s="58"/>
      <c r="CS820" s="58"/>
      <c r="CT820" s="58"/>
      <c r="CU820" s="58"/>
      <c r="CV820" s="58"/>
      <c r="CW820" s="58"/>
    </row>
    <row r="821" spans="1:101" s="61" customFormat="1">
      <c r="A821" s="58"/>
      <c r="B821" s="62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4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58"/>
      <c r="BB821" s="58"/>
      <c r="BC821" s="58"/>
      <c r="BD821" s="58"/>
      <c r="BE821" s="58"/>
      <c r="BF821" s="58"/>
      <c r="BG821" s="58"/>
      <c r="BH821" s="58"/>
      <c r="BI821" s="58"/>
      <c r="BJ821" s="58"/>
      <c r="BK821" s="58"/>
      <c r="BL821" s="58"/>
      <c r="BM821" s="58"/>
      <c r="BN821" s="58"/>
      <c r="BO821" s="58"/>
      <c r="BP821" s="58"/>
      <c r="BQ821" s="58"/>
      <c r="BR821" s="58"/>
      <c r="BS821" s="58"/>
      <c r="BT821" s="58"/>
      <c r="BU821" s="58"/>
      <c r="BV821" s="58"/>
      <c r="BW821" s="58"/>
      <c r="BX821" s="58"/>
      <c r="BY821" s="58"/>
      <c r="BZ821" s="58"/>
      <c r="CA821" s="58"/>
      <c r="CB821" s="58"/>
      <c r="CC821" s="58"/>
      <c r="CD821" s="58"/>
      <c r="CE821" s="58"/>
      <c r="CF821" s="58"/>
      <c r="CG821" s="58"/>
      <c r="CH821" s="58"/>
      <c r="CI821" s="58"/>
      <c r="CJ821" s="58"/>
      <c r="CK821" s="58"/>
      <c r="CL821" s="58"/>
      <c r="CM821" s="58"/>
      <c r="CN821" s="58"/>
      <c r="CO821" s="58"/>
      <c r="CP821" s="58"/>
      <c r="CQ821" s="58"/>
      <c r="CR821" s="58"/>
      <c r="CS821" s="58"/>
      <c r="CT821" s="58"/>
      <c r="CU821" s="58"/>
      <c r="CV821" s="58"/>
      <c r="CW821" s="58"/>
    </row>
    <row r="822" spans="1:101" s="61" customFormat="1">
      <c r="A822" s="58"/>
      <c r="B822" s="62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4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58"/>
      <c r="BB822" s="58"/>
      <c r="BC822" s="58"/>
      <c r="BD822" s="58"/>
      <c r="BE822" s="58"/>
      <c r="BF822" s="58"/>
      <c r="BG822" s="58"/>
      <c r="BH822" s="58"/>
      <c r="BI822" s="58"/>
      <c r="BJ822" s="58"/>
      <c r="BK822" s="58"/>
      <c r="BL822" s="58"/>
      <c r="BM822" s="58"/>
      <c r="BN822" s="58"/>
      <c r="BO822" s="58"/>
      <c r="BP822" s="58"/>
      <c r="BQ822" s="58"/>
      <c r="BR822" s="58"/>
      <c r="BS822" s="58"/>
      <c r="BT822" s="58"/>
      <c r="BU822" s="58"/>
      <c r="BV822" s="58"/>
      <c r="BW822" s="58"/>
      <c r="BX822" s="58"/>
      <c r="BY822" s="58"/>
      <c r="BZ822" s="58"/>
      <c r="CA822" s="58"/>
      <c r="CB822" s="58"/>
      <c r="CC822" s="58"/>
      <c r="CD822" s="58"/>
      <c r="CE822" s="58"/>
      <c r="CF822" s="58"/>
      <c r="CG822" s="58"/>
      <c r="CH822" s="58"/>
      <c r="CI822" s="58"/>
      <c r="CJ822" s="58"/>
      <c r="CK822" s="58"/>
      <c r="CL822" s="58"/>
      <c r="CM822" s="58"/>
      <c r="CN822" s="58"/>
      <c r="CO822" s="58"/>
      <c r="CP822" s="58"/>
      <c r="CQ822" s="58"/>
      <c r="CR822" s="58"/>
      <c r="CS822" s="58"/>
      <c r="CT822" s="58"/>
      <c r="CU822" s="58"/>
      <c r="CV822" s="58"/>
      <c r="CW822" s="58"/>
    </row>
    <row r="823" spans="1:101">
      <c r="N823" s="64"/>
    </row>
    <row r="824" spans="1:101">
      <c r="N824" s="64"/>
    </row>
  </sheetData>
  <autoFilter ref="A5:CW130"/>
  <mergeCells count="12">
    <mergeCell ref="N3:N4"/>
    <mergeCell ref="O3:O4"/>
    <mergeCell ref="A1:O1"/>
    <mergeCell ref="A3:B3"/>
    <mergeCell ref="C3:C4"/>
    <mergeCell ref="D3:D4"/>
    <mergeCell ref="E3:E4"/>
    <mergeCell ref="F3:F4"/>
    <mergeCell ref="G3:G4"/>
    <mergeCell ref="H3:K3"/>
    <mergeCell ref="L3:L4"/>
    <mergeCell ref="M3:M4"/>
  </mergeCells>
  <printOptions horizontalCentered="1"/>
  <pageMargins left="0.23622047244094491" right="0.27559055118110237" top="0.32" bottom="0.39370078740157483" header="0" footer="0"/>
  <pageSetup scale="84" orientation="landscape" r:id="rId1"/>
  <headerFooter alignWithMargins="0"/>
  <rowBreaks count="3" manualBreakCount="3">
    <brk id="41" max="14" man="1"/>
    <brk id="77" max="14" man="1"/>
    <brk id="11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2009</vt:lpstr>
      <vt:lpstr>'Julio 2009'!Área_de_impresión</vt:lpstr>
      <vt:lpstr>'Julio 2009'!Títulos_a_imprimir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ITSPP</dc:creator>
  <cp:lastModifiedBy>Dulce Maria Morales Barcelo</cp:lastModifiedBy>
  <cp:lastPrinted>2009-09-01T18:20:07Z</cp:lastPrinted>
  <dcterms:created xsi:type="dcterms:W3CDTF">2005-07-11T18:04:17Z</dcterms:created>
  <dcterms:modified xsi:type="dcterms:W3CDTF">2009-09-01T18:20:32Z</dcterms:modified>
</cp:coreProperties>
</file>