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30" tabRatio="912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  <sheet name="NIVEL DE PUESTO" sheetId="7" r:id="rId7"/>
    <sheet name="NOMINA" sheetId="8" r:id="rId8"/>
  </sheets>
  <definedNames>
    <definedName name="_xlnm._FilterDatabase" localSheetId="7" hidden="1">'NOMINA'!$A$5:$J$413</definedName>
    <definedName name="_xlnm._FilterDatabase" localSheetId="0" hidden="1">'Reporte de Formatos'!$E$11:$X$12</definedName>
    <definedName name="hidden1">'hidden1'!$A$1:$A$10</definedName>
    <definedName name="hidden2">'hidden2'!$A$1:$A$2</definedName>
  </definedNames>
  <calcPr fullCalcOnLoad="1"/>
</workbook>
</file>

<file path=xl/comments7.xml><?xml version="1.0" encoding="utf-8"?>
<comments xmlns="http://schemas.openxmlformats.org/spreadsheetml/2006/main">
  <authors>
    <author>SER-APP$</author>
  </authors>
  <commentList>
    <comment ref="A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1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1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1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1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1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1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1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1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1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1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1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1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1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1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1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1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1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1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1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1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1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1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1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1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1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1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1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1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1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1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2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2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2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2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2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2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2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2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2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2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2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2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2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2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2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2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2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2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2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2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2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2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2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2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2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2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2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2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2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3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3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3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3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3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3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3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3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3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3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3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3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3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3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3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3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3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3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3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3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3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3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3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3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3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3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3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3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3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3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4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4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4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4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4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4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4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4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4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4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4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4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4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4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4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4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4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4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4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4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4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4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4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4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4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4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4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4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4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4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5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5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5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5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5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5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5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5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5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5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5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5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5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5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5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5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5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5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5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5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5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5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5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5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5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5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5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5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5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5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5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6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6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6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6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6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6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6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6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6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6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6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6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6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6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6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6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6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6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6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6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6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6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6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6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6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6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6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6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6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6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6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6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6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6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6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6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6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6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6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6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7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7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7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7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7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7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7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7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7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7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7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7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7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7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7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7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7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7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7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7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7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7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7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7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7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7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7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7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7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7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7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7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7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7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7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7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7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7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7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7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8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8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8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8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8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8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8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8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8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8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8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8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8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8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8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8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8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8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8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8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8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8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8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8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8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8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8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8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8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8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8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8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8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8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8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8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8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8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8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8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9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9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9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9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9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9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9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9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9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9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9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9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9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9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9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9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9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9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9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9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9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9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9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9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9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9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9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9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9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9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A10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C10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D10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8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8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8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8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8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8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8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8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8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8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9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9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9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9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9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0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0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0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0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1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1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1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1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1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2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2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2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2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2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2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2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2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5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5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5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5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5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5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5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5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5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6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6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6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6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6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6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6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6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6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6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7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7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7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7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7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7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7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7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7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8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8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8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8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8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8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8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8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8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8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9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9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9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9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9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9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9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9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9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9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0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0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0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0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0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0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0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0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1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1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1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1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1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1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1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1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1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1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2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2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2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2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2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2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2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2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2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3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3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3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3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3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3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3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3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3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4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4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4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4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4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4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4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4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4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4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5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5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5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5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5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5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5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5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6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6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6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6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6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6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6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7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7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7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7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7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7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8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8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8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8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8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8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8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8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9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9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39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<sst xmlns="http://schemas.openxmlformats.org/spreadsheetml/2006/main" count="6254" uniqueCount="1536">
  <si>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</si>
  <si>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</si>
  <si>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</si>
  <si>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</si>
  <si>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</si>
  <si>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</si>
  <si>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</si>
  <si>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</si>
  <si>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</si>
  <si>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</si>
  <si>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</si>
  <si>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</si>
  <si>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</si>
  <si>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</si>
  <si>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</si>
  <si>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</si>
  <si>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</si>
  <si>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</si>
  <si>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</si>
  <si>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</si>
  <si>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</si>
  <si>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</si>
  <si>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</si>
  <si>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</si>
  <si>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</si>
  <si>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</si>
  <si>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</si>
  <si>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</si>
  <si>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</si>
  <si>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</si>
  <si>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</si>
  <si>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</si>
  <si>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</si>
  <si>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</si>
  <si>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</si>
  <si>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</si>
  <si>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</si>
  <si>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</si>
  <si>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</si>
  <si>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</si>
  <si>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</si>
  <si>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</si>
  <si>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</si>
  <si>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</si>
  <si>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</si>
  <si>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</si>
  <si>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</si>
  <si>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</si>
  <si>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</si>
  <si>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</si>
  <si>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</si>
  <si>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</si>
  <si>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</si>
  <si>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</si>
  <si>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</si>
  <si>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</si>
  <si>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</si>
  <si>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</si>
  <si>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</si>
  <si>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</si>
  <si>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</si>
  <si>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</si>
  <si>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</si>
  <si>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</si>
  <si>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</si>
  <si>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</si>
  <si>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</si>
  <si>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</si>
  <si>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</si>
  <si>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</si>
  <si>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</si>
  <si>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</si>
  <si>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</si>
  <si>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</si>
  <si>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</si>
  <si>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</si>
  <si>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</si>
  <si>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</si>
  <si>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</si>
  <si>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</si>
  <si>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</si>
  <si>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</si>
  <si>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</si>
  <si>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</si>
  <si>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</si>
  <si>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</si>
  <si>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</si>
  <si>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</si>
  <si>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</si>
  <si>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</si>
  <si>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</si>
  <si>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</si>
  <si>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</si>
  <si>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</si>
  <si>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</si>
  <si>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</si>
  <si>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</si>
  <si>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</si>
  <si>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</si>
  <si>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</si>
  <si>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232702'</t>
  </si>
  <si>
    <t>28805</t>
  </si>
  <si>
    <t>Hipervínculo a las facturas o comprobantes</t>
  </si>
  <si>
    <t>Hipervínculo a normatividad reguladora de gastos</t>
  </si>
  <si>
    <t>Colocar el ID que contiene los datos de la hoja: 'Tabla 232703'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</si>
  <si>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</si>
  <si>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</si>
  <si>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</si>
  <si>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</si>
  <si>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</si>
  <si>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</si>
  <si>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Mario</t>
  </si>
  <si>
    <t>Sierra</t>
  </si>
  <si>
    <t>Badilla</t>
  </si>
  <si>
    <t>son 10 dias habiles despues de la llegada de comision</t>
  </si>
  <si>
    <t>cuando se recibe documentacion en Admon y Finanzas</t>
  </si>
  <si>
    <t>Admon y finanzas</t>
  </si>
  <si>
    <t>automatico</t>
  </si>
  <si>
    <t>captura</t>
  </si>
  <si>
    <t>caputa</t>
  </si>
  <si>
    <t>autmoatico</t>
  </si>
  <si>
    <t xml:space="preserve">captura </t>
  </si>
  <si>
    <t>capura</t>
  </si>
  <si>
    <t>NIVEL</t>
  </si>
  <si>
    <t>Cordova Felix Rosalba Elena</t>
  </si>
  <si>
    <t>Cota Espinoza Luz Nereyda</t>
  </si>
  <si>
    <t>Varela Montaño Ana Judith</t>
  </si>
  <si>
    <t>Acosta Arvizu Martha Elena</t>
  </si>
  <si>
    <t>Borbon Borbon Ramon Osbaldo</t>
  </si>
  <si>
    <t>Gomez Cohen Francisca Argelia</t>
  </si>
  <si>
    <t>Moreno Guerrero Claudia Iran</t>
  </si>
  <si>
    <t>Nieblas Valencia Francisco</t>
  </si>
  <si>
    <t>Acosta Castillo Monica Virginia</t>
  </si>
  <si>
    <t>Alcala Rodelo Eduviges Manuela</t>
  </si>
  <si>
    <t>Benitez Acuña Leonardo Alberto</t>
  </si>
  <si>
    <t>Bracamonte Tanori Carlos Ernesto</t>
  </si>
  <si>
    <t>Bustamante Valenzuela Abraham</t>
  </si>
  <si>
    <t>Carrasco Matus Moises</t>
  </si>
  <si>
    <t>Carrazco Matuz Francisco</t>
  </si>
  <si>
    <t>Felix Mendoza Adriana</t>
  </si>
  <si>
    <t>Granados Viera Francisco</t>
  </si>
  <si>
    <t>Malo Mendivil Gloria Irene</t>
  </si>
  <si>
    <t>Mancilla Gamez Maria Jesus</t>
  </si>
  <si>
    <t>Mariñez German Jesus</t>
  </si>
  <si>
    <t>Martinez Manzo Jose Angel</t>
  </si>
  <si>
    <t>Meza Miranda Dulce Alejandra</t>
  </si>
  <si>
    <t>Moreno Espinoza Luis Antonio</t>
  </si>
  <si>
    <t>Moreno Morales Gerardo Daniel</t>
  </si>
  <si>
    <t>Neyoy Corral Tania</t>
  </si>
  <si>
    <t>Rocha Olguin Gloria Margarita</t>
  </si>
  <si>
    <t>Tanori Ochoa Jesus Abraham</t>
  </si>
  <si>
    <t>Valenzuela Torres Andrea Patricia</t>
  </si>
  <si>
    <t>Valenzuela Villegas Gaspar</t>
  </si>
  <si>
    <t>Vazquez Barrera Enrique</t>
  </si>
  <si>
    <t>Cancio Gonzalez Ivonne Lizeth</t>
  </si>
  <si>
    <t>Gonzalez Figueroa Dulce Maria</t>
  </si>
  <si>
    <t>Alday Teran Rosa Maria</t>
  </si>
  <si>
    <t>Clark Avila Erika Matilde</t>
  </si>
  <si>
    <t>Montes Cordova Yris Guadalupe</t>
  </si>
  <si>
    <t>Rodriguez Hernandez Alina</t>
  </si>
  <si>
    <t>Velazquez Payan Ana Silvia</t>
  </si>
  <si>
    <t>Figueroa Bustamante Alma Lucinda</t>
  </si>
  <si>
    <t>Hechavarria Garcia Julio De Jesus</t>
  </si>
  <si>
    <t>Cota Lopez Liliana Maria</t>
  </si>
  <si>
    <t>Flores Molina Diana Leticia</t>
  </si>
  <si>
    <t>Vazquez Cordova Sandra Nohemi</t>
  </si>
  <si>
    <t>Echeverria Padilla Maria Elena</t>
  </si>
  <si>
    <t>Flores Garcia Luis</t>
  </si>
  <si>
    <t>Garcia Enriquez Martin</t>
  </si>
  <si>
    <t>Suarez Gracida Hector Guillermo</t>
  </si>
  <si>
    <t>Morales Arvizu Lucero Yvette</t>
  </si>
  <si>
    <t>Murillo Avalos Maria Isabel</t>
  </si>
  <si>
    <t>Tacho Gomez Francisca</t>
  </si>
  <si>
    <t>Valencia Teran Francia Maria</t>
  </si>
  <si>
    <t>Celaya Saavedra Sergio</t>
  </si>
  <si>
    <t>Abril Garcia Jose Humberto</t>
  </si>
  <si>
    <t>Acevedo Estrada Ana Alejandra</t>
  </si>
  <si>
    <t>Aceves Gutierrez Ernesto Alonso</t>
  </si>
  <si>
    <t>Acosta Caperon Gerardo</t>
  </si>
  <si>
    <t>Acuña Ruiz Roderico</t>
  </si>
  <si>
    <t>Aguilar Aguila Ramirez Ramon</t>
  </si>
  <si>
    <t>Aguilar Aguila Ramirez Isaac</t>
  </si>
  <si>
    <t>Alcantar Nuñez Agueda Dayanara</t>
  </si>
  <si>
    <t>Alcantar Martinez Adelina Del Carmen V.</t>
  </si>
  <si>
    <t>Alvarez Villanueva Refugio Adela</t>
  </si>
  <si>
    <t>Alvarez Cabrales Dora Noelia</t>
  </si>
  <si>
    <t>Amaro Corrales Silvia</t>
  </si>
  <si>
    <t>Amaya Moraga Javier</t>
  </si>
  <si>
    <t>Antillon Navarro Hector</t>
  </si>
  <si>
    <t>Arias Guzman Claudia Leticia</t>
  </si>
  <si>
    <t>Armenta Arias Luis Adolfo</t>
  </si>
  <si>
    <t>Arriaga Perez Felipe De Jesus</t>
  </si>
  <si>
    <t>Arteaga Garcia Francisco</t>
  </si>
  <si>
    <t>Arvayo Bujanda Martha Cecilia</t>
  </si>
  <si>
    <t>Aviña Carrillo Arturo</t>
  </si>
  <si>
    <t>Bañuelos Martinez Alejandro Nayar</t>
  </si>
  <si>
    <t>Bañuelos Martinez America</t>
  </si>
  <si>
    <t>Barreras Nieblas Ramona Oneyda</t>
  </si>
  <si>
    <t>Barreras Verduzco Araceli</t>
  </si>
  <si>
    <t>Basaca Loya Guadalupe Adriana</t>
  </si>
  <si>
    <t>Beltran Lopez Claudia</t>
  </si>
  <si>
    <t>Beltran Garcia Alan</t>
  </si>
  <si>
    <t>Beltran Leon Thanya Guadalupe</t>
  </si>
  <si>
    <t>Bermudez Salinas Adriana</t>
  </si>
  <si>
    <t>Bobadilla Pardo Isidro</t>
  </si>
  <si>
    <t>Bojorquez Felix Luis Francisco</t>
  </si>
  <si>
    <t>Borbon  Acuña Mayte</t>
  </si>
  <si>
    <t>Cabanillas Medinilla Ma. Fernanda</t>
  </si>
  <si>
    <t>Calderon Salas David</t>
  </si>
  <si>
    <t>Campillo Acuña Yomara Denisse</t>
  </si>
  <si>
    <t>Campoy Figueroa Jose Guadalupe</t>
  </si>
  <si>
    <t>Castañeda Romo Julio</t>
  </si>
  <si>
    <t>Castañeda Canales Gerardo</t>
  </si>
  <si>
    <t>Castañeda Salazar Carlos</t>
  </si>
  <si>
    <t>Castañeda Porras Jezabel  Irazema</t>
  </si>
  <si>
    <t>Cazarez Camargo Noe</t>
  </si>
  <si>
    <t>Ceron Franco Aureliano</t>
  </si>
  <si>
    <t>Cervantes Gonzalez Grisel</t>
  </si>
  <si>
    <t>Chavez Mendiola Eduardo</t>
  </si>
  <si>
    <t>Chenoweth Chenoweth Ivan Rogelio</t>
  </si>
  <si>
    <t>Chenoweth Chenoweth Iza Iris</t>
  </si>
  <si>
    <t>Chuffe Ancheta Priscilla</t>
  </si>
  <si>
    <t>Cons Martinez Nadia Carolina</t>
  </si>
  <si>
    <t>Cordova Murrieta Roman</t>
  </si>
  <si>
    <t>Cordova Moreno Elsa Ines</t>
  </si>
  <si>
    <t>Corrales Zavala Jose Daniel</t>
  </si>
  <si>
    <t>Cortes Castañeda Linda Patricia</t>
  </si>
  <si>
    <t>Cruz Martinez Raul</t>
  </si>
  <si>
    <t>Cruz Silva Blanca Guadalupe</t>
  </si>
  <si>
    <t>Davila Rendon Alejandra Guadalupe</t>
  </si>
  <si>
    <t>De La Rosa Martinez Primo</t>
  </si>
  <si>
    <t>Diaz Sotomayor Maria Del Socorro</t>
  </si>
  <si>
    <t>Dominguez Castro Francisca</t>
  </si>
  <si>
    <t>Duarte Delgado Sergio Octavio</t>
  </si>
  <si>
    <t>Elizarraras Quiroz Jose De Jesus</t>
  </si>
  <si>
    <t>Enriquez Rangel Jose Carlos</t>
  </si>
  <si>
    <t>Esparza Urquijo Ana Carolina</t>
  </si>
  <si>
    <t>Espinoza Garcia Dulce Carolina</t>
  </si>
  <si>
    <t>Espinoza Campa Evangelina</t>
  </si>
  <si>
    <t>Esquer Treviño Juan Galo</t>
  </si>
  <si>
    <t>Ferreira Cortez Alma Armida</t>
  </si>
  <si>
    <t>Figueroa Preciado Beatriz Elena</t>
  </si>
  <si>
    <t>Figueroa Casanova Maria Teresa</t>
  </si>
  <si>
    <t>Flores Salcido Jacobo Eduardo</t>
  </si>
  <si>
    <t>Flores Mariscal Jorge Antonio</t>
  </si>
  <si>
    <t>Flores Flores Jesus Alberto</t>
  </si>
  <si>
    <t>Flores Gonzalez Gustavo Adolfo</t>
  </si>
  <si>
    <t>Fuentes Gomez Juan Francisco</t>
  </si>
  <si>
    <t>Galindo Plascencia Ernesto</t>
  </si>
  <si>
    <t>Galvez Armendariz Fatima Guadalupe</t>
  </si>
  <si>
    <t>Galvez Silvestre Nohemi</t>
  </si>
  <si>
    <t>Galvez Franco Reyna Gisella</t>
  </si>
  <si>
    <t>Gamez Carrillo Carlos Alfonso</t>
  </si>
  <si>
    <t>Garcia Barreras Lorenzo</t>
  </si>
  <si>
    <t>Garcia Gonzalez Salvador</t>
  </si>
  <si>
    <t>Garcia Mexia Laura Elena</t>
  </si>
  <si>
    <t>German Celaya Jose Alberto</t>
  </si>
  <si>
    <t>Gomez Issa Cesar Roberto</t>
  </si>
  <si>
    <t>Gomez Contreras Maria De Jesus</t>
  </si>
  <si>
    <t>Gomez Cohen Miguel Ricardo</t>
  </si>
  <si>
    <t>Gracia Vasquez Gloria Maria</t>
  </si>
  <si>
    <t>Gutierrez Gutierrez Mario</t>
  </si>
  <si>
    <t>Hallack Sotomayor Sergio Michel</t>
  </si>
  <si>
    <t>Hernandez Hernandez Erika</t>
  </si>
  <si>
    <t>Hernandez Noriega Cruz Areli</t>
  </si>
  <si>
    <t>Hernandez Miranda Marisela</t>
  </si>
  <si>
    <t>Herrera Mendoza Luz Adriana</t>
  </si>
  <si>
    <t>Islas Sanchez Marco Fabricio</t>
  </si>
  <si>
    <t>Juarez Rosales Beatriz Adriana</t>
  </si>
  <si>
    <t>Lara Jocobi Gloria Luz</t>
  </si>
  <si>
    <t>Larios Rodriguez Guadalupe Ricardo</t>
  </si>
  <si>
    <t>Leon Nuñez Guadalupe Lorenia</t>
  </si>
  <si>
    <t>Leon Moreno Maria Del Carmen</t>
  </si>
  <si>
    <t>Lizola Arvizu Blanca Ericka</t>
  </si>
  <si>
    <t>Lopez Lopez Miguel Francisco</t>
  </si>
  <si>
    <t>Lopez Ochoa Rosa Isela</t>
  </si>
  <si>
    <t>Lopez Maldonado Matilde</t>
  </si>
  <si>
    <t>Lopez Molina Alma Gloria</t>
  </si>
  <si>
    <t>Lopez Romo Jose Alonso</t>
  </si>
  <si>
    <t>Luna Chomina Luz Esthela</t>
  </si>
  <si>
    <t>Machado Manjarrez Fernanda</t>
  </si>
  <si>
    <t>Madge Dedo Percy Nicolas</t>
  </si>
  <si>
    <t>Marmolejo Lopez Maria Guadalupe</t>
  </si>
  <si>
    <t>Martinez Estrada Francisco Javier</t>
  </si>
  <si>
    <t>Martinez Madrid Rodolfo Ivan</t>
  </si>
  <si>
    <t>Martinez Arvayo Lydia</t>
  </si>
  <si>
    <t>Martinez Smith Elvia Leticia</t>
  </si>
  <si>
    <t>Mateos Farfan David</t>
  </si>
  <si>
    <t>Matus Redondo Julio Cesar</t>
  </si>
  <si>
    <t>Mejia Diaz Viridiana</t>
  </si>
  <si>
    <t>Mejia Zamudio Alma Nayeele</t>
  </si>
  <si>
    <t>Meza Ibarra Ivan Dostoyewski</t>
  </si>
  <si>
    <t>Misquez Mercado Josefina Araceli</t>
  </si>
  <si>
    <t>Molina Moreno Maria Cristina</t>
  </si>
  <si>
    <t>Montijo Haro Fausto</t>
  </si>
  <si>
    <t>Moreno Ibañez Korina</t>
  </si>
  <si>
    <t>Moreno Renteria Diana Matilde</t>
  </si>
  <si>
    <t>Munguia Gamez Guadalupe Miguel</t>
  </si>
  <si>
    <t>Munguia Arvayo Ramon Antonio</t>
  </si>
  <si>
    <t>Navarro Valdez Francisca Ramona</t>
  </si>
  <si>
    <t>Obregon Duarte Alejandro</t>
  </si>
  <si>
    <t>Ortega Garrobo Alejandra</t>
  </si>
  <si>
    <t>Osorio Galvez Alejandro</t>
  </si>
  <si>
    <t>Pacheco Reyes Rigoberto</t>
  </si>
  <si>
    <t>Padilla Duarte Jose</t>
  </si>
  <si>
    <t>Pamplon Irigoyen Flora Imelda</t>
  </si>
  <si>
    <t>Paredes Barcelo Raul Guadalupe</t>
  </si>
  <si>
    <t>Parra Plaza Alma Fabiola</t>
  </si>
  <si>
    <t>Paz Alegria Efrain</t>
  </si>
  <si>
    <t>Pedroza Montero Francisca</t>
  </si>
  <si>
    <t>Peilleron Asiain Paul Antonin</t>
  </si>
  <si>
    <t>Perez Millan Mario Enrique</t>
  </si>
  <si>
    <t>Perez Arguelles Maria Del Rosario</t>
  </si>
  <si>
    <t>Pillado Soto Bonifacio</t>
  </si>
  <si>
    <t>Pompa Ramirez Silvia</t>
  </si>
  <si>
    <t>Ponce Rios Jesus Abel</t>
  </si>
  <si>
    <t>Porchas Orozco Miguel</t>
  </si>
  <si>
    <t>Portillo Guevara Ricardo Alejandro</t>
  </si>
  <si>
    <t>Prado Diaz Bernardo</t>
  </si>
  <si>
    <t>Preciado Moreno Elda</t>
  </si>
  <si>
    <t>Quijada Valenzuela Eduardo</t>
  </si>
  <si>
    <t>Ramirez Chavez Delia Maria</t>
  </si>
  <si>
    <t>Ramirez Quihui Luz Irene</t>
  </si>
  <si>
    <t>Ramirez Romero Jorge Alberto</t>
  </si>
  <si>
    <t>Ramirez Martinez Lilia Catalina</t>
  </si>
  <si>
    <t>Ramos Salazar Rene</t>
  </si>
  <si>
    <t>Rendon Hoyos Gabriel</t>
  </si>
  <si>
    <t>Rendon Lopez Ismael Gerardo</t>
  </si>
  <si>
    <t>Renteria Juache Estela De Jesus</t>
  </si>
  <si>
    <t>Resendiz Sandoval Noe Ricardo</t>
  </si>
  <si>
    <t>Reyes Maldonado Gladys Edilia</t>
  </si>
  <si>
    <t>Reyes Limones Jose Luis</t>
  </si>
  <si>
    <t>Rivas Lopez Selene</t>
  </si>
  <si>
    <t>Rivera Kisines Claudia Rocio</t>
  </si>
  <si>
    <t>Rivera Nieblas Jorge Oswaldo</t>
  </si>
  <si>
    <t>Rivera Casanova Rosa Aurelia</t>
  </si>
  <si>
    <t>Rivera Montaño Lucia Guadalupe</t>
  </si>
  <si>
    <t>Robles Zamora Enrique</t>
  </si>
  <si>
    <t>Robles Ruiz Fernando Jose Maximiliano</t>
  </si>
  <si>
    <t>Rodriguez Arriaga Alberto</t>
  </si>
  <si>
    <t>Rodriguez Lopez Clara Veronica</t>
  </si>
  <si>
    <t>Rodriguez Lopez Clariza Maria</t>
  </si>
  <si>
    <t>Rodriguez Oceguera Alma Patricia</t>
  </si>
  <si>
    <t>Rodriguez Corrales Liliana Alicia</t>
  </si>
  <si>
    <t>Roldan Limon Jacqueline</t>
  </si>
  <si>
    <t>Roman Amavizca Rigoberto</t>
  </si>
  <si>
    <t>Rongel Cordova Denisse Valeria</t>
  </si>
  <si>
    <t>Rosas Reyna Alma Angelina</t>
  </si>
  <si>
    <t>Ruiz Juarez Luz Maria</t>
  </si>
  <si>
    <t>Ruiz Meyer Martha Maria</t>
  </si>
  <si>
    <t>Salazar Granillo Oswaldo</t>
  </si>
  <si>
    <t>Salazar Figueroa Maria Del Rosario</t>
  </si>
  <si>
    <t>Salguero Islas David</t>
  </si>
  <si>
    <t>Same Sosa Oscar</t>
  </si>
  <si>
    <t>Sanchez Valles Javier</t>
  </si>
  <si>
    <t>Sanchez Ramirez Luz Rebeca</t>
  </si>
  <si>
    <t>Sanchez Hernandez Ricardo Javier</t>
  </si>
  <si>
    <t>Sandoval Castro Ortencia</t>
  </si>
  <si>
    <t>Santacruz Lopez Beatriz Nereyda</t>
  </si>
  <si>
    <t>Sanzarric Aguilar Conrado</t>
  </si>
  <si>
    <t>Silva Durazo Maria Del Carmen</t>
  </si>
  <si>
    <t>Suarez Jimenez Martha Olivia</t>
  </si>
  <si>
    <t>Tarin Fontes Jesus Manuel</t>
  </si>
  <si>
    <t>Tejeda Ortiz Thadya Alejandra</t>
  </si>
  <si>
    <t>Tellez Canizales Rahum</t>
  </si>
  <si>
    <t>Torres Ramirez Martin Rafael</t>
  </si>
  <si>
    <t>Trujillo Montoya Guillermina</t>
  </si>
  <si>
    <t>Vacio Hernandez Ivan Alejandro</t>
  </si>
  <si>
    <t>Valdez Lopez Manuel</t>
  </si>
  <si>
    <t>Valdez Angulo Sandra Dinorah</t>
  </si>
  <si>
    <t>Valencia Gomez Sonia Edith</t>
  </si>
  <si>
    <t>Valenzuela Contreras  Denysse Elena</t>
  </si>
  <si>
    <t>Valenzuela Rivas Rosa Gabriela</t>
  </si>
  <si>
    <t>Valenzuela Acuña Cruz Alberto</t>
  </si>
  <si>
    <t>Valenzuela Lopez Petra</t>
  </si>
  <si>
    <t>Valenzuela Amavizca Otila Noema</t>
  </si>
  <si>
    <t>Vasquez Ortiz Jose Martin</t>
  </si>
  <si>
    <t>Vega Amaya Xochitl</t>
  </si>
  <si>
    <t>Venegas Garcia Raquel</t>
  </si>
  <si>
    <t>Villa Bracamontes Martin Antonio</t>
  </si>
  <si>
    <t>Villalobos Contreras Luis Carlos</t>
  </si>
  <si>
    <t>Villarreal Peralta Diana Karina</t>
  </si>
  <si>
    <t>Villegas Gonzalez Oscar</t>
  </si>
  <si>
    <t>Wong Molina Amparo</t>
  </si>
  <si>
    <t>Yeomans Collantes Jose Alejandro</t>
  </si>
  <si>
    <t>Zacarias Casas Nancy Noemi</t>
  </si>
  <si>
    <t>Zamora Martinez Martha Veronica</t>
  </si>
  <si>
    <t>Zamudio Reyes Alvaro</t>
  </si>
  <si>
    <t>Zazueta Rodriguez Jorge Alberto</t>
  </si>
  <si>
    <t>Zepeda Encinas Beatriz Evelia</t>
  </si>
  <si>
    <t>Castillo Ortiz Carlos Adan</t>
  </si>
  <si>
    <t>Cervantes Zavala Guadalupe Idalia</t>
  </si>
  <si>
    <t>Colunga Espinoza Rene</t>
  </si>
  <si>
    <t>Duran Velarde Marco Antonio</t>
  </si>
  <si>
    <t>Espinoza Sanchez Sergio Alejandro</t>
  </si>
  <si>
    <t>Govea Jimenez Lydia Claudeth</t>
  </si>
  <si>
    <t>Kossio Acuña Luis Alfonso</t>
  </si>
  <si>
    <t>Macias Roaro Mariana Guadalupe</t>
  </si>
  <si>
    <t>Perez Arguelles Adalberto</t>
  </si>
  <si>
    <t>Romero Morales Sergio</t>
  </si>
  <si>
    <t>Torres Escobosa Sandra</t>
  </si>
  <si>
    <t>Aguirre Solano Pedro Alberto</t>
  </si>
  <si>
    <t>Alvarado Molina Tzaira Jaqueline</t>
  </si>
  <si>
    <t>Atondo Alday Adolfo Arturo</t>
  </si>
  <si>
    <t>Barrero Quiles Clara Elena</t>
  </si>
  <si>
    <t>Casas Luna Hugo Alejandro</t>
  </si>
  <si>
    <t>Chavez Orduño Jorge</t>
  </si>
  <si>
    <t>Cuellar Marquez Juan</t>
  </si>
  <si>
    <t>Galindo Garzon Doriann Iveth</t>
  </si>
  <si>
    <t>Gerardo Perezmoreno Jesus</t>
  </si>
  <si>
    <t>Gracia Gonzalez German</t>
  </si>
  <si>
    <t>Hechavarria Garcia Pedro Pablo</t>
  </si>
  <si>
    <t>Hechavarria Roig Felix Rafael</t>
  </si>
  <si>
    <t>Huerta Ancheta Fernando</t>
  </si>
  <si>
    <t>Lopez Viera Victor Hugo</t>
  </si>
  <si>
    <t>Lopez Rochin Antonio</t>
  </si>
  <si>
    <t>Lorta  Valdez  Sergio Humberto</t>
  </si>
  <si>
    <t>Maldonado Flores Jorge Alberto</t>
  </si>
  <si>
    <t>Manuel Flores Berenice</t>
  </si>
  <si>
    <t>Marin Venegas Adrian</t>
  </si>
  <si>
    <t>Meza Montaño Erika Del Rosario</t>
  </si>
  <si>
    <t>Montes Garcia Elba Marcela</t>
  </si>
  <si>
    <t>Pacheco Morimoto Jorge Guillermo</t>
  </si>
  <si>
    <t>Padilla Orpinela Jhoan Santiago</t>
  </si>
  <si>
    <t>Palafox Moyers Ricardo Arturo</t>
  </si>
  <si>
    <t>Quiñones Gongora Ernesto</t>
  </si>
  <si>
    <t>Reina Cañez Marco Antonio</t>
  </si>
  <si>
    <t>Reyes Almaraz Jesus Manuel</t>
  </si>
  <si>
    <t>Rodriguez Arenas Ana Sofia</t>
  </si>
  <si>
    <t>Romero Bustamante Erika Lizbeth</t>
  </si>
  <si>
    <t>Segundo Molina Luis Antonio</t>
  </si>
  <si>
    <t>Sesma Moreno Juan Manuel</t>
  </si>
  <si>
    <t>Torres Quintero Jose Alfonso</t>
  </si>
  <si>
    <t>Uribe De Leon Ramiro</t>
  </si>
  <si>
    <t>Valdez Almada Jorge</t>
  </si>
  <si>
    <t>Zazueta Carrillo Teresa Isabel</t>
  </si>
  <si>
    <t>Bujanda Araiza Maria Del Rosario</t>
  </si>
  <si>
    <t>Cordova Moreno Guadalupe Irene</t>
  </si>
  <si>
    <t>Olivarria Almazan Alicia</t>
  </si>
  <si>
    <t>Valencia Valdez Veronica</t>
  </si>
  <si>
    <t>Valenzuela Dessens Guadalupe</t>
  </si>
  <si>
    <t>Verduzco Graciano Isela Guadalupe</t>
  </si>
  <si>
    <t>Gamez Cordova Veronica</t>
  </si>
  <si>
    <t xml:space="preserve"> </t>
  </si>
  <si>
    <t>P. INICIAL</t>
  </si>
  <si>
    <t>P. FINAL</t>
  </si>
  <si>
    <t>cemp</t>
  </si>
  <si>
    <t>Puesto</t>
  </si>
  <si>
    <t>Area</t>
  </si>
  <si>
    <t>Tipo de Empleado</t>
  </si>
  <si>
    <t>apepat</t>
  </si>
  <si>
    <t>apemat</t>
  </si>
  <si>
    <t>nombre</t>
  </si>
  <si>
    <t>Calderon Trujillo Adalberto Abdala</t>
  </si>
  <si>
    <t>RECTOR</t>
  </si>
  <si>
    <t>RECTORIA</t>
  </si>
  <si>
    <t>Confianza</t>
  </si>
  <si>
    <t>Calderon</t>
  </si>
  <si>
    <t>Trujillo</t>
  </si>
  <si>
    <t>Adalberto Abdala</t>
  </si>
  <si>
    <t>ANALISTA ADMINISTRATIVO</t>
  </si>
  <si>
    <t>SECRETARIA DE VINCULACION</t>
  </si>
  <si>
    <t>Sindicalizado</t>
  </si>
  <si>
    <t/>
  </si>
  <si>
    <t>Bujanda</t>
  </si>
  <si>
    <t>Araiza</t>
  </si>
  <si>
    <t>Maria Del Rosario</t>
  </si>
  <si>
    <t>COORDINADOR</t>
  </si>
  <si>
    <t>Tacho</t>
  </si>
  <si>
    <t>Gomez</t>
  </si>
  <si>
    <t>Francisca</t>
  </si>
  <si>
    <t>Martinez Barrios Alvaro</t>
  </si>
  <si>
    <t>DIRECTOR DE AREA</t>
  </si>
  <si>
    <t>Martinez</t>
  </si>
  <si>
    <t>Barrios</t>
  </si>
  <si>
    <t>Alvaro</t>
  </si>
  <si>
    <t>Toralva D Elia Jesús Ernesto</t>
  </si>
  <si>
    <t>Toralva</t>
  </si>
  <si>
    <t>D Elia</t>
  </si>
  <si>
    <t>Jesús Ernesto</t>
  </si>
  <si>
    <t>Serrano Torres Mayra Imelda</t>
  </si>
  <si>
    <t>JEFE DE OFICINA</t>
  </si>
  <si>
    <t>DIRECCION DE ADMINISTRACION Y FINANZAS</t>
  </si>
  <si>
    <t>Serrano</t>
  </si>
  <si>
    <t>Torres</t>
  </si>
  <si>
    <t>Mayra Imelda</t>
  </si>
  <si>
    <t>Ferrales  Montes José Jesús</t>
  </si>
  <si>
    <t>PROFESOR DE ASIGNATURA</t>
  </si>
  <si>
    <t xml:space="preserve">Ferrales </t>
  </si>
  <si>
    <t>Montes</t>
  </si>
  <si>
    <t>José Jesús</t>
  </si>
  <si>
    <t>Soto Espinoza Emeterio</t>
  </si>
  <si>
    <t>Soto</t>
  </si>
  <si>
    <t>Espinoza</t>
  </si>
  <si>
    <t>Emeterio</t>
  </si>
  <si>
    <t>Estrada</t>
  </si>
  <si>
    <t>Francisco Javier</t>
  </si>
  <si>
    <t>Zamudio</t>
  </si>
  <si>
    <t>Reyes</t>
  </si>
  <si>
    <t>Tarin</t>
  </si>
  <si>
    <t>Fontes</t>
  </si>
  <si>
    <t>Jesus Manuel</t>
  </si>
  <si>
    <t>Perez</t>
  </si>
  <si>
    <t>Millan</t>
  </si>
  <si>
    <t>Mario Enrique</t>
  </si>
  <si>
    <t>Irigollen Ana Glicelda</t>
  </si>
  <si>
    <t>Irigollen</t>
  </si>
  <si>
    <t>Ana</t>
  </si>
  <si>
    <t>Glicelda</t>
  </si>
  <si>
    <t>Cuellar</t>
  </si>
  <si>
    <t>Marquez</t>
  </si>
  <si>
    <t>Juan</t>
  </si>
  <si>
    <t>Enriquez</t>
  </si>
  <si>
    <t>Rangel</t>
  </si>
  <si>
    <t>Jose Carlos</t>
  </si>
  <si>
    <t>Salguero</t>
  </si>
  <si>
    <t>Islas</t>
  </si>
  <si>
    <t>David</t>
  </si>
  <si>
    <t>Salas</t>
  </si>
  <si>
    <t>Martinez Soto Jose Guadalupe</t>
  </si>
  <si>
    <t>Jose Guadalupe</t>
  </si>
  <si>
    <t>Rodriguez</t>
  </si>
  <si>
    <t>Arriaga</t>
  </si>
  <si>
    <t>Alberto</t>
  </si>
  <si>
    <t>DIRECCION DE MECATRÓNICA</t>
  </si>
  <si>
    <t>Chavez</t>
  </si>
  <si>
    <t>Mendiola</t>
  </si>
  <si>
    <t>Eduardo</t>
  </si>
  <si>
    <t>Issa</t>
  </si>
  <si>
    <t>Cesar Roberto</t>
  </si>
  <si>
    <t>Aguilar Aguila</t>
  </si>
  <si>
    <t>Ramirez</t>
  </si>
  <si>
    <t>Ramon</t>
  </si>
  <si>
    <t>Morales Romero Jesus Fernando</t>
  </si>
  <si>
    <t>Morales</t>
  </si>
  <si>
    <t>Romero</t>
  </si>
  <si>
    <t>Jesus Fernando</t>
  </si>
  <si>
    <t>Amaya</t>
  </si>
  <si>
    <t>Moraga</t>
  </si>
  <si>
    <t>Javier</t>
  </si>
  <si>
    <t>Castañeda</t>
  </si>
  <si>
    <t>Romo</t>
  </si>
  <si>
    <t>Julio</t>
  </si>
  <si>
    <t>Romero Ruelas Audor</t>
  </si>
  <si>
    <t>Ruelas</t>
  </si>
  <si>
    <t>Audor</t>
  </si>
  <si>
    <t>Paz</t>
  </si>
  <si>
    <t>Alegria</t>
  </si>
  <si>
    <t>Efrain</t>
  </si>
  <si>
    <t>Bobadilla</t>
  </si>
  <si>
    <t>Pardo</t>
  </si>
  <si>
    <t>Isidro</t>
  </si>
  <si>
    <t>Davila</t>
  </si>
  <si>
    <t>Rendon</t>
  </si>
  <si>
    <t>Alejandra Guadalupe</t>
  </si>
  <si>
    <t>Garcia</t>
  </si>
  <si>
    <t>Barreras</t>
  </si>
  <si>
    <t>Lorenzo</t>
  </si>
  <si>
    <t>Galvez</t>
  </si>
  <si>
    <t>Armendariz</t>
  </si>
  <si>
    <t>Fatima Guadalupe</t>
  </si>
  <si>
    <t>Rivera</t>
  </si>
  <si>
    <t>Kisines</t>
  </si>
  <si>
    <t>Claudia Rocio</t>
  </si>
  <si>
    <t>Lopez</t>
  </si>
  <si>
    <t>Clara Veronica</t>
  </si>
  <si>
    <t>Sanchez</t>
  </si>
  <si>
    <t>Valles</t>
  </si>
  <si>
    <t>Valencia</t>
  </si>
  <si>
    <t>Sonia Edith</t>
  </si>
  <si>
    <t>Yeomans</t>
  </si>
  <si>
    <t>Collantes</t>
  </si>
  <si>
    <t>Jose Alejandro</t>
  </si>
  <si>
    <t>Hidalgo Sanchez Jose Jesus</t>
  </si>
  <si>
    <t>Hidalgo</t>
  </si>
  <si>
    <t>Jose Jesus</t>
  </si>
  <si>
    <t>Nieblas</t>
  </si>
  <si>
    <t>Jorge Oswaldo</t>
  </si>
  <si>
    <t>Pamplon</t>
  </si>
  <si>
    <t>Irigoyen</t>
  </si>
  <si>
    <t>Flora Imelda</t>
  </si>
  <si>
    <t>Acuña</t>
  </si>
  <si>
    <t>Ruiz</t>
  </si>
  <si>
    <t>Roderico</t>
  </si>
  <si>
    <t>Hernandez</t>
  </si>
  <si>
    <t>Erika</t>
  </si>
  <si>
    <t>Casanova</t>
  </si>
  <si>
    <t>Rosa Aurelia</t>
  </si>
  <si>
    <t>Dominguez</t>
  </si>
  <si>
    <t>Castro</t>
  </si>
  <si>
    <t>Roldan</t>
  </si>
  <si>
    <t>Limon</t>
  </si>
  <si>
    <t>Jacqueline</t>
  </si>
  <si>
    <t>Garcia Coronado Ramon Adan</t>
  </si>
  <si>
    <t>Coronado</t>
  </si>
  <si>
    <t>Ramon Adan</t>
  </si>
  <si>
    <t>Juarez</t>
  </si>
  <si>
    <t>Luz Maria</t>
  </si>
  <si>
    <t>DIRECCION DE PROCESOS INDUSTRIALES ARTES</t>
  </si>
  <si>
    <t>Zacarias</t>
  </si>
  <si>
    <t>Casas</t>
  </si>
  <si>
    <t>Nancy Noemi</t>
  </si>
  <si>
    <t>Flores</t>
  </si>
  <si>
    <t>Salcido</t>
  </si>
  <si>
    <t>Jacobo Eduardo</t>
  </si>
  <si>
    <t>Cabanillas</t>
  </si>
  <si>
    <t>Medinilla</t>
  </si>
  <si>
    <t>Ma. Fernanda</t>
  </si>
  <si>
    <t>Hechavarria</t>
  </si>
  <si>
    <t>Julio De Jesus</t>
  </si>
  <si>
    <t>Clariza Maria</t>
  </si>
  <si>
    <t>Delia Maria</t>
  </si>
  <si>
    <t>Sanchez Fuentes Silvia Leticia</t>
  </si>
  <si>
    <t>Fuentes</t>
  </si>
  <si>
    <t>Silvia Leticia</t>
  </si>
  <si>
    <t>Galindo</t>
  </si>
  <si>
    <t>Plascencia</t>
  </si>
  <si>
    <t>Ernesto</t>
  </si>
  <si>
    <t>Felipe De Jesus</t>
  </si>
  <si>
    <t>Robles</t>
  </si>
  <si>
    <t>Zamora</t>
  </si>
  <si>
    <t>Enrique</t>
  </si>
  <si>
    <t>Luna</t>
  </si>
  <si>
    <t>Chomina</t>
  </si>
  <si>
    <t>Luz Esthela</t>
  </si>
  <si>
    <t>Oceguera</t>
  </si>
  <si>
    <t>Alma Patricia</t>
  </si>
  <si>
    <t>Isaac</t>
  </si>
  <si>
    <t>Aviña</t>
  </si>
  <si>
    <t>Carrillo</t>
  </si>
  <si>
    <t>Arturo</t>
  </si>
  <si>
    <t>Beltran</t>
  </si>
  <si>
    <t>Claudia</t>
  </si>
  <si>
    <t>Elizarraras</t>
  </si>
  <si>
    <t>Quiroz</t>
  </si>
  <si>
    <t>Jose De Jesus</t>
  </si>
  <si>
    <t>Juan Francisco</t>
  </si>
  <si>
    <t>Herrera</t>
  </si>
  <si>
    <t>Mendoza</t>
  </si>
  <si>
    <t>Luz Adriana</t>
  </si>
  <si>
    <t>Preciado</t>
  </si>
  <si>
    <t>Moreno</t>
  </si>
  <si>
    <t>Elda</t>
  </si>
  <si>
    <t>Quihui</t>
  </si>
  <si>
    <t>Luz Irene</t>
  </si>
  <si>
    <t>Sandoval</t>
  </si>
  <si>
    <t>Ortencia</t>
  </si>
  <si>
    <t>Tejeda</t>
  </si>
  <si>
    <t>Ortiz</t>
  </si>
  <si>
    <t>Thadya Alejandra</t>
  </si>
  <si>
    <t>Diaz</t>
  </si>
  <si>
    <t>Sotomayor</t>
  </si>
  <si>
    <t>Maria Del Socorro</t>
  </si>
  <si>
    <t>Jorge Alberto</t>
  </si>
  <si>
    <t>Navarro</t>
  </si>
  <si>
    <t>Valdez</t>
  </si>
  <si>
    <t>Francisca Ramona</t>
  </si>
  <si>
    <t>Osorio</t>
  </si>
  <si>
    <t>Alejandro</t>
  </si>
  <si>
    <t>Contreras</t>
  </si>
  <si>
    <t>Maria De Jesus</t>
  </si>
  <si>
    <t>Meyer</t>
  </si>
  <si>
    <t>Martha Maria</t>
  </si>
  <si>
    <t>Valenzuela</t>
  </si>
  <si>
    <t xml:space="preserve"> Denysse Elena</t>
  </si>
  <si>
    <t>Cons</t>
  </si>
  <si>
    <t>Nadia Carolina</t>
  </si>
  <si>
    <t>Cortes</t>
  </si>
  <si>
    <t>Linda Patricia</t>
  </si>
  <si>
    <t>Canales</t>
  </si>
  <si>
    <t>Gerardo</t>
  </si>
  <si>
    <t>Mariscal</t>
  </si>
  <si>
    <t>Jorge Antonio</t>
  </si>
  <si>
    <t>Silvestre</t>
  </si>
  <si>
    <t>Nohemi</t>
  </si>
  <si>
    <t>Leon</t>
  </si>
  <si>
    <t>Nuñez</t>
  </si>
  <si>
    <t>Guadalupe Lorenia</t>
  </si>
  <si>
    <t>Miguel Francisco</t>
  </si>
  <si>
    <t>Parra</t>
  </si>
  <si>
    <t>Plaza</t>
  </si>
  <si>
    <t>Alma Fabiola</t>
  </si>
  <si>
    <t>Renteria</t>
  </si>
  <si>
    <t>Juache</t>
  </si>
  <si>
    <t>Estela De Jesus</t>
  </si>
  <si>
    <t>Resendiz</t>
  </si>
  <si>
    <t>Noe Ricardo</t>
  </si>
  <si>
    <t>DIRECCION DE MINERIA</t>
  </si>
  <si>
    <t>Maldonado</t>
  </si>
  <si>
    <t>Gladys Edilia</t>
  </si>
  <si>
    <t>DIRECCION DE MECANICA</t>
  </si>
  <si>
    <t>Perezmoreno</t>
  </si>
  <si>
    <t>Jesus</t>
  </si>
  <si>
    <t>Figueroa</t>
  </si>
  <si>
    <t>Beatriz Elena</t>
  </si>
  <si>
    <t>Lizola</t>
  </si>
  <si>
    <t>Arvizu</t>
  </si>
  <si>
    <t>Blanca Ericka</t>
  </si>
  <si>
    <t>Viera</t>
  </si>
  <si>
    <t>Victor Hugo</t>
  </si>
  <si>
    <t>Ferreira</t>
  </si>
  <si>
    <t>Cortez</t>
  </si>
  <si>
    <t>Alma Armida</t>
  </si>
  <si>
    <t>Ramona Oneyda</t>
  </si>
  <si>
    <t>Campoy</t>
  </si>
  <si>
    <t>Villalobos</t>
  </si>
  <si>
    <t>Luis Carlos</t>
  </si>
  <si>
    <t>Franco</t>
  </si>
  <si>
    <t>Reyna Gisella</t>
  </si>
  <si>
    <t>Noriega</t>
  </si>
  <si>
    <t>Cruz Areli</t>
  </si>
  <si>
    <t>Mar Hernandez Georgina</t>
  </si>
  <si>
    <t>Mar</t>
  </si>
  <si>
    <t>Georgina</t>
  </si>
  <si>
    <t>Munguia</t>
  </si>
  <si>
    <t>Gamez</t>
  </si>
  <si>
    <t>Guadalupe Miguel</t>
  </si>
  <si>
    <t>Prado</t>
  </si>
  <si>
    <t>Bernardo</t>
  </si>
  <si>
    <t>DIRECCION DE DESARROLLO DE NEGOCIOS</t>
  </si>
  <si>
    <t>Fernando Jose Maximiliano</t>
  </si>
  <si>
    <t>Arenas</t>
  </si>
  <si>
    <t>Ana Sofia</t>
  </si>
  <si>
    <t>Rosas</t>
  </si>
  <si>
    <t>Reyna</t>
  </si>
  <si>
    <t>Alma Angelina</t>
  </si>
  <si>
    <t>Luz Rebeca</t>
  </si>
  <si>
    <t>Portillo</t>
  </si>
  <si>
    <t>Guevara</t>
  </si>
  <si>
    <t>Ricardo Alejandro</t>
  </si>
  <si>
    <t>Rivas</t>
  </si>
  <si>
    <t>Rosa Gabriela</t>
  </si>
  <si>
    <t>Salazar</t>
  </si>
  <si>
    <t>Granillo</t>
  </si>
  <si>
    <t>Oswaldo</t>
  </si>
  <si>
    <t>Arvayo</t>
  </si>
  <si>
    <t>Martha Cecilia</t>
  </si>
  <si>
    <t>Verduzco</t>
  </si>
  <si>
    <t>Araceli</t>
  </si>
  <si>
    <t>Chuffe</t>
  </si>
  <si>
    <t>Ancheta</t>
  </si>
  <si>
    <t>Priscilla</t>
  </si>
  <si>
    <t>DIRECCION DE GASTRONOMIA</t>
  </si>
  <si>
    <t>Garzon</t>
  </si>
  <si>
    <t>Doriann Iveth</t>
  </si>
  <si>
    <t>Hoyos</t>
  </si>
  <si>
    <t>Gabriel</t>
  </si>
  <si>
    <t>Manuel</t>
  </si>
  <si>
    <t>Quijada</t>
  </si>
  <si>
    <t>Ramon Antonio</t>
  </si>
  <si>
    <t>SECRETARIA ACADEMICA</t>
  </si>
  <si>
    <t>Acevedo</t>
  </si>
  <si>
    <t>Ana Alejandra</t>
  </si>
  <si>
    <t>Armenta</t>
  </si>
  <si>
    <t>Arias</t>
  </si>
  <si>
    <t>Luis Adolfo</t>
  </si>
  <si>
    <t>DIRECCION DE MECATRONICA</t>
  </si>
  <si>
    <t>Hugo Alejandro</t>
  </si>
  <si>
    <t>Manzo</t>
  </si>
  <si>
    <t>Jose Angel</t>
  </si>
  <si>
    <t>Pacheco</t>
  </si>
  <si>
    <t>Rigoberto</t>
  </si>
  <si>
    <t>Ramos</t>
  </si>
  <si>
    <t>Rene</t>
  </si>
  <si>
    <t>Sesma</t>
  </si>
  <si>
    <t>Juan Manuel</t>
  </si>
  <si>
    <t>Cruz Alberto</t>
  </si>
  <si>
    <t>Andrea Patricia</t>
  </si>
  <si>
    <t>SUBDIRECTOR</t>
  </si>
  <si>
    <t>DIRECCION DE PLANEACION Y EVALUACION</t>
  </si>
  <si>
    <t>Vazquez</t>
  </si>
  <si>
    <t>Cordova</t>
  </si>
  <si>
    <t>Sandra Nohemi</t>
  </si>
  <si>
    <t>Amaro</t>
  </si>
  <si>
    <t>Corrales</t>
  </si>
  <si>
    <t>Silvia</t>
  </si>
  <si>
    <t>DIRECCION PARAMEDICO</t>
  </si>
  <si>
    <t>Basaca</t>
  </si>
  <si>
    <t>Loya</t>
  </si>
  <si>
    <t>Guadalupe Adriana</t>
  </si>
  <si>
    <t>Campillo</t>
  </si>
  <si>
    <t>Yomara Denisse</t>
  </si>
  <si>
    <t>Chenoweth</t>
  </si>
  <si>
    <t>Ivan Rogelio</t>
  </si>
  <si>
    <t>Esparza</t>
  </si>
  <si>
    <t>Urquijo</t>
  </si>
  <si>
    <t>Ana Carolina</t>
  </si>
  <si>
    <t>DIRECCION DE MANTENIMIENTO INDUSTRIAL</t>
  </si>
  <si>
    <t>Berenice</t>
  </si>
  <si>
    <t>Venegas</t>
  </si>
  <si>
    <t>Raquel</t>
  </si>
  <si>
    <t>Dulce Carolina</t>
  </si>
  <si>
    <t>Mejia</t>
  </si>
  <si>
    <t>Viridiana</t>
  </si>
  <si>
    <t>Machado</t>
  </si>
  <si>
    <t>Manjarrez</t>
  </si>
  <si>
    <t>Fernanda</t>
  </si>
  <si>
    <t>Jesus Alberto</t>
  </si>
  <si>
    <t>Alcantar</t>
  </si>
  <si>
    <t>Agueda Dayanara</t>
  </si>
  <si>
    <t>Cohen</t>
  </si>
  <si>
    <t>Miguel Ricardo</t>
  </si>
  <si>
    <t>Guzman</t>
  </si>
  <si>
    <t>Claudia Leticia</t>
  </si>
  <si>
    <t xml:space="preserve">Borbon </t>
  </si>
  <si>
    <t>Mayte</t>
  </si>
  <si>
    <t>Cervantes</t>
  </si>
  <si>
    <t>Gonzalez</t>
  </si>
  <si>
    <t>Grisel</t>
  </si>
  <si>
    <t xml:space="preserve">Lorta </t>
  </si>
  <si>
    <t xml:space="preserve">Valdez </t>
  </si>
  <si>
    <t>Sergio Humberto</t>
  </si>
  <si>
    <t>Limones</t>
  </si>
  <si>
    <t>Jose Luis</t>
  </si>
  <si>
    <t>Same</t>
  </si>
  <si>
    <t>Sosa</t>
  </si>
  <si>
    <t>Oscar</t>
  </si>
  <si>
    <t>Martin Rafael</t>
  </si>
  <si>
    <t>Maria Teresa</t>
  </si>
  <si>
    <t>Tellez</t>
  </si>
  <si>
    <t>Canizales</t>
  </si>
  <si>
    <t>Rahum</t>
  </si>
  <si>
    <t>Villaescuza Trujillo Ignacio</t>
  </si>
  <si>
    <t>Villaescuza</t>
  </si>
  <si>
    <t>Ignacio</t>
  </si>
  <si>
    <t>Campa</t>
  </si>
  <si>
    <t>Evangelina</t>
  </si>
  <si>
    <t>Gracia</t>
  </si>
  <si>
    <t>German</t>
  </si>
  <si>
    <t>Bustamante</t>
  </si>
  <si>
    <t>Erika Lizbeth</t>
  </si>
  <si>
    <t>Barrero</t>
  </si>
  <si>
    <t>Quiles</t>
  </si>
  <si>
    <t>Clara Elena</t>
  </si>
  <si>
    <t>Meza</t>
  </si>
  <si>
    <t>Montaño</t>
  </si>
  <si>
    <t>Erika Del Rosario</t>
  </si>
  <si>
    <t>Vacio Hernandez Priscila Berenice</t>
  </si>
  <si>
    <t>Vacio</t>
  </si>
  <si>
    <t>Priscila Berenice</t>
  </si>
  <si>
    <t>Reina</t>
  </si>
  <si>
    <t>Cañez</t>
  </si>
  <si>
    <t>Marco Antonio</t>
  </si>
  <si>
    <t>Padilla</t>
  </si>
  <si>
    <t>Orpinela</t>
  </si>
  <si>
    <t>Jhoan Santiago</t>
  </si>
  <si>
    <t>Ibañez</t>
  </si>
  <si>
    <t>Korina</t>
  </si>
  <si>
    <t>Almaraz</t>
  </si>
  <si>
    <t>Obregon</t>
  </si>
  <si>
    <t>Duarte</t>
  </si>
  <si>
    <t>Uribe</t>
  </si>
  <si>
    <t>De Leon</t>
  </si>
  <si>
    <t>Ramiro</t>
  </si>
  <si>
    <t>Marin</t>
  </si>
  <si>
    <t>Adrian</t>
  </si>
  <si>
    <t>Quintero</t>
  </si>
  <si>
    <t>Jose Alfonso</t>
  </si>
  <si>
    <t>Pedro Pablo</t>
  </si>
  <si>
    <t>Alvarado</t>
  </si>
  <si>
    <t>Molina</t>
  </si>
  <si>
    <t>Tzaira Jaqueline</t>
  </si>
  <si>
    <t>Quiñones</t>
  </si>
  <si>
    <t>Gongora</t>
  </si>
  <si>
    <t>Atondo</t>
  </si>
  <si>
    <t>Alday</t>
  </si>
  <si>
    <t>Adolfo Arturo</t>
  </si>
  <si>
    <t>Rochin</t>
  </si>
  <si>
    <t>Antonio</t>
  </si>
  <si>
    <t>Morimoto</t>
  </si>
  <si>
    <t>Jorge Guillermo</t>
  </si>
  <si>
    <t>Aguirre</t>
  </si>
  <si>
    <t>Solano</t>
  </si>
  <si>
    <t>Pedro Alberto</t>
  </si>
  <si>
    <t>Segundo</t>
  </si>
  <si>
    <t>Luis Antonio</t>
  </si>
  <si>
    <t>Roig</t>
  </si>
  <si>
    <t>Felix Rafael</t>
  </si>
  <si>
    <t>JEFE DE DEPARTAMENTO</t>
  </si>
  <si>
    <t>Celaya</t>
  </si>
  <si>
    <t>Saavedra</t>
  </si>
  <si>
    <t>Sergio</t>
  </si>
  <si>
    <t>Almada</t>
  </si>
  <si>
    <t>Jorge</t>
  </si>
  <si>
    <t>Rodriguez Acosta Javier Ernesto</t>
  </si>
  <si>
    <t>Acosta</t>
  </si>
  <si>
    <t>Javier Ernesto</t>
  </si>
  <si>
    <t>Navarro Duarte Eduardo</t>
  </si>
  <si>
    <t>Cinco Fimbres Carmen Irene</t>
  </si>
  <si>
    <t>Cinco</t>
  </si>
  <si>
    <t>Fimbres</t>
  </si>
  <si>
    <t>Carmen Irene</t>
  </si>
  <si>
    <t>Rivera Salguero Oscar Amram</t>
  </si>
  <si>
    <t>Oscar Amram</t>
  </si>
  <si>
    <t>Saenz  Panohaya  Alan David</t>
  </si>
  <si>
    <t xml:space="preserve">Saenz </t>
  </si>
  <si>
    <t xml:space="preserve">Panohaya </t>
  </si>
  <si>
    <t>Alan David</t>
  </si>
  <si>
    <t>Salgado  Aguilar  Nathanael</t>
  </si>
  <si>
    <t xml:space="preserve">Salgado </t>
  </si>
  <si>
    <t xml:space="preserve">Aguilar </t>
  </si>
  <si>
    <t>Nathanael</t>
  </si>
  <si>
    <t>Navarrete Martinez Juan</t>
  </si>
  <si>
    <t>Navarrete</t>
  </si>
  <si>
    <t>Cuevas Palacios Brayant Emanuel</t>
  </si>
  <si>
    <t>Cuevas</t>
  </si>
  <si>
    <t>Palacios</t>
  </si>
  <si>
    <t>Brayant Emanuel</t>
  </si>
  <si>
    <t>Marmolejo Lopez Jorge Luis</t>
  </si>
  <si>
    <t>Marmolejo</t>
  </si>
  <si>
    <t>Jorge Luis</t>
  </si>
  <si>
    <t>Lopez Avedaño Armando</t>
  </si>
  <si>
    <t>Avedaño</t>
  </si>
  <si>
    <t>Armando</t>
  </si>
  <si>
    <t>Leon Ruiz Margarita</t>
  </si>
  <si>
    <t>Margarita</t>
  </si>
  <si>
    <t>Quiroz Olivas Jorge Alonso</t>
  </si>
  <si>
    <t>Olivas</t>
  </si>
  <si>
    <t>Jorge Alonso</t>
  </si>
  <si>
    <t>Felix Garcia Jose Alejandro</t>
  </si>
  <si>
    <t>Felix</t>
  </si>
  <si>
    <t>Zenteno Perez Oscar</t>
  </si>
  <si>
    <t>Zenteno</t>
  </si>
  <si>
    <t>Gutierrez Lopez Amado Enrique</t>
  </si>
  <si>
    <t>Gutierrez</t>
  </si>
  <si>
    <t>Amado Enrique</t>
  </si>
  <si>
    <t>DEPARTAMENTO DE SERVICIOS BIBLIOTECARIOS</t>
  </si>
  <si>
    <t>Sergio Alejandro</t>
  </si>
  <si>
    <t>Sanchez Peralta Reyna Guadalupe</t>
  </si>
  <si>
    <t>Peralta</t>
  </si>
  <si>
    <t>Reyna Guadalupe</t>
  </si>
  <si>
    <t>TECNICO BIBLIOTECARIO</t>
  </si>
  <si>
    <t>Silva</t>
  </si>
  <si>
    <t>Durazo</t>
  </si>
  <si>
    <t>Maria Del Carmen</t>
  </si>
  <si>
    <t>Pompa</t>
  </si>
  <si>
    <t>SECRETARIA DE JEFE DE DEPTO</t>
  </si>
  <si>
    <t>Maria Cristina</t>
  </si>
  <si>
    <t>TECNICO ESPECIALIZADO EN ELECTRONICA</t>
  </si>
  <si>
    <t>Malo</t>
  </si>
  <si>
    <t>Mendivil</t>
  </si>
  <si>
    <t>Gloria Irene</t>
  </si>
  <si>
    <t>SECRETARIA DE DIRECTOR DE AREA</t>
  </si>
  <si>
    <t>Diana Matilde</t>
  </si>
  <si>
    <t>Marquez Armenta Francisco Javier</t>
  </si>
  <si>
    <t>ABOGADO GENERAL</t>
  </si>
  <si>
    <t>DIRECCION JURIDICA</t>
  </si>
  <si>
    <t>Valenzuela Flores Veronica Karina</t>
  </si>
  <si>
    <t>Veronica Karina</t>
  </si>
  <si>
    <t>Acuña Contreras Ismael</t>
  </si>
  <si>
    <t>Ismael</t>
  </si>
  <si>
    <t>Lopez Flores Claudia</t>
  </si>
  <si>
    <t>Soltero Contreras Mario Froilan</t>
  </si>
  <si>
    <t>Soltero</t>
  </si>
  <si>
    <t>Mario Froilan</t>
  </si>
  <si>
    <t>Hernandez  Sierra Fernando</t>
  </si>
  <si>
    <t xml:space="preserve">Hernandez </t>
  </si>
  <si>
    <t>Fernando</t>
  </si>
  <si>
    <t>Borbon</t>
  </si>
  <si>
    <t>Ramon Osbaldo</t>
  </si>
  <si>
    <t>Martha Elena</t>
  </si>
  <si>
    <t>Gallego Avechuco Jesus Enrique</t>
  </si>
  <si>
    <t>Gallego</t>
  </si>
  <si>
    <t>Avechuco</t>
  </si>
  <si>
    <t>Jesus Enrique</t>
  </si>
  <si>
    <t>Chavez Acuña Ellioth Alain</t>
  </si>
  <si>
    <t>Ellioth Alain</t>
  </si>
  <si>
    <t>Ruiz Aguilera Alma Rocio</t>
  </si>
  <si>
    <t>Aguilera</t>
  </si>
  <si>
    <t>Alma Rocio</t>
  </si>
  <si>
    <t>Rabago  Garcia  Vicente</t>
  </si>
  <si>
    <t xml:space="preserve">Rabago </t>
  </si>
  <si>
    <t xml:space="preserve">Garcia </t>
  </si>
  <si>
    <t>Vicente</t>
  </si>
  <si>
    <t>Sierra Badilla Mario Cesar</t>
  </si>
  <si>
    <t>Mario Cesar</t>
  </si>
  <si>
    <t>Rosales Chavez Guillermo</t>
  </si>
  <si>
    <t>JEFE DE SERVICIOS DE MANTENIMIENTO</t>
  </si>
  <si>
    <t>Rosales</t>
  </si>
  <si>
    <t>Guillermo</t>
  </si>
  <si>
    <t>Govea</t>
  </si>
  <si>
    <t>Jimenez</t>
  </si>
  <si>
    <t>Lydia Claudeth</t>
  </si>
  <si>
    <t>Abraham</t>
  </si>
  <si>
    <t>INVESTIGADOR ESPECIALIZADO</t>
  </si>
  <si>
    <t>Francisco</t>
  </si>
  <si>
    <t xml:space="preserve"> Gamez Guadalupe Aurora</t>
  </si>
  <si>
    <t>CHOFER DE RECTOR</t>
  </si>
  <si>
    <t>Guadalupe Aurora</t>
  </si>
  <si>
    <t>Martinez Pacheco Jesus</t>
  </si>
  <si>
    <t xml:space="preserve"> Romo Fermin Ramon</t>
  </si>
  <si>
    <t>Fermin Ramon</t>
  </si>
  <si>
    <t>Adriana</t>
  </si>
  <si>
    <t>Barrera</t>
  </si>
  <si>
    <t>CHOFER ADMINISTRATIVO</t>
  </si>
  <si>
    <t>Mariñez</t>
  </si>
  <si>
    <t>Neyoy</t>
  </si>
  <si>
    <t>Corral</t>
  </si>
  <si>
    <t>Tania</t>
  </si>
  <si>
    <t>DEPARTAMENTO DE SERVICIOS ESCOLARES</t>
  </si>
  <si>
    <t>Santacruz</t>
  </si>
  <si>
    <t>Beatriz Nereyda</t>
  </si>
  <si>
    <t>INGENIERO EN SISTEMAS</t>
  </si>
  <si>
    <t>Granados</t>
  </si>
  <si>
    <t>CHOFER</t>
  </si>
  <si>
    <t>Benitez</t>
  </si>
  <si>
    <t>Leonardo Alberto</t>
  </si>
  <si>
    <t>Miranda</t>
  </si>
  <si>
    <t>Dulce Alejandra</t>
  </si>
  <si>
    <t>Rocha</t>
  </si>
  <si>
    <t>Olguin</t>
  </si>
  <si>
    <t>Gloria Margarita</t>
  </si>
  <si>
    <t>Alvarez</t>
  </si>
  <si>
    <t>Villanueva</t>
  </si>
  <si>
    <t>Refugio Adela</t>
  </si>
  <si>
    <t>Lucia Guadalupe</t>
  </si>
  <si>
    <t>Carrasco</t>
  </si>
  <si>
    <t>Matus</t>
  </si>
  <si>
    <t>Moises</t>
  </si>
  <si>
    <t>TECNICO ESPECIALIZADO EN MANTENIMIENTO</t>
  </si>
  <si>
    <t>Villegas</t>
  </si>
  <si>
    <t>Gaspar</t>
  </si>
  <si>
    <t>Carrazco</t>
  </si>
  <si>
    <t>Matuz</t>
  </si>
  <si>
    <t>Bracamonte</t>
  </si>
  <si>
    <t>Tanori</t>
  </si>
  <si>
    <t>Carlos Ernesto</t>
  </si>
  <si>
    <t>Gerardo Daniel</t>
  </si>
  <si>
    <t>Mancilla</t>
  </si>
  <si>
    <t>Maria Jesus</t>
  </si>
  <si>
    <t>Alcala</t>
  </si>
  <si>
    <t>Rodelo</t>
  </si>
  <si>
    <t>Eduviges Manuela</t>
  </si>
  <si>
    <t>Varela</t>
  </si>
  <si>
    <t>Ana Judith</t>
  </si>
  <si>
    <t xml:space="preserve"> Felix Jose Luis</t>
  </si>
  <si>
    <t>ASISTENTE DE JEFE DE DEPARTAMENTO</t>
  </si>
  <si>
    <t>Rosalba Elena</t>
  </si>
  <si>
    <t>Niebla Matus Leonel</t>
  </si>
  <si>
    <t>SECRETARIO ACADEMICO</t>
  </si>
  <si>
    <t>Niebla</t>
  </si>
  <si>
    <t>Leonel</t>
  </si>
  <si>
    <t>Aceves</t>
  </si>
  <si>
    <t>Ernesto Alonso</t>
  </si>
  <si>
    <t>Ponce</t>
  </si>
  <si>
    <t>Rios</t>
  </si>
  <si>
    <t>Jesus Abel</t>
  </si>
  <si>
    <t>Murillo</t>
  </si>
  <si>
    <t>Avalos</t>
  </si>
  <si>
    <t>Maria Isabel</t>
  </si>
  <si>
    <t>Colunga</t>
  </si>
  <si>
    <t>Villa</t>
  </si>
  <si>
    <t>Bracamontes</t>
  </si>
  <si>
    <t>Martin Antonio</t>
  </si>
  <si>
    <t>Delgado</t>
  </si>
  <si>
    <t>Sergio Octavio</t>
  </si>
  <si>
    <t>Ismael Gerardo</t>
  </si>
  <si>
    <t>Bañuelos</t>
  </si>
  <si>
    <t>Alejandro Nayar</t>
  </si>
  <si>
    <t>Marco Fabricio</t>
  </si>
  <si>
    <t>Vasquez</t>
  </si>
  <si>
    <t>Gloria Maria</t>
  </si>
  <si>
    <t>Larios</t>
  </si>
  <si>
    <t>Guadalupe Ricardo</t>
  </si>
  <si>
    <t>Cabrales</t>
  </si>
  <si>
    <t>Dora Noelia</t>
  </si>
  <si>
    <t>Calleja Valdez Ramiro Alberto</t>
  </si>
  <si>
    <t>Calleja</t>
  </si>
  <si>
    <t>Ramiro Alberto</t>
  </si>
  <si>
    <t>Ochoa</t>
  </si>
  <si>
    <t>Rosa Isela</t>
  </si>
  <si>
    <t>Roman</t>
  </si>
  <si>
    <t>Amavizca</t>
  </si>
  <si>
    <t>Liliana Alicia</t>
  </si>
  <si>
    <t>Carlos</t>
  </si>
  <si>
    <t>Escobell Aguirre Francisco Carlos</t>
  </si>
  <si>
    <t>DIRECCION DE TECNOLOGIAS DE LA INFORMACI</t>
  </si>
  <si>
    <t>Escobell</t>
  </si>
  <si>
    <t>Francisco Carlos</t>
  </si>
  <si>
    <t>Adelina Del Carmen V.</t>
  </si>
  <si>
    <t>Matilde</t>
  </si>
  <si>
    <t>Madrid</t>
  </si>
  <si>
    <t>Rodolfo Ivan</t>
  </si>
  <si>
    <t>Montijo</t>
  </si>
  <si>
    <t>Haro</t>
  </si>
  <si>
    <t>Fausto</t>
  </si>
  <si>
    <t>DIRECCION ADMINISTRACION Y EVAL DE PROY</t>
  </si>
  <si>
    <t>Pillado</t>
  </si>
  <si>
    <t>Bonifacio</t>
  </si>
  <si>
    <t>Ibarra</t>
  </si>
  <si>
    <t>Ivan Dostoyewski</t>
  </si>
  <si>
    <t>Arguelles</t>
  </si>
  <si>
    <t>Adalberto</t>
  </si>
  <si>
    <t>Arteaga</t>
  </si>
  <si>
    <t>Martha Veronica</t>
  </si>
  <si>
    <t>Porchas</t>
  </si>
  <si>
    <t>Orozco</t>
  </si>
  <si>
    <t>Miguel</t>
  </si>
  <si>
    <t>Ochoa Landin Damaso</t>
  </si>
  <si>
    <t>Landin</t>
  </si>
  <si>
    <t>Damaso</t>
  </si>
  <si>
    <t>Murrieta</t>
  </si>
  <si>
    <t>Suarez</t>
  </si>
  <si>
    <t>Martha Olivia</t>
  </si>
  <si>
    <t>Salvador</t>
  </si>
  <si>
    <t>Lydia</t>
  </si>
  <si>
    <t>Soto Duarte Jesus Armando</t>
  </si>
  <si>
    <t>Jesus Armando</t>
  </si>
  <si>
    <t>Villarreal</t>
  </si>
  <si>
    <t>Diana Karina</t>
  </si>
  <si>
    <t>Macias</t>
  </si>
  <si>
    <t>Roaro</t>
  </si>
  <si>
    <t>Mariana Guadalupe</t>
  </si>
  <si>
    <t>Alma Nayeele</t>
  </si>
  <si>
    <t>Petra</t>
  </si>
  <si>
    <t>Alan</t>
  </si>
  <si>
    <t>Thanya Guadalupe</t>
  </si>
  <si>
    <t>Lilia Catalina</t>
  </si>
  <si>
    <t>Castillo</t>
  </si>
  <si>
    <t>Carlos Adan</t>
  </si>
  <si>
    <t>Sierras Ruben Armando</t>
  </si>
  <si>
    <t>Sierras</t>
  </si>
  <si>
    <t>Ruben</t>
  </si>
  <si>
    <t>SUBDIRECCION SERVICIOS ESCOLARES</t>
  </si>
  <si>
    <t>Alma Gloria</t>
  </si>
  <si>
    <t>Aviles Ortiz Irene</t>
  </si>
  <si>
    <t>Aviles</t>
  </si>
  <si>
    <t>Irene</t>
  </si>
  <si>
    <t>Jose Alberto</t>
  </si>
  <si>
    <t>Ceron</t>
  </si>
  <si>
    <t>Aureliano</t>
  </si>
  <si>
    <t>Salas Hernandez Martin</t>
  </si>
  <si>
    <t>Martin</t>
  </si>
  <si>
    <t>Bojorquez</t>
  </si>
  <si>
    <t>Luis Francisco</t>
  </si>
  <si>
    <t>Zazueta</t>
  </si>
  <si>
    <t>Cruz</t>
  </si>
  <si>
    <t>Raul</t>
  </si>
  <si>
    <t>Mateos</t>
  </si>
  <si>
    <t>Farfan</t>
  </si>
  <si>
    <t>Porras</t>
  </si>
  <si>
    <t>Jezabel  Irazema</t>
  </si>
  <si>
    <t>Iza Iris</t>
  </si>
  <si>
    <t>Cota</t>
  </si>
  <si>
    <t>Luz Nereyda</t>
  </si>
  <si>
    <t>Angulo</t>
  </si>
  <si>
    <t>Sandra Dinorah</t>
  </si>
  <si>
    <t>Jose Alonso</t>
  </si>
  <si>
    <t>Jose</t>
  </si>
  <si>
    <t>DIRECCION INFORMATICA</t>
  </si>
  <si>
    <t>Cazarez</t>
  </si>
  <si>
    <t>Camargo</t>
  </si>
  <si>
    <t>Noe</t>
  </si>
  <si>
    <t>Carlos Alfonso</t>
  </si>
  <si>
    <t>Hallack</t>
  </si>
  <si>
    <t>Sergio Michel</t>
  </si>
  <si>
    <t>SECRETARIA DEL RECTOR</t>
  </si>
  <si>
    <t>Elsa Ines</t>
  </si>
  <si>
    <t>Angulo Cosios Humberto</t>
  </si>
  <si>
    <t>Cosios</t>
  </si>
  <si>
    <t>Humberto</t>
  </si>
  <si>
    <t>Balderrama Apodaca Raul</t>
  </si>
  <si>
    <t>Balderrama</t>
  </si>
  <si>
    <t>Apodaca</t>
  </si>
  <si>
    <t>Gustavo Adolfo</t>
  </si>
  <si>
    <t>Abril</t>
  </si>
  <si>
    <t>Jose Humberto</t>
  </si>
  <si>
    <t>Kossio</t>
  </si>
  <si>
    <t>Luis Alfonso</t>
  </si>
  <si>
    <t>Blanca Guadalupe</t>
  </si>
  <si>
    <t>Jose Martin</t>
  </si>
  <si>
    <t>Ricardo Javier</t>
  </si>
  <si>
    <t>Sanzarric</t>
  </si>
  <si>
    <t>Aguilar</t>
  </si>
  <si>
    <t>Conrado</t>
  </si>
  <si>
    <t>Caperon</t>
  </si>
  <si>
    <t>Pedroza</t>
  </si>
  <si>
    <t>Montero</t>
  </si>
  <si>
    <t>Peilleron</t>
  </si>
  <si>
    <t>Asiain</t>
  </si>
  <si>
    <t>Paul Antonin</t>
  </si>
  <si>
    <t>Monica Virginia</t>
  </si>
  <si>
    <t>Maria Guadalupe</t>
  </si>
  <si>
    <t>Madge</t>
  </si>
  <si>
    <t>Dedo</t>
  </si>
  <si>
    <t>Percy Nicolas</t>
  </si>
  <si>
    <t>Vega</t>
  </si>
  <si>
    <t>Xochitl</t>
  </si>
  <si>
    <t>Teresa Isabel</t>
  </si>
  <si>
    <t>Wong</t>
  </si>
  <si>
    <t>Amparo</t>
  </si>
  <si>
    <t>Zavala</t>
  </si>
  <si>
    <t>Guadalupe Idalia</t>
  </si>
  <si>
    <t xml:space="preserve"> Gastelum Zonia Aydee</t>
  </si>
  <si>
    <t>Gastelum</t>
  </si>
  <si>
    <t>Zonia Aydee</t>
  </si>
  <si>
    <t>America</t>
  </si>
  <si>
    <t>Flores Monroy Maria Dolores</t>
  </si>
  <si>
    <t>Monroy</t>
  </si>
  <si>
    <t>Maria Dolores</t>
  </si>
  <si>
    <t>Alvarado Briceño Saul</t>
  </si>
  <si>
    <t>Briceño</t>
  </si>
  <si>
    <t>Saul</t>
  </si>
  <si>
    <t xml:space="preserve"> Ibarra Jesus Manuel</t>
  </si>
  <si>
    <t>Ivan Alejandro</t>
  </si>
  <si>
    <t>Selene</t>
  </si>
  <si>
    <t>Antillon</t>
  </si>
  <si>
    <t>Hector</t>
  </si>
  <si>
    <t>Bermudez</t>
  </si>
  <si>
    <t>Salinas</t>
  </si>
  <si>
    <t>Paredes</t>
  </si>
  <si>
    <t>Barcelo</t>
  </si>
  <si>
    <t>Raul Guadalupe</t>
  </si>
  <si>
    <t>Gastelum Rodriguez Ismael Alonso</t>
  </si>
  <si>
    <t>Ismael Alonso</t>
  </si>
  <si>
    <t>Mexia</t>
  </si>
  <si>
    <t>Laura Elena</t>
  </si>
  <si>
    <t>Beatriz Adriana</t>
  </si>
  <si>
    <t>Montoya</t>
  </si>
  <si>
    <t>Guillermina</t>
  </si>
  <si>
    <t>Marisela</t>
  </si>
  <si>
    <t>Esquer</t>
  </si>
  <si>
    <t>Treviño</t>
  </si>
  <si>
    <t>Juan Galo</t>
  </si>
  <si>
    <t>Otila Noema</t>
  </si>
  <si>
    <t>Misquez</t>
  </si>
  <si>
    <t>Mercado</t>
  </si>
  <si>
    <t>Josefina Araceli</t>
  </si>
  <si>
    <t>Redondo</t>
  </si>
  <si>
    <t>Julio Cesar</t>
  </si>
  <si>
    <t>Escobosa</t>
  </si>
  <si>
    <t>Sandra</t>
  </si>
  <si>
    <t>De La Rosa</t>
  </si>
  <si>
    <t>Primo</t>
  </si>
  <si>
    <t>Echeverria</t>
  </si>
  <si>
    <t>Maria Elena</t>
  </si>
  <si>
    <t>Romo Padilla Arturo</t>
  </si>
  <si>
    <t>SECRETARIO DE VINCULACION</t>
  </si>
  <si>
    <t>Dessens</t>
  </si>
  <si>
    <t>Guadalupe</t>
  </si>
  <si>
    <t>Veronica</t>
  </si>
  <si>
    <t>Verdugo Galvez Cyntia Christian</t>
  </si>
  <si>
    <t>Verdugo</t>
  </si>
  <si>
    <t>Cyntia Christian</t>
  </si>
  <si>
    <t>Graciano</t>
  </si>
  <si>
    <t>Isela Guadalupe</t>
  </si>
  <si>
    <t>Guadalupe Irene</t>
  </si>
  <si>
    <t>Smith</t>
  </si>
  <si>
    <t>Elvia Leticia</t>
  </si>
  <si>
    <t>Teran</t>
  </si>
  <si>
    <t>Francia Maria</t>
  </si>
  <si>
    <t>Quiroz Alcantar Mario</t>
  </si>
  <si>
    <t>Yris Guadalupe</t>
  </si>
  <si>
    <t>ENFERMERA</t>
  </si>
  <si>
    <t>Rosa Maria</t>
  </si>
  <si>
    <t>Alma Lucinda</t>
  </si>
  <si>
    <t>Clark</t>
  </si>
  <si>
    <t>Avila</t>
  </si>
  <si>
    <t>Erika Matilde</t>
  </si>
  <si>
    <t>Alina</t>
  </si>
  <si>
    <t>Velazquez</t>
  </si>
  <si>
    <t>Payan</t>
  </si>
  <si>
    <t>Ana Silvia</t>
  </si>
  <si>
    <t>Jesus Abraham</t>
  </si>
  <si>
    <t>APOYO ADMINISTRATIVO</t>
  </si>
  <si>
    <t>Guerrero</t>
  </si>
  <si>
    <t>Claudia Iran</t>
  </si>
  <si>
    <t>Liliana Maria</t>
  </si>
  <si>
    <t>Diana Leticia</t>
  </si>
  <si>
    <t>APOYO ACADEMICO</t>
  </si>
  <si>
    <t>Lucero Yvette</t>
  </si>
  <si>
    <t>Gracida</t>
  </si>
  <si>
    <t>Hector Guillermo</t>
  </si>
  <si>
    <t>Luis</t>
  </si>
  <si>
    <t>Jose Daniel</t>
  </si>
  <si>
    <t>Mariscales Garcia Melvin Onesimo</t>
  </si>
  <si>
    <t>Mariscales</t>
  </si>
  <si>
    <t>Melvin Onesimo</t>
  </si>
  <si>
    <t>Zepeda</t>
  </si>
  <si>
    <t>Encinas</t>
  </si>
  <si>
    <t>Beatriz Evelia</t>
  </si>
  <si>
    <t>DEPARTAMENTO DE SERVICIOS ESTUDIANTILES</t>
  </si>
  <si>
    <t>Lara</t>
  </si>
  <si>
    <t>Jocobi</t>
  </si>
  <si>
    <t>Gloria Luz</t>
  </si>
  <si>
    <t>Francisca Argelia</t>
  </si>
  <si>
    <t>Olivarria</t>
  </si>
  <si>
    <t>Almazan</t>
  </si>
  <si>
    <t>Alicia</t>
  </si>
  <si>
    <t>Ortega</t>
  </si>
  <si>
    <t>Garrobo</t>
  </si>
  <si>
    <t>Alejandra</t>
  </si>
  <si>
    <t>Rongel</t>
  </si>
  <si>
    <t>Denisse Valeria</t>
  </si>
  <si>
    <t>Duran</t>
  </si>
  <si>
    <t>Velarde</t>
  </si>
  <si>
    <t>Morales Lopez Claudia Raquel</t>
  </si>
  <si>
    <t>Claudia Raquel</t>
  </si>
  <si>
    <t>Guerrero Aguiar Artemio</t>
  </si>
  <si>
    <t>CONTRALOR</t>
  </si>
  <si>
    <t>CONTRALORIA</t>
  </si>
  <si>
    <t>Aguiar</t>
  </si>
  <si>
    <t>Artemio</t>
  </si>
  <si>
    <t>AUDITOR</t>
  </si>
  <si>
    <t>Cancio</t>
  </si>
  <si>
    <t>Ivonne Lizeth</t>
  </si>
  <si>
    <t>Dulce Maria</t>
  </si>
  <si>
    <t>DIRECCION DE ENERGIAS RENOVABLES</t>
  </si>
  <si>
    <t>Palafox</t>
  </si>
  <si>
    <t>Moyers</t>
  </si>
  <si>
    <t>Ricardo Arturo</t>
  </si>
  <si>
    <t>Huerta</t>
  </si>
  <si>
    <t>Orduño</t>
  </si>
  <si>
    <t>Elba Marcela</t>
  </si>
  <si>
    <t>RECTORIA A</t>
  </si>
  <si>
    <t>DIRECCION DE ETENSION UNIVERSITARIA</t>
  </si>
  <si>
    <t>DIRECCION DE ETENSION UNIVERSITARIA2</t>
  </si>
  <si>
    <t xml:space="preserve">PROFESOR ASOCIADO  C </t>
  </si>
  <si>
    <t xml:space="preserve">PROFESOR TITULAR  B </t>
  </si>
  <si>
    <t xml:space="preserve">PROFESOR TITULAR  A </t>
  </si>
  <si>
    <t xml:space="preserve">PROFESOR ASOCIADO  B </t>
  </si>
  <si>
    <t xml:space="preserve">PROFESOR TITULAR  C </t>
  </si>
  <si>
    <t xml:space="preserve">PROFESOR ASOCIADO  A </t>
  </si>
  <si>
    <t xml:space="preserve">TECNICO ACADEMICO  B </t>
  </si>
  <si>
    <t xml:space="preserve">TECNICO ACADEMICO  A </t>
  </si>
  <si>
    <t>SEC  SUBDIRECTOR</t>
  </si>
  <si>
    <t>http://transparencia.esonora.gob.mx/NR/rdonlyres/AD0BC57D-4FB8-4EF7-9834-4EC7D219DE21/137998/Manual_de_Normas_y_Politicas_para_el_ejercicio_del.pdf</t>
  </si>
  <si>
    <t>Imp. ejercido por partida y concepto de viáticos (232701)</t>
  </si>
  <si>
    <t>Lozano Morales Gabriel</t>
  </si>
  <si>
    <t>Lozano</t>
  </si>
  <si>
    <r>
      <rPr>
        <sz val="11"/>
        <color indexed="49"/>
        <rFont val="Calibri"/>
        <family val="2"/>
      </rPr>
      <t>___________</t>
    </r>
    <r>
      <rPr>
        <b/>
        <sz val="12"/>
        <color indexed="9"/>
        <rFont val="Calibri"/>
        <family val="2"/>
      </rPr>
      <t>No. Empleado</t>
    </r>
    <r>
      <rPr>
        <sz val="11"/>
        <color indexed="49"/>
        <rFont val="Calibri"/>
        <family val="2"/>
      </rPr>
      <t>___________</t>
    </r>
  </si>
  <si>
    <r>
      <rPr>
        <sz val="11"/>
        <color indexed="49"/>
        <rFont val="Calibri"/>
        <family val="2"/>
      </rPr>
      <t>_____________</t>
    </r>
    <r>
      <rPr>
        <b/>
        <sz val="12"/>
        <color indexed="9"/>
        <rFont val="Calibri"/>
        <family val="2"/>
      </rPr>
      <t>Nombre(s)</t>
    </r>
    <r>
      <rPr>
        <sz val="11"/>
        <color indexed="49"/>
        <rFont val="Calibri"/>
        <family val="2"/>
      </rPr>
      <t>_____________</t>
    </r>
  </si>
  <si>
    <r>
      <rPr>
        <sz val="11"/>
        <color indexed="49"/>
        <rFont val="Calibri"/>
        <family val="2"/>
      </rPr>
      <t>_________</t>
    </r>
    <r>
      <rPr>
        <b/>
        <sz val="12"/>
        <color indexed="9"/>
        <rFont val="Calibri"/>
        <family val="2"/>
      </rPr>
      <t>Apellido Paterno</t>
    </r>
    <r>
      <rPr>
        <sz val="11"/>
        <color indexed="49"/>
        <rFont val="Calibri"/>
        <family val="2"/>
      </rPr>
      <t>_________</t>
    </r>
  </si>
  <si>
    <r>
      <rPr>
        <sz val="11"/>
        <color indexed="49"/>
        <rFont val="Calibri"/>
        <family val="2"/>
      </rPr>
      <t>_________</t>
    </r>
    <r>
      <rPr>
        <b/>
        <sz val="12"/>
        <color indexed="9"/>
        <rFont val="Calibri"/>
        <family val="2"/>
      </rPr>
      <t>Apellido Materno</t>
    </r>
    <r>
      <rPr>
        <sz val="11"/>
        <color indexed="49"/>
        <rFont val="Calibri"/>
        <family val="2"/>
      </rPr>
      <t>_________</t>
    </r>
  </si>
  <si>
    <r>
      <rPr>
        <sz val="11"/>
        <color indexed="49"/>
        <rFont val="Calibri"/>
        <family val="2"/>
      </rPr>
      <t>_______________</t>
    </r>
    <r>
      <rPr>
        <b/>
        <sz val="12"/>
        <color indexed="9"/>
        <rFont val="Calibri"/>
        <family val="2"/>
      </rPr>
      <t>Nivel</t>
    </r>
    <r>
      <rPr>
        <sz val="11"/>
        <color indexed="49"/>
        <rFont val="Calibri"/>
        <family val="2"/>
      </rPr>
      <t>_______________</t>
    </r>
  </si>
  <si>
    <t>336</t>
  </si>
  <si>
    <t>327</t>
  </si>
  <si>
    <t>329</t>
  </si>
  <si>
    <t>334</t>
  </si>
  <si>
    <t>328</t>
  </si>
  <si>
    <t>322</t>
  </si>
  <si>
    <t>Jesus Antonio.</t>
  </si>
  <si>
    <t>Jashimoto</t>
  </si>
  <si>
    <t>Luis Angel</t>
  </si>
  <si>
    <t>Mayoral</t>
  </si>
  <si>
    <t>Astorga</t>
  </si>
  <si>
    <t>Mcgrew</t>
  </si>
  <si>
    <t>Escalante</t>
  </si>
  <si>
    <t>Miriam</t>
  </si>
  <si>
    <t>Jesus Raul</t>
  </si>
  <si>
    <t>Barbara</t>
  </si>
  <si>
    <t>Zuñiga</t>
  </si>
  <si>
    <t>Aaron Eduardo</t>
  </si>
  <si>
    <t>Carmen Maria</t>
  </si>
  <si>
    <t>Bernal</t>
  </si>
  <si>
    <t>Ojeda</t>
  </si>
  <si>
    <t>Antonia</t>
  </si>
  <si>
    <t>Higuera</t>
  </si>
  <si>
    <t>Marlon Antonio</t>
  </si>
  <si>
    <t>Rascon</t>
  </si>
  <si>
    <t>DOCENCIA</t>
  </si>
  <si>
    <t>Lopez Avendaño Armando</t>
  </si>
  <si>
    <t>Avendaño</t>
  </si>
  <si>
    <t>Velarde Chong Marco Antonio</t>
  </si>
  <si>
    <t>Chong</t>
  </si>
  <si>
    <t>Reyes Montoya Dulce Raquel</t>
  </si>
  <si>
    <t>Dulce Raquel</t>
  </si>
  <si>
    <t>Martinez Castro Israel</t>
  </si>
  <si>
    <t>Israel</t>
  </si>
  <si>
    <t>Verdugo Carrasco Mara Alfonsina</t>
  </si>
  <si>
    <t>Mara Alfonsina</t>
  </si>
  <si>
    <t>Duarte Cota Magret Rocio</t>
  </si>
  <si>
    <t>Magret Rocio</t>
  </si>
  <si>
    <t>Chavez Velazquez Jesus Guillermo</t>
  </si>
  <si>
    <t>Jesus Guillermo</t>
  </si>
  <si>
    <t>Romo Zamora Ramon</t>
  </si>
  <si>
    <t>Avechuco Grijalva Francisco Rafael</t>
  </si>
  <si>
    <t>Grijalva</t>
  </si>
  <si>
    <t>Francisco Rafael</t>
  </si>
  <si>
    <t>Galvez Miranda Cynthia Melissa</t>
  </si>
  <si>
    <t>Cynthia Melissa</t>
  </si>
  <si>
    <t>Moreno Hurtado Gilberto Santiago</t>
  </si>
  <si>
    <t>Hurtado</t>
  </si>
  <si>
    <t>Gilberto Santiago</t>
  </si>
  <si>
    <t>Garcia Burgueño Sachenka</t>
  </si>
  <si>
    <t>Burgueño</t>
  </si>
  <si>
    <t>Sachenka</t>
  </si>
  <si>
    <t>Rodriguez Tolano Edgar Adrian</t>
  </si>
  <si>
    <t>Tolano</t>
  </si>
  <si>
    <t>Edgar Adrian</t>
  </si>
  <si>
    <t>Cañez Rascon Marlon Antonio</t>
  </si>
  <si>
    <t>Sagasta Galvez Juan Manuel</t>
  </si>
  <si>
    <t>Sagasta</t>
  </si>
  <si>
    <t>Ortiz Molina Marco Antonio</t>
  </si>
  <si>
    <t>Rodriguez Palafox Jorge Luis</t>
  </si>
  <si>
    <t>Rivera Casanova Maria Isabel</t>
  </si>
  <si>
    <t>Rascon Valdez Ivan</t>
  </si>
  <si>
    <t>Ivan</t>
  </si>
  <si>
    <t>MEXICO</t>
  </si>
  <si>
    <t>SONORA</t>
  </si>
  <si>
    <t>HERMOSILLO</t>
  </si>
  <si>
    <t>https://drive.google.com/file/d/1xiLpQoyyRqK-jlfrPcj1XVew1Rlr4W3n/view?usp=sharing</t>
  </si>
  <si>
    <t>I TRIMESTRE</t>
  </si>
  <si>
    <t xml:space="preserve">ASISTIR A LA CGUT Y P A RECOGER EXPEDIENTES DE INFORMACION DE TITULACION Y SEGUIMIENTO AL AVANCE DEL PROGRAMA DE TITULACION ELECTRONICA </t>
  </si>
  <si>
    <t>AEREO</t>
  </si>
  <si>
    <t>DF</t>
  </si>
  <si>
    <t>CD DE MEXICO</t>
  </si>
  <si>
    <t>https://drive.google.com/file/d/1Wd7iAeH1mEC3w5jxTd73_gBnI5BrX9A6/view?usp=sharing</t>
  </si>
  <si>
    <t>VIATICOS</t>
  </si>
  <si>
    <t>GASTOS DE CAMINO</t>
  </si>
  <si>
    <t>ATENDER INVITACION DEL DR LUCIANO CONCHERIRO B. A LA PRESENTACION DE LOS ESTUDIOS " EL FUTURO DE LA EDUCACION SUPERIOR EN MEXICO PROMOVIENDO LA EQUIDAD Y CALIDAD Y LA EDUCACION SUPERIOR ENMEXICO  RESULTADOS Y RELEVANCIA PARA EL MERCADO LABORAL</t>
  </si>
  <si>
    <t>https://drive.google.com/file/d/1C62Pu3OKKsRK1zPf4zwV2lx8NpY4STjn/view?usp=sharing</t>
  </si>
  <si>
    <t>https://drive.google.com/file/d/1BQzYZiuQ3GU3Zv9FCBB57SOq4eFHR8X6/view?usp=sharing</t>
  </si>
  <si>
    <t>TERRESTRE</t>
  </si>
  <si>
    <t>NOGALES</t>
  </si>
  <si>
    <t xml:space="preserve">NOGALES </t>
  </si>
  <si>
    <t>JUNTA PREVIA AL XXIII ENCUENTRO REGIONAL DEPORTIVO Y CULTURAL DE UNIVERSIDADES TECNOLOGICAS.</t>
  </si>
  <si>
    <t>https://drive.google.com/file/d/1qg7Rusv_B_vEbhWWfLaOBoh2ZyAORHbt/view?usp=sharing</t>
  </si>
  <si>
    <t>https://drive.google.com/file/d/11dUWEvkwK-hGtbyCMNcgma-MEiZH3Tmq/view?usp=sharing</t>
  </si>
  <si>
    <t>PRESENTACION DEL MTRO ONESIMO MARISCALES DELGADILLO, SUBSECRETARIO DE EDUCACION MEDIA SUPERIOR Y SUPERIOR, Y LOS 7 RECTORES DE LAS UT DEL ESTADO DE SONORA, CON EL COORDINADOR GENERAL DE UNIVERSIDADES TECNOLOGICAS Y POLITECNICAS. DR. HERMINIO BALTAZAR CISNEROS.</t>
  </si>
  <si>
    <t>https://drive.google.com/file/d/1_upGXNKhZHd3SfgnoBT9NDUfyt4rhQtd/view?usp=sharing</t>
  </si>
  <si>
    <t>https://drive.google.com/file/d/1UYTYm1uDpQDfWQM7u7q91nmYHdTA8hR5/view?usp=sharing</t>
  </si>
  <si>
    <t>https://drive.google.com/file/d/1pXYNFGS4NPN3u34tY0cGgH1OyiioSnuX/view?usp=sharing</t>
  </si>
  <si>
    <t>PROMOCION FORANEA</t>
  </si>
  <si>
    <t>SANTA ANA Y MAGDALENA</t>
  </si>
  <si>
    <t>https://drive.google.com/file/d/1DMiZ6U4emmnhBTSs2hM28CxsxYQro9Da/view?usp=sharing</t>
  </si>
  <si>
    <t>https://drive.google.com/file/d/1kHKvA4T1iCouRiVJrYJ8mMS6yl3oFyx-/view?usp=sharing</t>
  </si>
  <si>
    <t>https://drive.google.com/file/d/115-J2rx3Mmmzt6PfrqSk-mm9VzvXHJXc/view?usp=sharing</t>
  </si>
  <si>
    <t>https://drive.google.com/file/d/1ue87tGKZ2VmjUEs7CjO89wGQEDp-cVUY/view?usp=sharing</t>
  </si>
  <si>
    <t>https://drive.google.com/file/d/1uONe4pEyfFlz7t3dLq5lfh1713YEIv2y/view?usp=sharing</t>
  </si>
  <si>
    <t xml:space="preserve">                                  </t>
  </si>
  <si>
    <t>POBLADO MIGUEL ALEMAN</t>
  </si>
  <si>
    <t>NACOZARI, CUMPAS Y BANAMICHI</t>
  </si>
  <si>
    <t>ENDCUT 2019</t>
  </si>
  <si>
    <t>https://drive.google.com/file/d/1if2kMqska1RqRnFMoO05wU5a4MSl1_aj/view?usp=sharing</t>
  </si>
  <si>
    <t>https://drive.google.com/file/d/1HLqR5-PfNRtou0Znjhs28Uyj5tbkf1jx/view?usp=sharing</t>
  </si>
  <si>
    <t>https://drive.google.com/file/d/1q-NAg5xsXWw-3-mgdG0nW6Q8V09OzLTK/view?usp=sharing</t>
  </si>
  <si>
    <t>https://drive.google.com/file/d/1_hTafhmHgAwcCCMYeK7t_dPdAG5k-EsG/view?usp=sharing</t>
  </si>
  <si>
    <t>https://drive.google.com/file/d/1Li54Tc0Av5ai4moB5V7Zns5BXPyWqK-s/view?usp=sharing</t>
  </si>
  <si>
    <t>https://drive.google.com/file/d/1duREh8yEedzsgryp9LohrgUjKFUcwfN7/view?usp=sharing</t>
  </si>
  <si>
    <t>https://drive.google.com/file/d/1Z3ZPjw8xqJtokzV_bKS0148zK8XudQfV/view?usp=sharing</t>
  </si>
  <si>
    <t>https://drive.google.com/file/d/1_R7RwN-Tn1S-As1Q8ix3z4WgzPMZSqog/view?usp=sharing</t>
  </si>
  <si>
    <t>https://drive.google.com/file/d/15hiW2xaouOh01srMcIri7DRN581-_KKQ/view?usp=sharing</t>
  </si>
  <si>
    <t>https://drive.google.com/file/d/1sfm-nOssDCNvbqShNm03wWom47Sl_MA6/view?usp=sharing</t>
  </si>
  <si>
    <t>PROMOCION FORANEA EXPO ORIENTACION VOCACIONAL 2019</t>
  </si>
  <si>
    <t>https://drive.google.com/file/d/1VctJ3MS4Em_FcsNcI79x1nb8Iyx2thPI/view?usp=sharing</t>
  </si>
  <si>
    <t>https://drive.google.com/file/d/1L5hkxc-xURRKfDXGOknkZBH5JjM22Fob/view?usp=sharing</t>
  </si>
  <si>
    <t>https://drive.google.com/file/d/12RheXjJivnOUmje-mEQxGoZ7bKfQIE15/view?usp=sharing</t>
  </si>
  <si>
    <t>https://drive.google.com/file/d/1GHBE1j6RXVgzg-YXzy78GfSLpOcryoTA/view?usp=sharing</t>
  </si>
  <si>
    <t>https://drive.google.com/file/d/1LCtTSyAQ_dq2TaZwgTwpuucekv5F7u2a/view?usp=sharing</t>
  </si>
  <si>
    <t>https://drive.google.com/file/d/1jlHboy4iOU3asU9d3XXYkYIZp3ltESZc/view?usp=sharing</t>
  </si>
  <si>
    <t>https://drive.google.com/file/d/1TctZG_XFwAP2jtuWp465Q6EWXErYz1vX/view?usp=sharing</t>
  </si>
  <si>
    <t xml:space="preserve">ENTREGA DE CONVENIO EN LA CGUTYP </t>
  </si>
  <si>
    <t>https://drive.google.com/file/d/1hcKLjWF9UPuHA8CVrIaVEP3Uo7DYfXXZ/view?usp=sharing</t>
  </si>
  <si>
    <t>https://drive.google.com/file/d/1l8OGflNRjO5wUlr-I7nqTdb_8rnbrJtL/view?usp=sharing</t>
  </si>
  <si>
    <t>ASISTIR EN REPRESENTACION DEL RECTOR A LA PRIMERA SESION ORDINARIA 2019 DEL CONSEJO REGIONAL ANUIES</t>
  </si>
  <si>
    <t>GUAYMAS</t>
  </si>
  <si>
    <t>https://drive.google.com/file/d/1J8-CMQLmeMYqZEePCI2wJ0IOqTYYtJ0T/view?usp=sharing</t>
  </si>
  <si>
    <t>https://drive.google.com/file/d/1UAEyaMt_HWcp7LrAfClwgdhCXLpd1HbV/view?usp=sharing</t>
  </si>
  <si>
    <t>https://drive.google.com/file/d/1LwUL-fB9Cr_AaqLFpMVFgVUD7HqHC3jc/view?usp=sharing</t>
  </si>
  <si>
    <t>URES</t>
  </si>
  <si>
    <t>https://drive.google.com/file/d/1CZzyGFr9NCiF4a8e5B8MROSPt7841PAE/view?usp=sharing</t>
  </si>
  <si>
    <t>TRASLADO DE PERSONAL  PARA PROMOCION FORANEA</t>
  </si>
  <si>
    <t>https://drive.google.com/file/d/1SFax_qP09jJMcZ1l1-2TzI0MW9ChCHf8/view?usp=sharing</t>
  </si>
  <si>
    <t>https://drive.google.com/file/d/1aSEAsopHhos5x3joBDIAwixdZlXvkCbf/view?usp=sharing</t>
  </si>
  <si>
    <t>TECORIPA, SONORA</t>
  </si>
  <si>
    <t>https://drive.google.com/file/d/1StgUykOu6g7T14lPC2IqkCCttfwOy_7U/view?usp=sharing</t>
  </si>
  <si>
    <t>https://drive.google.com/file/d/1hDjRAJ_jQEpcIslKy20kpFhemVbic_5Y/view?usp=sharing</t>
  </si>
  <si>
    <t>https://drive.google.com/file/d/1TPc7BzmBW8UkwsWZF5kHX9WmLHuqdJfh/view?usp=sharing</t>
  </si>
  <si>
    <t>https://drive.google.com/file/d/1aT_h8-tJ29S8CpVtudG-Wku1LJwxEMne/view?usp=sharing</t>
  </si>
  <si>
    <t>BUSCAR MECANISMOS PARA APOYO A PROYECTOS INTERNACIONALESDE ALUMNOS</t>
  </si>
  <si>
    <t>ARIZONA</t>
  </si>
  <si>
    <t>FLAGSTAFF</t>
  </si>
  <si>
    <t>https://drive.google.com/file/d/1v132MJ8BzViSOM9fCirWtiwmxIIN_lEf/view?usp=sharing</t>
  </si>
  <si>
    <t>https://drive.google.com/file/d/1Cuwy68qmCsO9Qh0o6ySNNa03hVqVCIKT/view?usp=sharing</t>
  </si>
  <si>
    <t>https://drive.google.com/file/d/1gwRRqcuBWGaTKIsFFO7N9zFyW2E6-KPN/view?usp=sharing</t>
  </si>
  <si>
    <t>https://drive.google.com/file/d/1zT7xTCmFv7PRsrhfqBDCqdy1xLpCBvhv/view?usp=sharing</t>
  </si>
  <si>
    <t>JUNTA PREVIA ENDCUT 2019</t>
  </si>
  <si>
    <t>CHIHUAHUA</t>
  </si>
  <si>
    <t>JUAREZ</t>
  </si>
  <si>
    <t>https://drive.google.com/file/d/1hD3iOzCxVrkwOpob5km6k9uiJMkwlsTQ/view?usp=sharing</t>
  </si>
  <si>
    <t>https://drive.google.com/file/d/1oyoK9Yke5PDmS5h_wtnLBgRSwhMDI6du/view?usp=sharing</t>
  </si>
  <si>
    <t xml:space="preserve">ASISTENCIA COMO DELEGADO DE UTH AL FORO DE UNIVERSIDADES SONORENSES EN LA UNIVERSIDAD DEL NORTE DE ARIZONA </t>
  </si>
  <si>
    <t>EUA</t>
  </si>
  <si>
    <t>https://drive.google.com/file/d/16FyxaAkOam_2lUQQoR6eO6gMFbXgGt8m/view?usp=sharing</t>
  </si>
  <si>
    <t>https://drive.google.com/file/d/1qJ2JlScw2pgXvIWCuu_Sd3DjpJUBthy4/view?usp=sharing</t>
  </si>
  <si>
    <t>TRASLADO DEL C. RECTOR A PROMOCIONAR LOS DIFERENTES PROGRAMAS EDUCATIVOS DE LA UTH CON EL FIN  DE ATRAER MATRICULA PARA EL PROXIMO CICLO ESCOLAR.</t>
  </si>
  <si>
    <t>https://drive.google.com/file/d/1wpFHOHIk64nutC43poMbL5ICls8PG5GV/view?usp=sharing</t>
  </si>
  <si>
    <t>https://drive.google.com/file/d/1u2Y6ns-zidbQAIFBFC5ly3IEkADt4EnC/view?usp=sharing</t>
  </si>
  <si>
    <t xml:space="preserve">SUPERVISAR ALUMNOS DE LA CARRERA DE ING. MECATRONICA 11VO TORNEO DE ROBOTICA </t>
  </si>
  <si>
    <t>SAN LUIS RIO COLORADO</t>
  </si>
  <si>
    <t>https://drive.google.com/file/d/1HGqeL23LezsqhfN8zUaDWDGFhpOBrkzZ/view?usp=sharing</t>
  </si>
  <si>
    <t>https://drive.google.com/file/d/0B1X_dIG3VltgajVyZnhNVWczOUVkWmFiWnRsWUxUbGt4dWRV/view?usp=sharing</t>
  </si>
  <si>
    <t>TRANSPORTAR A 36 ALUMNOS Y 2 DICENTES AL EVENTO 11VO TORNEO DE ROBOTICA</t>
  </si>
  <si>
    <t>https://drive.google.com/file/d/1g-3gktAdXyFOgMgNQH4kCtnVmFfAnNua/view?usp=sharing</t>
  </si>
  <si>
    <t>https://drive.google.com/file/d/1U27bRR5NxMEX_X_Rd5Jh2jwscliHMpgA/view?usp=sharing</t>
  </si>
  <si>
    <t>https://drive.google.com/file/d/1yqI11LSxIAxb2hk2nEHoxt6b-b7Un6BB/view?usp=sharing</t>
  </si>
  <si>
    <t>https://drive.google.com/file/d/1h0QUeL6xE763f66dk6lyQKw5Pn_vG47a/view?usp=sharing</t>
  </si>
  <si>
    <t>EVALUACION DE CANDIDATOS DE CENTRO DE EVALUACION ACREDITADO ADSCRITO A LA UTH</t>
  </si>
  <si>
    <t>SINALOA</t>
  </si>
  <si>
    <t>GUAMUCHIL</t>
  </si>
  <si>
    <t>https://drive.google.com/file/d/1HTsmyDtcf9u5P3Hq07wNA0aNGj3bx6C_/view?usp=sharing</t>
  </si>
  <si>
    <t>https://drive.google.com/file/d/18CQLZJaBnT7NZjqp0opucrfi7UdJb-MJ/view?usp=sharing</t>
  </si>
  <si>
    <t>https://drive.google.com/file/d/1usw7bAiyC8rzC8vLNgN6F-HV2nBL5pIl/view?usp=sharing</t>
  </si>
  <si>
    <t>https://drive.google.com/file/d/1u0iEmZPXB1plb1sOBvM-sh8--FG_sJEb/view?usp=sharing</t>
  </si>
  <si>
    <t>09/04//2019</t>
  </si>
  <si>
    <t>09/04/219</t>
  </si>
  <si>
    <t>https://drive.google.com/file/d/1p2Pzd6wSSIPsFQl4PkYWwOvW-icJtYqP/view?usp=sharing</t>
  </si>
  <si>
    <t>https://drive.google.com/file/d/10vhUlSgfJFuohgkAB17l3W8hvGb96BCO/view?usp=sharing</t>
  </si>
  <si>
    <t>II TRIMESTRE</t>
  </si>
  <si>
    <t>ASISTENCIA AL EVENTO CONSTRUYENDO LA EDUCACION SUPERIOR DEL FUTURO INNOVAR PARA MEXICO ORGANIZADO POR GOOGLE FOR EDUCATION</t>
  </si>
  <si>
    <t>https://drive.google.com/file/d/1Jji8TZnKOA3o-w5gsnz1sEdDVnLSU1U5/view?usp=sharing</t>
  </si>
  <si>
    <t>https://drive.google.com/file/d/0B1X_dIG3VltgNDZMcXFVRGxOZzhXMDNqZjk5bUZBZDhhVkVn/view?usp=sharing</t>
  </si>
  <si>
    <t>VISITA A LA UNIVERSIDAD ESTATAL DE RIZONA COMO PARTE DE LAS ACTIVIDADES DEL COMITÉ DE EDUCACION SONORA-ARIZONA</t>
  </si>
  <si>
    <t>PHOENIX</t>
  </si>
  <si>
    <t>https://drive.google.com/file/d/16HlLH-4NJQ-Al_IvZJoMcKf6wHka1ncv/view?usp=sharing</t>
  </si>
  <si>
    <t>https://drive.google.com/drive/folders/0B1X_dIG3VltgUDNVQXhETnpoTzA?usp=sharing</t>
  </si>
  <si>
    <t xml:space="preserve">ENDCUT </t>
  </si>
  <si>
    <t>CDJUAREZ</t>
  </si>
  <si>
    <t>ENDCUT</t>
  </si>
  <si>
    <t>https://drive.google.com/file/d/1nGojWRmn4asaBYtgfIwUsym6-sno_n26/view?usp=sharing</t>
  </si>
  <si>
    <t>https://drive.google.com/file/d/1rLLzK9w7AHKmlciqvAA35jhk6r3h7fbY/view?usp=sharing</t>
  </si>
  <si>
    <t>https://drive.google.com/file/d/1Mh2zltolig_oAUXgO2EXMR6wSwhXZNH4/view?usp=sharing</t>
  </si>
  <si>
    <t>https://drive.google.com/file/d/1Kt-BwvLHkR7AINazlY5oCP2LKaxEmgTn/view?usp=sharing</t>
  </si>
  <si>
    <t>https://drive.google.com/file/d/1z4kDqryAclXaVZcy4ZpbvM--BmIREWlz/view?usp=sharing</t>
  </si>
  <si>
    <t>https://drive.google.com/file/d/1RzsmCn8lQMQXbadg6QY7Tp4VR-A81sj6/view?usp=sharing</t>
  </si>
  <si>
    <t>https://drive.google.com/file/d/1ZLNuogGBLoLRO_LufPtnqBXp6nUSkW7v/view?usp=sharing</t>
  </si>
  <si>
    <t>https://drive.google.com/file/d/1UcUbteknR-rOBu4kQcqZysh9VWgA_fCN/view?usp=sharing</t>
  </si>
  <si>
    <t>https://drive.google.com/file/d/1fpg0_dGoI5qRG2BSjAFCvr3a5wLgHIrg/view?usp=sharing</t>
  </si>
  <si>
    <t>https://drive.google.com/file/d/16k_Mv43Jeb7m1qGuhZg-AvoDIabodKvj/view?usp=sharing</t>
  </si>
  <si>
    <t>https://drive.google.com/file/d/1CgRkGbUwfIxKWeb62dMq1458ZrMlaUNk/view?usp=sharing</t>
  </si>
  <si>
    <t>https://drive.google.com/file/d/1e0_XlOfAAOVkIijva7kSNnCSHkU2MPLV/view?usp=sharing</t>
  </si>
  <si>
    <t>https://drive.google.com/file/d/1TSE3KOaynh7sSZQPgfEULZNMutfdsaSX/view?usp=sharing</t>
  </si>
  <si>
    <t>https://drive.google.com/file/d/1MxX8zgZSP-Zsp3KjNpmN4QfImNqsD3CB/view?usp=sharing</t>
  </si>
  <si>
    <t>https://drive.google.com/file/d/0B1X_dIG3VltgSXdIX19TZ1FwWXM/view?usp=sharing</t>
  </si>
  <si>
    <t>https://drive.google.com/file/d/1mJg3YxM3P7WfSK3-iKsI9y7lYMmy9mnX/view?usp=sharing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</si>
</sst>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m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49"/>
      <name val="Calibri"/>
      <family val="2"/>
    </font>
    <font>
      <b/>
      <sz val="12"/>
      <color indexed="9"/>
      <name val="Calibri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0808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4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0" xfId="55" applyFill="1">
      <alignment/>
      <protection/>
    </xf>
    <xf numFmtId="0" fontId="0" fillId="0" borderId="0" xfId="55" applyNumberFormat="1" applyFill="1">
      <alignment/>
      <protection/>
    </xf>
    <xf numFmtId="0" fontId="0" fillId="0" borderId="0" xfId="55">
      <alignment/>
      <protection/>
    </xf>
    <xf numFmtId="0" fontId="0" fillId="0" borderId="0" xfId="55" applyFont="1" applyFill="1">
      <alignment/>
      <protection/>
    </xf>
    <xf numFmtId="0" fontId="0" fillId="0" borderId="0" xfId="55" applyNumberFormat="1" quotePrefix="1">
      <alignment/>
      <protection/>
    </xf>
    <xf numFmtId="0" fontId="0" fillId="34" borderId="11" xfId="0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0" fontId="0" fillId="35" borderId="11" xfId="0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/>
      <protection/>
    </xf>
    <xf numFmtId="14" fontId="0" fillId="0" borderId="11" xfId="0" applyNumberFormat="1" applyFill="1" applyBorder="1" applyAlignment="1" applyProtection="1">
      <alignment vertical="center" wrapText="1"/>
      <protection/>
    </xf>
    <xf numFmtId="0" fontId="34" fillId="0" borderId="11" xfId="45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0" fillId="0" borderId="0" xfId="55" applyNumberFormat="1" applyFill="1" quotePrefix="1">
      <alignment/>
      <protection/>
    </xf>
    <xf numFmtId="0" fontId="1" fillId="0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right" vertical="center" wrapText="1"/>
      <protection/>
    </xf>
    <xf numFmtId="0" fontId="0" fillId="0" borderId="12" xfId="55" applyNumberFormat="1" applyBorder="1" quotePrefix="1">
      <alignment/>
      <protection/>
    </xf>
    <xf numFmtId="0" fontId="0" fillId="0" borderId="0" xfId="54">
      <alignment/>
      <protection/>
    </xf>
    <xf numFmtId="0" fontId="0" fillId="0" borderId="0" xfId="54" applyNumberFormat="1" quotePrefix="1">
      <alignment/>
      <protection/>
    </xf>
    <xf numFmtId="0" fontId="0" fillId="34" borderId="0" xfId="55" applyFill="1">
      <alignment/>
      <protection/>
    </xf>
    <xf numFmtId="0" fontId="0" fillId="0" borderId="0" xfId="0" applyFill="1" applyAlignment="1">
      <alignment/>
    </xf>
    <xf numFmtId="0" fontId="0" fillId="34" borderId="0" xfId="54" applyFill="1">
      <alignment/>
      <protection/>
    </xf>
    <xf numFmtId="0" fontId="0" fillId="0" borderId="0" xfId="54" applyFill="1">
      <alignment/>
      <protection/>
    </xf>
    <xf numFmtId="0" fontId="0" fillId="0" borderId="0" xfId="54" applyNumberFormat="1" applyFill="1" quotePrefix="1">
      <alignment/>
      <protection/>
    </xf>
    <xf numFmtId="14" fontId="0" fillId="0" borderId="11" xfId="0" applyNumberFormat="1" applyFill="1" applyBorder="1" applyAlignment="1" applyProtection="1">
      <alignment horizontal="right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 applyProtection="1">
      <alignment horizontal="right" vertical="center" wrapText="1"/>
      <protection/>
    </xf>
    <xf numFmtId="0" fontId="34" fillId="0" borderId="0" xfId="45" applyFill="1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 2 2" xfId="52"/>
    <cellStyle name="Neutral" xfId="53"/>
    <cellStyle name="Normal 12 4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CZzyGFr9NCiF4a8e5B8MROSPt7841PAE/view?usp=sharing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UAEyaMt_HWcp7LrAfClwgdhCXLpd1HbV/view?usp=sharing" TargetMode="External" /><Relationship Id="rId2" Type="http://schemas.openxmlformats.org/officeDocument/2006/relationships/hyperlink" Target="https://drive.google.com/file/d/1hD3iOzCxVrkwOpob5km6k9uiJMkwlsTQ/view?usp=sharing" TargetMode="External" /><Relationship Id="rId3" Type="http://schemas.openxmlformats.org/officeDocument/2006/relationships/hyperlink" Target="https://drive.google.com/file/d/1nGojWRmn4asaBYtgfIwUsym6-sno_n26/view?usp=sharing" TargetMode="External" /><Relationship Id="rId4" Type="http://schemas.openxmlformats.org/officeDocument/2006/relationships/hyperlink" Target="https://drive.google.com/file/d/1nGojWRmn4asaBYtgfIwUsym6-sno_n26/view?usp=sharing" TargetMode="External" /><Relationship Id="rId5" Type="http://schemas.openxmlformats.org/officeDocument/2006/relationships/hyperlink" Target="https://drive.google.com/file/d/1UcUbteknR-rOBu4kQcqZysh9VWgA_fCN/view?usp=sharing" TargetMode="External" /><Relationship Id="rId6" Type="http://schemas.openxmlformats.org/officeDocument/2006/relationships/hyperlink" Target="https://drive.google.com/file/d/1UcUbteknR-rOBu4kQcqZysh9VWgA_fCN/view?usp=sharing" TargetMode="External" /><Relationship Id="rId7" Type="http://schemas.openxmlformats.org/officeDocument/2006/relationships/hyperlink" Target="https://drive.google.com/file/d/0B1X_dIG3VltgSXdIX19TZ1FwWXM/view?usp=sharing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9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9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9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9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9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9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9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9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9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9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0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0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0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0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0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0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0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0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0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0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1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1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1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1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1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1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1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1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1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1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2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2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2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2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2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2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2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2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2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2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3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3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3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3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3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3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3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3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3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3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4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4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4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4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4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4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4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4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4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4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5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5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5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5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5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5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5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5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5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5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6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6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6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6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6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6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6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6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6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6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7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7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7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7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7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7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7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7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7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7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8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8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8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8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8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8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8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8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8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8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9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9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9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9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9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9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9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9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9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19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0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0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0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0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0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0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0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0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0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0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1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1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1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1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1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1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1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1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1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1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2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2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2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2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2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2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2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2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2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2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3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3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3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3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3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3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3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3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3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3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4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4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4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4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4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4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4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4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4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4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5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5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5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5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5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5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5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5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5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5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6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61" Type="http://schemas.openxmlformats.org/officeDocument/2006/relationships/hyperlink" Target="http://transparencia.esonora.gob.mx/NR/rdonlyres/AD0BC57D-4FB8-4EF7-9834-4EC7D219DE21/137998/Manual_de_Normas_y_Politicas_para_el_ejercicio_del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10"/>
  <sheetViews>
    <sheetView tabSelected="1" zoomScale="80" zoomScaleNormal="80" zoomScalePageLayoutView="0" workbookViewId="0" topLeftCell="T2">
      <pane ySplit="7" topLeftCell="A9" activePane="bottomLeft" state="frozen"/>
      <selection pane="topLeft" activeCell="O2" sqref="O2"/>
      <selection pane="bottomLeft" activeCell="AI102" sqref="A95:AI102"/>
    </sheetView>
  </sheetViews>
  <sheetFormatPr defaultColWidth="9.140625" defaultRowHeight="12.75"/>
  <cols>
    <col min="1" max="1" width="9.140625" style="13" customWidth="1"/>
    <col min="2" max="2" width="12.00390625" style="13" customWidth="1"/>
    <col min="3" max="3" width="13.8515625" style="13" customWidth="1"/>
    <col min="4" max="4" width="17.7109375" style="13" customWidth="1"/>
    <col min="5" max="5" width="8.140625" style="14" customWidth="1"/>
    <col min="6" max="7" width="24.8515625" style="14" customWidth="1"/>
    <col min="8" max="8" width="36.57421875" style="14" customWidth="1"/>
    <col min="9" max="9" width="17.7109375" style="14" customWidth="1"/>
    <col min="10" max="10" width="15.421875" style="14" customWidth="1"/>
    <col min="11" max="11" width="10.57421875" style="14" customWidth="1"/>
    <col min="12" max="12" width="27.28125" style="13" customWidth="1"/>
    <col min="13" max="13" width="16.28125" style="13" customWidth="1"/>
    <col min="14" max="14" width="12.7109375" style="13" customWidth="1"/>
    <col min="15" max="15" width="13.140625" style="13" customWidth="1"/>
    <col min="16" max="16" width="9.7109375" style="14" customWidth="1"/>
    <col min="17" max="17" width="11.8515625" style="14" customWidth="1"/>
    <col min="18" max="18" width="16.28125" style="14" customWidth="1"/>
    <col min="19" max="19" width="15.140625" style="13" customWidth="1"/>
    <col min="20" max="20" width="13.57421875" style="13" customWidth="1"/>
    <col min="21" max="21" width="20.421875" style="13" customWidth="1"/>
    <col min="22" max="22" width="26.140625" style="13" customWidth="1"/>
    <col min="23" max="23" width="13.421875" style="13" customWidth="1"/>
    <col min="24" max="24" width="12.00390625" style="13" customWidth="1"/>
    <col min="25" max="25" width="13.7109375" style="13" customWidth="1"/>
    <col min="26" max="26" width="14.57421875" style="14" customWidth="1"/>
    <col min="27" max="27" width="12.140625" style="13" customWidth="1"/>
    <col min="28" max="28" width="12.28125" style="13" customWidth="1"/>
    <col min="29" max="29" width="69.421875" style="13" customWidth="1"/>
    <col min="30" max="30" width="23.140625" style="13" customWidth="1"/>
    <col min="31" max="31" width="26.57421875" style="14" customWidth="1"/>
    <col min="32" max="32" width="16.57421875" style="13" customWidth="1"/>
    <col min="33" max="33" width="29.57421875" style="14" customWidth="1"/>
    <col min="34" max="34" width="7.140625" style="13" customWidth="1"/>
    <col min="35" max="35" width="19.00390625" style="41" customWidth="1"/>
    <col min="36" max="36" width="62.8515625" style="13" customWidth="1"/>
    <col min="37" max="16384" width="9.140625" style="14" customWidth="1"/>
  </cols>
  <sheetData>
    <row r="1" ht="12.75" hidden="1">
      <c r="B1" s="13" t="s">
        <v>12</v>
      </c>
    </row>
    <row r="2" spans="1:36" ht="30">
      <c r="A2" s="15"/>
      <c r="B2" s="27" t="s">
        <v>13</v>
      </c>
      <c r="C2" s="27" t="s">
        <v>14</v>
      </c>
      <c r="D2" s="27" t="s">
        <v>15</v>
      </c>
      <c r="L2" s="15"/>
      <c r="M2" s="15"/>
      <c r="N2" s="15"/>
      <c r="O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30"/>
      <c r="AJ2" s="15"/>
    </row>
    <row r="3" spans="1:36" ht="38.25">
      <c r="A3" s="15"/>
      <c r="B3" s="25" t="s">
        <v>16</v>
      </c>
      <c r="C3" s="25" t="s">
        <v>17</v>
      </c>
      <c r="D3" s="25" t="s">
        <v>16</v>
      </c>
      <c r="L3" s="15"/>
      <c r="M3" s="15"/>
      <c r="N3" s="15"/>
      <c r="O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30"/>
      <c r="AJ3" s="15"/>
    </row>
    <row r="4" spans="2:36" ht="12.75" hidden="1">
      <c r="B4" s="13" t="s">
        <v>18</v>
      </c>
      <c r="C4" s="13" t="s">
        <v>18</v>
      </c>
      <c r="D4" s="13" t="s">
        <v>19</v>
      </c>
      <c r="E4" s="14" t="s">
        <v>18</v>
      </c>
      <c r="F4" s="14" t="s">
        <v>20</v>
      </c>
      <c r="G4" s="14" t="s">
        <v>18</v>
      </c>
      <c r="H4" s="14" t="s">
        <v>20</v>
      </c>
      <c r="I4" s="14" t="s">
        <v>18</v>
      </c>
      <c r="J4" s="14" t="s">
        <v>18</v>
      </c>
      <c r="K4" s="14" t="s">
        <v>18</v>
      </c>
      <c r="L4" s="13" t="s">
        <v>20</v>
      </c>
      <c r="M4" s="13" t="s">
        <v>19</v>
      </c>
      <c r="N4" s="13" t="s">
        <v>21</v>
      </c>
      <c r="O4" s="13" t="s">
        <v>22</v>
      </c>
      <c r="P4" s="14" t="s">
        <v>18</v>
      </c>
      <c r="Q4" s="14" t="s">
        <v>18</v>
      </c>
      <c r="R4" s="14" t="s">
        <v>18</v>
      </c>
      <c r="S4" s="13" t="s">
        <v>18</v>
      </c>
      <c r="T4" s="13" t="s">
        <v>18</v>
      </c>
      <c r="U4" s="13" t="s">
        <v>18</v>
      </c>
      <c r="V4" s="13" t="s">
        <v>20</v>
      </c>
      <c r="W4" s="13" t="s">
        <v>23</v>
      </c>
      <c r="X4" s="13" t="s">
        <v>23</v>
      </c>
      <c r="Y4" s="13" t="s">
        <v>24</v>
      </c>
      <c r="Z4" s="14" t="s">
        <v>22</v>
      </c>
      <c r="AA4" s="13" t="s">
        <v>22</v>
      </c>
      <c r="AB4" s="13" t="s">
        <v>23</v>
      </c>
      <c r="AC4" s="13" t="s">
        <v>25</v>
      </c>
      <c r="AD4" s="13" t="s">
        <v>24</v>
      </c>
      <c r="AE4" s="14" t="s">
        <v>24</v>
      </c>
      <c r="AF4" s="13" t="s">
        <v>23</v>
      </c>
      <c r="AG4" s="14" t="s">
        <v>18</v>
      </c>
      <c r="AH4" s="13" t="s">
        <v>26</v>
      </c>
      <c r="AI4" s="41" t="s">
        <v>27</v>
      </c>
      <c r="AJ4" s="13" t="s">
        <v>28</v>
      </c>
    </row>
    <row r="5" spans="2:36" ht="12.75" hidden="1">
      <c r="B5" s="13" t="s">
        <v>29</v>
      </c>
      <c r="C5" s="13" t="s">
        <v>30</v>
      </c>
      <c r="D5" s="13" t="s">
        <v>31</v>
      </c>
      <c r="E5" s="14" t="s">
        <v>32</v>
      </c>
      <c r="F5" s="14" t="s">
        <v>33</v>
      </c>
      <c r="G5" s="14" t="s">
        <v>34</v>
      </c>
      <c r="H5" s="14" t="s">
        <v>35</v>
      </c>
      <c r="I5" s="14" t="s">
        <v>36</v>
      </c>
      <c r="J5" s="14" t="s">
        <v>37</v>
      </c>
      <c r="K5" s="14" t="s">
        <v>38</v>
      </c>
      <c r="L5" s="13" t="s">
        <v>39</v>
      </c>
      <c r="M5" s="13" t="s">
        <v>40</v>
      </c>
      <c r="N5" s="13" t="s">
        <v>41</v>
      </c>
      <c r="O5" s="13" t="s">
        <v>42</v>
      </c>
      <c r="P5" s="14" t="s">
        <v>43</v>
      </c>
      <c r="Q5" s="14" t="s">
        <v>44</v>
      </c>
      <c r="R5" s="14" t="s">
        <v>45</v>
      </c>
      <c r="S5" s="13" t="s">
        <v>46</v>
      </c>
      <c r="T5" s="13" t="s">
        <v>47</v>
      </c>
      <c r="U5" s="13" t="s">
        <v>48</v>
      </c>
      <c r="V5" s="13" t="s">
        <v>49</v>
      </c>
      <c r="W5" s="13" t="s">
        <v>50</v>
      </c>
      <c r="X5" s="13" t="s">
        <v>51</v>
      </c>
      <c r="Y5" s="13" t="s">
        <v>52</v>
      </c>
      <c r="Z5" s="14" t="s">
        <v>53</v>
      </c>
      <c r="AA5" s="13" t="s">
        <v>54</v>
      </c>
      <c r="AB5" s="13" t="s">
        <v>55</v>
      </c>
      <c r="AC5" s="13" t="s">
        <v>56</v>
      </c>
      <c r="AD5" s="13" t="s">
        <v>57</v>
      </c>
      <c r="AE5" s="14" t="s">
        <v>58</v>
      </c>
      <c r="AF5" s="13" t="s">
        <v>59</v>
      </c>
      <c r="AG5" s="14" t="s">
        <v>60</v>
      </c>
      <c r="AH5" s="13" t="s">
        <v>61</v>
      </c>
      <c r="AI5" s="41" t="s">
        <v>62</v>
      </c>
      <c r="AJ5" s="13" t="s">
        <v>63</v>
      </c>
    </row>
    <row r="6" spans="1:36" ht="12.75">
      <c r="A6" s="15"/>
      <c r="B6" s="44" t="s">
        <v>64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spans="2:36" ht="72.75" customHeight="1">
      <c r="B7" s="28" t="s">
        <v>65</v>
      </c>
      <c r="C7" s="28" t="s">
        <v>66</v>
      </c>
      <c r="D7" s="28" t="s">
        <v>67</v>
      </c>
      <c r="E7" s="28" t="s">
        <v>68</v>
      </c>
      <c r="F7" s="28" t="s">
        <v>69</v>
      </c>
      <c r="G7" s="28" t="s">
        <v>70</v>
      </c>
      <c r="H7" s="28" t="s">
        <v>71</v>
      </c>
      <c r="I7" s="28" t="s">
        <v>72</v>
      </c>
      <c r="J7" s="28" t="s">
        <v>73</v>
      </c>
      <c r="K7" s="28" t="s">
        <v>74</v>
      </c>
      <c r="L7" s="28" t="s">
        <v>75</v>
      </c>
      <c r="M7" s="28" t="s">
        <v>76</v>
      </c>
      <c r="N7" s="28" t="s">
        <v>77</v>
      </c>
      <c r="O7" s="28" t="s">
        <v>78</v>
      </c>
      <c r="P7" s="28" t="s">
        <v>79</v>
      </c>
      <c r="Q7" s="28" t="s">
        <v>80</v>
      </c>
      <c r="R7" s="28" t="s">
        <v>81</v>
      </c>
      <c r="S7" s="28" t="s">
        <v>82</v>
      </c>
      <c r="T7" s="28" t="s">
        <v>83</v>
      </c>
      <c r="U7" s="28" t="s">
        <v>84</v>
      </c>
      <c r="V7" s="28" t="s">
        <v>85</v>
      </c>
      <c r="W7" s="28" t="s">
        <v>86</v>
      </c>
      <c r="X7" s="28" t="s">
        <v>87</v>
      </c>
      <c r="Y7" s="28" t="s">
        <v>1327</v>
      </c>
      <c r="Z7" s="28" t="s">
        <v>95</v>
      </c>
      <c r="AA7" s="28" t="s">
        <v>96</v>
      </c>
      <c r="AB7" s="28" t="s">
        <v>97</v>
      </c>
      <c r="AC7" s="28" t="s">
        <v>98</v>
      </c>
      <c r="AD7" s="28" t="s">
        <v>99</v>
      </c>
      <c r="AE7" s="28" t="s">
        <v>103</v>
      </c>
      <c r="AF7" s="28" t="s">
        <v>106</v>
      </c>
      <c r="AG7" s="28" t="s">
        <v>107</v>
      </c>
      <c r="AH7" s="28" t="s">
        <v>108</v>
      </c>
      <c r="AI7" s="40" t="s">
        <v>109</v>
      </c>
      <c r="AJ7" s="28" t="s">
        <v>110</v>
      </c>
    </row>
    <row r="8" spans="1:36" ht="63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 t="s">
        <v>114</v>
      </c>
      <c r="AC8" s="24" t="s">
        <v>1401</v>
      </c>
      <c r="AD8" s="15" t="s">
        <v>100</v>
      </c>
      <c r="AE8" s="15" t="s">
        <v>104</v>
      </c>
      <c r="AF8" s="15" t="s">
        <v>115</v>
      </c>
      <c r="AG8" s="15" t="s">
        <v>116</v>
      </c>
      <c r="AH8" s="15"/>
      <c r="AI8" s="39"/>
      <c r="AJ8" s="15"/>
    </row>
    <row r="9" spans="1:36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23"/>
      <c r="X9" s="23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30"/>
      <c r="AJ9" s="15"/>
    </row>
    <row r="10" spans="1:36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30"/>
      <c r="AJ10" s="15"/>
    </row>
    <row r="11" spans="1:36" ht="25.5">
      <c r="A11" s="15"/>
      <c r="B11" s="15"/>
      <c r="C11" s="15"/>
      <c r="D11" s="15"/>
      <c r="E11" s="15" t="s">
        <v>117</v>
      </c>
      <c r="F11" s="15" t="s">
        <v>117</v>
      </c>
      <c r="G11" s="15" t="s">
        <v>118</v>
      </c>
      <c r="H11" s="15" t="s">
        <v>117</v>
      </c>
      <c r="I11" s="15" t="s">
        <v>118</v>
      </c>
      <c r="J11" s="15" t="s">
        <v>118</v>
      </c>
      <c r="K11" s="15" t="s">
        <v>118</v>
      </c>
      <c r="L11" s="15" t="s">
        <v>119</v>
      </c>
      <c r="M11" s="15" t="s">
        <v>118</v>
      </c>
      <c r="N11" s="15" t="s">
        <v>118</v>
      </c>
      <c r="O11" s="15" t="s">
        <v>118</v>
      </c>
      <c r="P11" s="15" t="s">
        <v>117</v>
      </c>
      <c r="Q11" s="15" t="s">
        <v>117</v>
      </c>
      <c r="R11" s="15" t="s">
        <v>120</v>
      </c>
      <c r="S11" s="15" t="s">
        <v>117</v>
      </c>
      <c r="T11" s="15" t="s">
        <v>118</v>
      </c>
      <c r="U11" s="15" t="s">
        <v>121</v>
      </c>
      <c r="V11" s="15" t="s">
        <v>118</v>
      </c>
      <c r="W11" s="15" t="s">
        <v>118</v>
      </c>
      <c r="X11" s="15" t="s">
        <v>118</v>
      </c>
      <c r="Y11" s="15"/>
      <c r="Z11" s="15" t="s">
        <v>118</v>
      </c>
      <c r="AA11" s="15" t="s">
        <v>117</v>
      </c>
      <c r="AB11" s="15" t="s">
        <v>117</v>
      </c>
      <c r="AC11" s="15"/>
      <c r="AD11" s="15"/>
      <c r="AE11" s="15"/>
      <c r="AF11" s="15" t="s">
        <v>122</v>
      </c>
      <c r="AG11" s="15"/>
      <c r="AH11" s="15" t="s">
        <v>117</v>
      </c>
      <c r="AI11" s="30" t="s">
        <v>118</v>
      </c>
      <c r="AJ11" s="15"/>
    </row>
    <row r="12" spans="22:35" s="15" customFormat="1" ht="12.75">
      <c r="V12" s="15">
        <v>0</v>
      </c>
      <c r="AI12" s="30"/>
    </row>
    <row r="13" s="15" customFormat="1" ht="12.75">
      <c r="AI13" s="30"/>
    </row>
    <row r="14" s="15" customFormat="1" ht="12.75">
      <c r="AI14" s="30"/>
    </row>
    <row r="15" s="15" customFormat="1" ht="12.75">
      <c r="AI15" s="30"/>
    </row>
    <row r="16" s="15" customFormat="1" ht="12.75">
      <c r="AI16" s="30"/>
    </row>
    <row r="17" spans="1:37" s="16" customFormat="1" ht="89.25">
      <c r="A17" s="12">
        <v>220052</v>
      </c>
      <c r="B17" s="15">
        <v>2019</v>
      </c>
      <c r="C17" s="15" t="s">
        <v>1402</v>
      </c>
      <c r="D17" s="15" t="s">
        <v>7</v>
      </c>
      <c r="E17" s="15" t="str">
        <f>VLOOKUP(A17,'NIVEL DE PUESTO'!$A$3:$E$405,5,FALSE)</f>
        <v>334</v>
      </c>
      <c r="F17" s="15" t="str">
        <f>VLOOKUP('Reporte de Formatos'!A17,NOMINA!$B$6:$D$393,3,FALSE)</f>
        <v>DIRECTOR DE AREA</v>
      </c>
      <c r="G17" s="15" t="str">
        <f>F17</f>
        <v>DIRECTOR DE AREA</v>
      </c>
      <c r="H17" s="15" t="str">
        <f>VLOOKUP(A17,NOMINA!$B$6:$E$393,4,FALSE)</f>
        <v>DIRECCION DE PLANEACION Y EVALUACION</v>
      </c>
      <c r="I17" s="15" t="str">
        <f>VLOOKUP('Reporte de Formatos'!A17,NOMINA!$B$6:$I$394,8,FALSE)</f>
        <v>Luis</v>
      </c>
      <c r="J17" s="15" t="str">
        <f>VLOOKUP('Reporte de Formatos'!A17,NOMINA!$B$6:$I$394,6,FALSE)</f>
        <v>Flores</v>
      </c>
      <c r="K17" s="15" t="str">
        <f>VLOOKUP('Reporte de Formatos'!A17,NOMINA!$B$6:$I$394,7,FALSE)</f>
        <v>Garcia</v>
      </c>
      <c r="L17" s="15" t="s">
        <v>1403</v>
      </c>
      <c r="M17" s="15" t="s">
        <v>1404</v>
      </c>
      <c r="N17" s="15">
        <v>1</v>
      </c>
      <c r="O17" s="15">
        <v>1550</v>
      </c>
      <c r="P17" s="15" t="s">
        <v>1398</v>
      </c>
      <c r="Q17" s="15" t="s">
        <v>1399</v>
      </c>
      <c r="R17" s="15" t="s">
        <v>1400</v>
      </c>
      <c r="S17" s="15" t="s">
        <v>1398</v>
      </c>
      <c r="T17" s="15" t="s">
        <v>1405</v>
      </c>
      <c r="U17" s="15" t="s">
        <v>1406</v>
      </c>
      <c r="V17" s="15" t="s">
        <v>1403</v>
      </c>
      <c r="W17" s="23">
        <v>43474</v>
      </c>
      <c r="X17" s="23">
        <v>43475</v>
      </c>
      <c r="Y17" s="15">
        <v>1</v>
      </c>
      <c r="Z17" s="15">
        <v>1550</v>
      </c>
      <c r="AA17" s="15">
        <v>0</v>
      </c>
      <c r="AB17" s="23">
        <v>43476</v>
      </c>
      <c r="AC17" s="24" t="s">
        <v>1407</v>
      </c>
      <c r="AD17" s="15">
        <v>1</v>
      </c>
      <c r="AE17" s="15">
        <v>1</v>
      </c>
      <c r="AF17" s="23">
        <v>43473</v>
      </c>
      <c r="AG17" s="15" t="s">
        <v>116</v>
      </c>
      <c r="AH17" s="15">
        <v>2019</v>
      </c>
      <c r="AI17" s="39">
        <v>43118</v>
      </c>
      <c r="AJ17" s="15"/>
      <c r="AK17" s="15"/>
    </row>
    <row r="18" spans="1:36" ht="89.25">
      <c r="A18" s="12">
        <v>220052</v>
      </c>
      <c r="B18" s="15">
        <v>2019</v>
      </c>
      <c r="C18" s="15" t="s">
        <v>1402</v>
      </c>
      <c r="D18" s="15" t="s">
        <v>7</v>
      </c>
      <c r="E18" s="15" t="str">
        <f>VLOOKUP(A18,'NIVEL DE PUESTO'!$A$3:$E$405,5,FALSE)</f>
        <v>334</v>
      </c>
      <c r="F18" s="15" t="str">
        <f>VLOOKUP('Reporte de Formatos'!A18,NOMINA!$B$6:$D$600,3,FALSE)</f>
        <v>DIRECTOR DE AREA</v>
      </c>
      <c r="G18" s="15" t="str">
        <f aca="true" t="shared" si="0" ref="G18:G49">F18</f>
        <v>DIRECTOR DE AREA</v>
      </c>
      <c r="H18" s="15" t="str">
        <f>VLOOKUP(A18,NOMINA!$B$6:$E$600,4,FALSE)</f>
        <v>DIRECCION DE PLANEACION Y EVALUACION</v>
      </c>
      <c r="I18" s="15" t="str">
        <f>VLOOKUP('Reporte de Formatos'!A18,NOMINA!$B$6:$I$600,8,FALSE)</f>
        <v>Luis</v>
      </c>
      <c r="J18" s="15" t="str">
        <f>VLOOKUP('Reporte de Formatos'!A18,NOMINA!$B$6:$I$600,6,FALSE)</f>
        <v>Flores</v>
      </c>
      <c r="K18" s="15" t="str">
        <f>VLOOKUP('Reporte de Formatos'!A18,NOMINA!$B$6:$I$600,7,FALSE)</f>
        <v>Garcia</v>
      </c>
      <c r="L18" s="15" t="s">
        <v>1403</v>
      </c>
      <c r="M18" s="15" t="s">
        <v>1404</v>
      </c>
      <c r="N18" s="15">
        <v>1</v>
      </c>
      <c r="O18" s="15">
        <v>400</v>
      </c>
      <c r="P18" s="15" t="s">
        <v>1398</v>
      </c>
      <c r="Q18" s="15" t="s">
        <v>1399</v>
      </c>
      <c r="R18" s="15" t="s">
        <v>1400</v>
      </c>
      <c r="S18" s="15" t="s">
        <v>1398</v>
      </c>
      <c r="T18" s="15" t="s">
        <v>1405</v>
      </c>
      <c r="U18" s="15" t="s">
        <v>1406</v>
      </c>
      <c r="V18" s="15" t="s">
        <v>1403</v>
      </c>
      <c r="W18" s="23">
        <v>43474</v>
      </c>
      <c r="X18" s="23">
        <v>43475</v>
      </c>
      <c r="Y18" s="15">
        <v>2</v>
      </c>
      <c r="Z18" s="15">
        <v>400</v>
      </c>
      <c r="AA18" s="15">
        <v>0</v>
      </c>
      <c r="AB18" s="23">
        <v>43476</v>
      </c>
      <c r="AC18" s="15" t="s">
        <v>1407</v>
      </c>
      <c r="AD18" s="15">
        <v>2</v>
      </c>
      <c r="AE18" s="15">
        <v>2</v>
      </c>
      <c r="AF18" s="23">
        <v>43473</v>
      </c>
      <c r="AG18" s="15" t="s">
        <v>116</v>
      </c>
      <c r="AH18" s="15">
        <v>2019</v>
      </c>
      <c r="AI18" s="39">
        <v>43118</v>
      </c>
      <c r="AJ18" s="15"/>
    </row>
    <row r="19" spans="1:36" ht="153">
      <c r="A19" s="26">
        <v>10005</v>
      </c>
      <c r="B19" s="15">
        <v>2019</v>
      </c>
      <c r="C19" s="15" t="s">
        <v>1402</v>
      </c>
      <c r="D19" s="15" t="s">
        <v>7</v>
      </c>
      <c r="E19" s="15" t="str">
        <f>VLOOKUP(A19,'NIVEL DE PUESTO'!$A$3:$E$405,5,FALSE)</f>
        <v>336</v>
      </c>
      <c r="F19" s="15" t="str">
        <f>VLOOKUP('Reporte de Formatos'!A19,NOMINA!$B$6:$D$600,3,FALSE)</f>
        <v>RECTOR</v>
      </c>
      <c r="G19" s="15" t="str">
        <f t="shared" si="0"/>
        <v>RECTOR</v>
      </c>
      <c r="H19" s="15" t="str">
        <f>VLOOKUP(A19,NOMINA!$B$6:$E$600,4,FALSE)</f>
        <v>RECTORIA</v>
      </c>
      <c r="I19" s="15" t="str">
        <f>VLOOKUP('Reporte de Formatos'!A19,NOMINA!$B$6:$I$600,8,FALSE)</f>
        <v>Adalberto Abdala</v>
      </c>
      <c r="J19" s="15" t="str">
        <f>VLOOKUP('Reporte de Formatos'!A19,NOMINA!$B$6:$I$600,6,FALSE)</f>
        <v>Calderon</v>
      </c>
      <c r="K19" s="15" t="str">
        <f>VLOOKUP('Reporte de Formatos'!A19,NOMINA!$B$6:$I$600,7,FALSE)</f>
        <v>Trujillo</v>
      </c>
      <c r="L19" s="15" t="s">
        <v>1410</v>
      </c>
      <c r="M19" s="15" t="s">
        <v>1404</v>
      </c>
      <c r="N19" s="15">
        <v>1</v>
      </c>
      <c r="O19" s="15">
        <v>1750</v>
      </c>
      <c r="P19" s="15" t="s">
        <v>1398</v>
      </c>
      <c r="Q19" s="15" t="s">
        <v>1399</v>
      </c>
      <c r="R19" s="15" t="s">
        <v>1400</v>
      </c>
      <c r="S19" s="15" t="s">
        <v>1398</v>
      </c>
      <c r="T19" s="15" t="s">
        <v>1405</v>
      </c>
      <c r="U19" s="15" t="s">
        <v>1406</v>
      </c>
      <c r="V19" s="15" t="s">
        <v>1410</v>
      </c>
      <c r="W19" s="23">
        <v>43474</v>
      </c>
      <c r="X19" s="23">
        <v>43475</v>
      </c>
      <c r="Y19" s="15">
        <v>3</v>
      </c>
      <c r="Z19" s="15">
        <v>1750</v>
      </c>
      <c r="AA19" s="15">
        <v>0</v>
      </c>
      <c r="AB19" s="23">
        <v>43476</v>
      </c>
      <c r="AC19" s="15" t="s">
        <v>1411</v>
      </c>
      <c r="AD19" s="15">
        <v>3</v>
      </c>
      <c r="AE19" s="15">
        <v>3</v>
      </c>
      <c r="AF19" s="23">
        <v>43473</v>
      </c>
      <c r="AG19" s="15" t="s">
        <v>116</v>
      </c>
      <c r="AH19" s="15">
        <v>2019</v>
      </c>
      <c r="AI19" s="39">
        <v>43118</v>
      </c>
      <c r="AJ19" s="15"/>
    </row>
    <row r="20" spans="1:36" ht="153">
      <c r="A20" s="26">
        <v>10005</v>
      </c>
      <c r="B20" s="15">
        <v>2019</v>
      </c>
      <c r="C20" s="15" t="s">
        <v>1402</v>
      </c>
      <c r="D20" s="15" t="s">
        <v>7</v>
      </c>
      <c r="E20" s="15" t="str">
        <f>VLOOKUP(A20,'NIVEL DE PUESTO'!$A$3:$E$405,5,FALSE)</f>
        <v>336</v>
      </c>
      <c r="F20" s="15" t="str">
        <f>VLOOKUP('Reporte de Formatos'!A20,NOMINA!$B$6:$D$600,3,FALSE)</f>
        <v>RECTOR</v>
      </c>
      <c r="G20" s="15" t="str">
        <f t="shared" si="0"/>
        <v>RECTOR</v>
      </c>
      <c r="H20" s="15" t="str">
        <f>VLOOKUP(A20,NOMINA!$B$6:$E$600,4,FALSE)</f>
        <v>RECTORIA</v>
      </c>
      <c r="I20" s="15" t="str">
        <f>VLOOKUP('Reporte de Formatos'!A20,NOMINA!$B$6:$I$600,8,FALSE)</f>
        <v>Adalberto Abdala</v>
      </c>
      <c r="J20" s="15" t="str">
        <f>VLOOKUP('Reporte de Formatos'!A20,NOMINA!$B$6:$I$600,6,FALSE)</f>
        <v>Calderon</v>
      </c>
      <c r="K20" s="15" t="str">
        <f>VLOOKUP('Reporte de Formatos'!A20,NOMINA!$B$6:$I$600,7,FALSE)</f>
        <v>Trujillo</v>
      </c>
      <c r="L20" s="15" t="s">
        <v>1410</v>
      </c>
      <c r="M20" s="15" t="s">
        <v>1404</v>
      </c>
      <c r="N20" s="15">
        <v>1</v>
      </c>
      <c r="O20" s="15">
        <v>500</v>
      </c>
      <c r="P20" s="15" t="s">
        <v>1398</v>
      </c>
      <c r="Q20" s="15" t="s">
        <v>1399</v>
      </c>
      <c r="R20" s="15" t="s">
        <v>1400</v>
      </c>
      <c r="S20" s="15" t="s">
        <v>1398</v>
      </c>
      <c r="T20" s="15" t="s">
        <v>1405</v>
      </c>
      <c r="U20" s="15" t="s">
        <v>1406</v>
      </c>
      <c r="V20" s="15" t="s">
        <v>1410</v>
      </c>
      <c r="W20" s="23">
        <v>43475</v>
      </c>
      <c r="X20" s="23">
        <v>43475</v>
      </c>
      <c r="Y20" s="15">
        <v>4</v>
      </c>
      <c r="Z20" s="15">
        <v>500</v>
      </c>
      <c r="AA20" s="15">
        <v>0</v>
      </c>
      <c r="AB20" s="23">
        <v>43476</v>
      </c>
      <c r="AC20" s="15" t="s">
        <v>1411</v>
      </c>
      <c r="AD20" s="15">
        <v>4</v>
      </c>
      <c r="AE20" s="15">
        <v>4</v>
      </c>
      <c r="AF20" s="23">
        <v>43473</v>
      </c>
      <c r="AG20" s="15" t="s">
        <v>116</v>
      </c>
      <c r="AH20" s="15">
        <v>2019</v>
      </c>
      <c r="AI20" s="39">
        <v>43118</v>
      </c>
      <c r="AJ20" s="15"/>
    </row>
    <row r="21" spans="1:36" ht="63.75">
      <c r="A21" s="26">
        <v>20398</v>
      </c>
      <c r="B21" s="15">
        <v>2019</v>
      </c>
      <c r="C21" s="15" t="s">
        <v>1402</v>
      </c>
      <c r="D21" s="15" t="s">
        <v>0</v>
      </c>
      <c r="E21" s="15" t="str">
        <f>VLOOKUP(A21,'NIVEL DE PUESTO'!$A$3:$E$405,5,FALSE)</f>
        <v>322</v>
      </c>
      <c r="F21" s="15" t="str">
        <f>VLOOKUP('Reporte de Formatos'!A21,NOMINA!$B$6:$D$600,3,FALSE)</f>
        <v>PROFESOR TITULAR  C </v>
      </c>
      <c r="G21" s="15" t="str">
        <f t="shared" si="0"/>
        <v>PROFESOR TITULAR  C </v>
      </c>
      <c r="H21" s="15" t="str">
        <f>VLOOKUP(A21,NOMINA!$B$6:$E$600,4,FALSE)</f>
        <v>DIRECCION DE ETENSION UNIVERSITARIA</v>
      </c>
      <c r="I21" s="15" t="str">
        <f>VLOOKUP('Reporte de Formatos'!A21,NOMINA!$B$6:$I$600,8,FALSE)</f>
        <v>Julio De Jesus</v>
      </c>
      <c r="J21" s="15" t="str">
        <f>VLOOKUP('Reporte de Formatos'!A21,NOMINA!$B$6:$I$600,6,FALSE)</f>
        <v>Hechavarria</v>
      </c>
      <c r="K21" s="15" t="str">
        <f>VLOOKUP('Reporte de Formatos'!A21,NOMINA!$B$6:$I$600,7,FALSE)</f>
        <v>Garcia</v>
      </c>
      <c r="L21" s="15" t="s">
        <v>1416</v>
      </c>
      <c r="M21" s="15" t="s">
        <v>1413</v>
      </c>
      <c r="N21" s="15">
        <v>1</v>
      </c>
      <c r="O21" s="15">
        <v>1400</v>
      </c>
      <c r="P21" s="15" t="s">
        <v>1398</v>
      </c>
      <c r="Q21" s="15" t="s">
        <v>1399</v>
      </c>
      <c r="R21" s="15" t="s">
        <v>1400</v>
      </c>
      <c r="S21" s="15" t="s">
        <v>1398</v>
      </c>
      <c r="T21" s="15" t="s">
        <v>1399</v>
      </c>
      <c r="U21" s="15" t="s">
        <v>1414</v>
      </c>
      <c r="V21" s="15" t="s">
        <v>1416</v>
      </c>
      <c r="W21" s="23">
        <v>43495</v>
      </c>
      <c r="X21" s="23">
        <v>43497</v>
      </c>
      <c r="Y21" s="15">
        <v>5</v>
      </c>
      <c r="Z21" s="15">
        <v>1400</v>
      </c>
      <c r="AA21" s="15">
        <v>0</v>
      </c>
      <c r="AB21" s="23">
        <v>43501</v>
      </c>
      <c r="AC21" s="15" t="s">
        <v>1417</v>
      </c>
      <c r="AD21" s="15">
        <v>5</v>
      </c>
      <c r="AE21" s="15">
        <v>5</v>
      </c>
      <c r="AF21" s="23">
        <v>43491</v>
      </c>
      <c r="AG21" s="15" t="s">
        <v>116</v>
      </c>
      <c r="AH21" s="15">
        <v>2019</v>
      </c>
      <c r="AI21" s="39">
        <v>43502</v>
      </c>
      <c r="AJ21" s="15"/>
    </row>
    <row r="22" spans="1:36" ht="63.75">
      <c r="A22" s="26">
        <v>20398</v>
      </c>
      <c r="B22" s="15">
        <v>2019</v>
      </c>
      <c r="C22" s="15" t="s">
        <v>1402</v>
      </c>
      <c r="D22" s="15" t="s">
        <v>0</v>
      </c>
      <c r="E22" s="15" t="str">
        <f>VLOOKUP(A22,'NIVEL DE PUESTO'!$A$3:$E$405,5,FALSE)</f>
        <v>322</v>
      </c>
      <c r="F22" s="15" t="str">
        <f>VLOOKUP('Reporte de Formatos'!A22,NOMINA!$B$6:$D$600,3,FALSE)</f>
        <v>PROFESOR TITULAR  C </v>
      </c>
      <c r="G22" s="15" t="str">
        <f t="shared" si="0"/>
        <v>PROFESOR TITULAR  C </v>
      </c>
      <c r="H22" s="15" t="str">
        <f>VLOOKUP(A22,NOMINA!$B$6:$E$600,4,FALSE)</f>
        <v>DIRECCION DE ETENSION UNIVERSITARIA</v>
      </c>
      <c r="I22" s="15" t="str">
        <f>VLOOKUP('Reporte de Formatos'!A22,NOMINA!$B$6:$I$600,8,FALSE)</f>
        <v>Julio De Jesus</v>
      </c>
      <c r="J22" s="15" t="str">
        <f>VLOOKUP('Reporte de Formatos'!A22,NOMINA!$B$6:$I$600,6,FALSE)</f>
        <v>Hechavarria</v>
      </c>
      <c r="K22" s="15" t="str">
        <f>VLOOKUP('Reporte de Formatos'!A22,NOMINA!$B$6:$I$600,7,FALSE)</f>
        <v>Garcia</v>
      </c>
      <c r="L22" s="15" t="s">
        <v>1416</v>
      </c>
      <c r="M22" s="15" t="s">
        <v>1413</v>
      </c>
      <c r="N22" s="15">
        <v>1</v>
      </c>
      <c r="O22" s="15">
        <v>300</v>
      </c>
      <c r="P22" s="15" t="s">
        <v>1398</v>
      </c>
      <c r="Q22" s="15" t="s">
        <v>1399</v>
      </c>
      <c r="R22" s="15" t="s">
        <v>1400</v>
      </c>
      <c r="S22" s="15" t="s">
        <v>1398</v>
      </c>
      <c r="T22" s="15" t="s">
        <v>1399</v>
      </c>
      <c r="U22" s="15" t="s">
        <v>1415</v>
      </c>
      <c r="V22" s="15" t="s">
        <v>1416</v>
      </c>
      <c r="W22" s="23">
        <v>43495</v>
      </c>
      <c r="X22" s="23">
        <v>43497</v>
      </c>
      <c r="Y22" s="15">
        <v>6</v>
      </c>
      <c r="Z22" s="15">
        <v>300</v>
      </c>
      <c r="AA22" s="15">
        <v>0</v>
      </c>
      <c r="AB22" s="23">
        <v>43501</v>
      </c>
      <c r="AC22" s="24" t="s">
        <v>1417</v>
      </c>
      <c r="AD22" s="15">
        <v>6</v>
      </c>
      <c r="AE22" s="15">
        <v>6</v>
      </c>
      <c r="AF22" s="23">
        <v>43491</v>
      </c>
      <c r="AG22" s="15" t="s">
        <v>116</v>
      </c>
      <c r="AH22" s="15">
        <v>2019</v>
      </c>
      <c r="AI22" s="39">
        <v>43502</v>
      </c>
      <c r="AJ22" s="15"/>
    </row>
    <row r="23" spans="1:36" ht="191.25">
      <c r="A23" s="26">
        <v>10005</v>
      </c>
      <c r="B23" s="15">
        <v>2019</v>
      </c>
      <c r="C23" s="15" t="s">
        <v>1402</v>
      </c>
      <c r="D23" s="15" t="s">
        <v>7</v>
      </c>
      <c r="E23" s="15" t="str">
        <f>VLOOKUP(A23,'NIVEL DE PUESTO'!$A$3:$E$405,5,FALSE)</f>
        <v>336</v>
      </c>
      <c r="F23" s="15" t="str">
        <f>VLOOKUP('Reporte de Formatos'!A23,NOMINA!$B$6:$D$600,3,FALSE)</f>
        <v>RECTOR</v>
      </c>
      <c r="G23" s="15" t="str">
        <f t="shared" si="0"/>
        <v>RECTOR</v>
      </c>
      <c r="H23" s="15" t="str">
        <f>VLOOKUP(A23,NOMINA!$B$6:$E$600,4,FALSE)</f>
        <v>RECTORIA</v>
      </c>
      <c r="I23" s="15" t="str">
        <f>VLOOKUP('Reporte de Formatos'!A23,NOMINA!$B$6:$I$600,8,FALSE)</f>
        <v>Adalberto Abdala</v>
      </c>
      <c r="J23" s="15" t="str">
        <f>VLOOKUP('Reporte de Formatos'!A23,NOMINA!$B$6:$I$600,6,FALSE)</f>
        <v>Calderon</v>
      </c>
      <c r="K23" s="15" t="str">
        <f>VLOOKUP('Reporte de Formatos'!A23,NOMINA!$B$6:$I$600,7,FALSE)</f>
        <v>Trujillo</v>
      </c>
      <c r="L23" s="15" t="s">
        <v>1419</v>
      </c>
      <c r="M23" s="15" t="s">
        <v>1404</v>
      </c>
      <c r="N23" s="15">
        <v>1</v>
      </c>
      <c r="O23" s="15">
        <v>1750</v>
      </c>
      <c r="P23" s="15" t="s">
        <v>1398</v>
      </c>
      <c r="Q23" s="15" t="s">
        <v>1399</v>
      </c>
      <c r="R23" s="15" t="s">
        <v>1400</v>
      </c>
      <c r="S23" s="15" t="s">
        <v>1398</v>
      </c>
      <c r="T23" s="15" t="s">
        <v>1405</v>
      </c>
      <c r="U23" s="15" t="s">
        <v>1406</v>
      </c>
      <c r="V23" s="15" t="s">
        <v>1419</v>
      </c>
      <c r="W23" s="23">
        <v>43494</v>
      </c>
      <c r="X23" s="23">
        <v>43495</v>
      </c>
      <c r="Y23" s="15">
        <v>7</v>
      </c>
      <c r="Z23" s="15">
        <v>1750</v>
      </c>
      <c r="AA23" s="15">
        <v>0</v>
      </c>
      <c r="AB23" s="23">
        <v>43497</v>
      </c>
      <c r="AC23" s="15" t="s">
        <v>1420</v>
      </c>
      <c r="AD23" s="15">
        <v>7</v>
      </c>
      <c r="AE23" s="15">
        <v>7</v>
      </c>
      <c r="AF23" s="23">
        <v>43491</v>
      </c>
      <c r="AG23" s="15" t="s">
        <v>116</v>
      </c>
      <c r="AH23" s="15">
        <v>2019</v>
      </c>
      <c r="AI23" s="39">
        <v>43502</v>
      </c>
      <c r="AJ23" s="15"/>
    </row>
    <row r="24" spans="1:36" ht="191.25">
      <c r="A24" s="26">
        <v>10005</v>
      </c>
      <c r="B24" s="15">
        <v>2019</v>
      </c>
      <c r="C24" s="15" t="s">
        <v>1402</v>
      </c>
      <c r="D24" s="15" t="s">
        <v>7</v>
      </c>
      <c r="E24" s="15" t="str">
        <f>VLOOKUP(A24,'NIVEL DE PUESTO'!$A$3:$E$405,5,FALSE)</f>
        <v>336</v>
      </c>
      <c r="F24" s="15" t="str">
        <f>VLOOKUP('Reporte de Formatos'!A24,NOMINA!$B$6:$D$600,3,FALSE)</f>
        <v>RECTOR</v>
      </c>
      <c r="G24" s="15" t="str">
        <f t="shared" si="0"/>
        <v>RECTOR</v>
      </c>
      <c r="H24" s="15" t="str">
        <f>VLOOKUP(A24,NOMINA!$B$6:$E$600,4,FALSE)</f>
        <v>RECTORIA</v>
      </c>
      <c r="I24" s="15" t="str">
        <f>VLOOKUP('Reporte de Formatos'!A24,NOMINA!$B$6:$I$600,8,FALSE)</f>
        <v>Adalberto Abdala</v>
      </c>
      <c r="J24" s="15" t="str">
        <f>VLOOKUP('Reporte de Formatos'!A24,NOMINA!$B$6:$I$600,6,FALSE)</f>
        <v>Calderon</v>
      </c>
      <c r="K24" s="15" t="str">
        <f>VLOOKUP('Reporte de Formatos'!A24,NOMINA!$B$6:$I$600,7,FALSE)</f>
        <v>Trujillo</v>
      </c>
      <c r="L24" s="15" t="s">
        <v>1419</v>
      </c>
      <c r="M24" s="15" t="s">
        <v>1404</v>
      </c>
      <c r="N24" s="15">
        <v>1</v>
      </c>
      <c r="O24" s="15">
        <v>500</v>
      </c>
      <c r="P24" s="15" t="s">
        <v>1398</v>
      </c>
      <c r="Q24" s="15" t="s">
        <v>1399</v>
      </c>
      <c r="R24" s="15" t="s">
        <v>1400</v>
      </c>
      <c r="S24" s="15" t="s">
        <v>1398</v>
      </c>
      <c r="T24" s="15" t="s">
        <v>1405</v>
      </c>
      <c r="U24" s="15" t="s">
        <v>1406</v>
      </c>
      <c r="V24" s="15" t="s">
        <v>1419</v>
      </c>
      <c r="W24" s="23">
        <v>43494</v>
      </c>
      <c r="X24" s="23">
        <v>43495</v>
      </c>
      <c r="Y24" s="15">
        <v>8</v>
      </c>
      <c r="Z24" s="15">
        <v>500</v>
      </c>
      <c r="AA24" s="15">
        <v>0</v>
      </c>
      <c r="AB24" s="23">
        <v>43497</v>
      </c>
      <c r="AC24" s="15" t="s">
        <v>1420</v>
      </c>
      <c r="AD24" s="15">
        <v>8</v>
      </c>
      <c r="AE24" s="15">
        <v>8</v>
      </c>
      <c r="AF24" s="23">
        <v>43491</v>
      </c>
      <c r="AG24" s="15" t="s">
        <v>116</v>
      </c>
      <c r="AH24" s="15">
        <v>2019</v>
      </c>
      <c r="AI24" s="39">
        <v>43502</v>
      </c>
      <c r="AJ24" s="15"/>
    </row>
    <row r="25" spans="1:36" ht="63.75">
      <c r="A25" s="38">
        <v>20838</v>
      </c>
      <c r="B25" s="15">
        <v>2019</v>
      </c>
      <c r="C25" s="15" t="s">
        <v>1402</v>
      </c>
      <c r="D25" s="15" t="s">
        <v>0</v>
      </c>
      <c r="E25" s="15" t="str">
        <f>VLOOKUP(A25,'NIVEL DE PUESTO'!$A$3:$E$405,5,FALSE)</f>
        <v>322</v>
      </c>
      <c r="F25" s="15" t="str">
        <f>VLOOKUP('Reporte de Formatos'!A25,NOMINA!$B$6:$D$600,3,FALSE)</f>
        <v>PROFESOR DE ASIGNATURA</v>
      </c>
      <c r="G25" s="15" t="str">
        <f t="shared" si="0"/>
        <v>PROFESOR DE ASIGNATURA</v>
      </c>
      <c r="H25" s="15" t="str">
        <f>VLOOKUP(A25,NOMINA!$B$6:$E$600,4,FALSE)</f>
        <v>SECRETARIA ACADEMICA</v>
      </c>
      <c r="I25" s="15" t="str">
        <f>VLOOKUP('Reporte de Formatos'!A25,NOMINA!$B$6:$I$600,8,FALSE)</f>
        <v>Armando</v>
      </c>
      <c r="J25" s="15" t="str">
        <f>VLOOKUP('Reporte de Formatos'!A25,NOMINA!$B$6:$I$600,6,FALSE)</f>
        <v>Lopez</v>
      </c>
      <c r="K25" s="15" t="str">
        <f>VLOOKUP('Reporte de Formatos'!A25,NOMINA!$B$6:$I$600,7,FALSE)</f>
        <v>Avedaño</v>
      </c>
      <c r="L25" s="15" t="s">
        <v>1416</v>
      </c>
      <c r="M25" s="15" t="s">
        <v>1413</v>
      </c>
      <c r="N25" s="15">
        <v>1</v>
      </c>
      <c r="O25" s="15">
        <v>1400</v>
      </c>
      <c r="P25" s="15" t="s">
        <v>1398</v>
      </c>
      <c r="Q25" s="15" t="s">
        <v>1399</v>
      </c>
      <c r="R25" s="15" t="s">
        <v>1400</v>
      </c>
      <c r="S25" s="15" t="s">
        <v>1398</v>
      </c>
      <c r="T25" s="15" t="s">
        <v>1405</v>
      </c>
      <c r="U25" s="15" t="s">
        <v>1406</v>
      </c>
      <c r="V25" s="15" t="s">
        <v>1416</v>
      </c>
      <c r="W25" s="23">
        <v>43495</v>
      </c>
      <c r="X25" s="23">
        <v>43497</v>
      </c>
      <c r="Y25" s="15">
        <v>9</v>
      </c>
      <c r="Z25" s="15">
        <v>1400</v>
      </c>
      <c r="AA25" s="15">
        <v>0</v>
      </c>
      <c r="AB25" s="23">
        <v>43501</v>
      </c>
      <c r="AC25" s="15" t="s">
        <v>1422</v>
      </c>
      <c r="AD25" s="15">
        <v>9</v>
      </c>
      <c r="AE25" s="15">
        <v>9</v>
      </c>
      <c r="AF25" s="23">
        <v>43493</v>
      </c>
      <c r="AG25" s="15" t="s">
        <v>116</v>
      </c>
      <c r="AH25" s="15">
        <v>2019</v>
      </c>
      <c r="AI25" s="39">
        <v>43502</v>
      </c>
      <c r="AJ25" s="15"/>
    </row>
    <row r="26" spans="1:36" ht="63.75">
      <c r="A26" s="38">
        <v>20838</v>
      </c>
      <c r="B26" s="15">
        <v>2019</v>
      </c>
      <c r="C26" s="15" t="s">
        <v>1402</v>
      </c>
      <c r="D26" s="15" t="s">
        <v>0</v>
      </c>
      <c r="E26" s="15" t="str">
        <f>VLOOKUP(A26,'NIVEL DE PUESTO'!$A$3:$E$405,5,FALSE)</f>
        <v>322</v>
      </c>
      <c r="F26" s="15" t="str">
        <f>VLOOKUP('Reporte de Formatos'!A26,NOMINA!$B$6:$D$600,3,FALSE)</f>
        <v>PROFESOR DE ASIGNATURA</v>
      </c>
      <c r="G26" s="15" t="str">
        <f t="shared" si="0"/>
        <v>PROFESOR DE ASIGNATURA</v>
      </c>
      <c r="H26" s="15" t="str">
        <f>VLOOKUP(A26,NOMINA!$B$6:$E$600,4,FALSE)</f>
        <v>SECRETARIA ACADEMICA</v>
      </c>
      <c r="I26" s="15" t="str">
        <f>VLOOKUP('Reporte de Formatos'!A26,NOMINA!$B$6:$I$600,8,FALSE)</f>
        <v>Armando</v>
      </c>
      <c r="J26" s="15" t="str">
        <f>VLOOKUP('Reporte de Formatos'!A26,NOMINA!$B$6:$I$600,6,FALSE)</f>
        <v>Lopez</v>
      </c>
      <c r="K26" s="15" t="str">
        <f>VLOOKUP('Reporte de Formatos'!A26,NOMINA!$B$6:$I$600,7,FALSE)</f>
        <v>Avedaño</v>
      </c>
      <c r="L26" s="15" t="s">
        <v>1416</v>
      </c>
      <c r="M26" s="15" t="s">
        <v>1413</v>
      </c>
      <c r="N26" s="15">
        <v>1</v>
      </c>
      <c r="O26" s="15">
        <v>300</v>
      </c>
      <c r="P26" s="15" t="s">
        <v>1398</v>
      </c>
      <c r="Q26" s="15" t="s">
        <v>1399</v>
      </c>
      <c r="R26" s="15" t="s">
        <v>1400</v>
      </c>
      <c r="S26" s="15" t="s">
        <v>1398</v>
      </c>
      <c r="T26" s="15" t="s">
        <v>1405</v>
      </c>
      <c r="U26" s="15" t="s">
        <v>1406</v>
      </c>
      <c r="V26" s="15" t="s">
        <v>1416</v>
      </c>
      <c r="W26" s="23">
        <v>43495</v>
      </c>
      <c r="X26" s="23">
        <v>43497</v>
      </c>
      <c r="Y26" s="15">
        <v>10</v>
      </c>
      <c r="Z26" s="15">
        <v>300</v>
      </c>
      <c r="AA26" s="15">
        <v>0</v>
      </c>
      <c r="AB26" s="23">
        <v>43501</v>
      </c>
      <c r="AC26" s="15" t="s">
        <v>1422</v>
      </c>
      <c r="AD26" s="15">
        <v>10</v>
      </c>
      <c r="AE26" s="15">
        <v>10</v>
      </c>
      <c r="AF26" s="23">
        <v>43493</v>
      </c>
      <c r="AG26" s="15" t="s">
        <v>116</v>
      </c>
      <c r="AH26" s="15">
        <v>2019</v>
      </c>
      <c r="AI26" s="39">
        <v>43502</v>
      </c>
      <c r="AJ26" s="15"/>
    </row>
    <row r="27" spans="1:36" ht="25.5">
      <c r="A27" s="26">
        <v>20852</v>
      </c>
      <c r="B27" s="15">
        <v>2019</v>
      </c>
      <c r="C27" s="15" t="s">
        <v>1402</v>
      </c>
      <c r="D27" s="15" t="s">
        <v>0</v>
      </c>
      <c r="E27" s="15" t="str">
        <f>VLOOKUP(A27,'NIVEL DE PUESTO'!$A$3:$E$405,5,FALSE)</f>
        <v>322</v>
      </c>
      <c r="F27" s="15" t="str">
        <f>VLOOKUP('Reporte de Formatos'!A27,NOMINA!$B$6:$D$600,3,FALSE)</f>
        <v>PROFESOR DE ASIGNATURA</v>
      </c>
      <c r="G27" s="15" t="str">
        <f t="shared" si="0"/>
        <v>PROFESOR DE ASIGNATURA</v>
      </c>
      <c r="H27" s="15" t="str">
        <f>VLOOKUP(A27,NOMINA!$B$6:$E$600,4,FALSE)</f>
        <v>DIRECCION DE ETENSION UNIVERSITARIA</v>
      </c>
      <c r="I27" s="15" t="str">
        <f>VLOOKUP('Reporte de Formatos'!A27,NOMINA!$B$6:$I$600,8,FALSE)</f>
        <v>Oscar</v>
      </c>
      <c r="J27" s="15" t="str">
        <f>VLOOKUP('Reporte de Formatos'!A27,NOMINA!$B$6:$I$600,6,FALSE)</f>
        <v>Zenteno</v>
      </c>
      <c r="K27" s="15" t="str">
        <f>VLOOKUP('Reporte de Formatos'!A27,NOMINA!$B$6:$I$600,7,FALSE)</f>
        <v>Perez</v>
      </c>
      <c r="L27" s="15" t="s">
        <v>1423</v>
      </c>
      <c r="M27" s="15" t="s">
        <v>1413</v>
      </c>
      <c r="N27" s="15">
        <v>1</v>
      </c>
      <c r="O27" s="15">
        <v>300</v>
      </c>
      <c r="P27" s="15" t="s">
        <v>1398</v>
      </c>
      <c r="Q27" s="15" t="s">
        <v>1399</v>
      </c>
      <c r="R27" s="15" t="s">
        <v>1400</v>
      </c>
      <c r="S27" s="15" t="s">
        <v>1398</v>
      </c>
      <c r="T27" s="15" t="s">
        <v>1399</v>
      </c>
      <c r="U27" s="15" t="s">
        <v>1424</v>
      </c>
      <c r="V27" s="15" t="s">
        <v>1423</v>
      </c>
      <c r="W27" s="23">
        <v>43497</v>
      </c>
      <c r="X27" s="23">
        <v>43497</v>
      </c>
      <c r="Y27" s="15">
        <v>11</v>
      </c>
      <c r="Z27" s="15">
        <v>300</v>
      </c>
      <c r="AA27" s="15">
        <v>0</v>
      </c>
      <c r="AB27" s="23">
        <v>43504</v>
      </c>
      <c r="AC27" s="15" t="s">
        <v>1425</v>
      </c>
      <c r="AD27" s="15">
        <v>11</v>
      </c>
      <c r="AE27" s="15">
        <v>11</v>
      </c>
      <c r="AF27" s="23">
        <v>43496</v>
      </c>
      <c r="AG27" s="15" t="s">
        <v>116</v>
      </c>
      <c r="AH27" s="15">
        <v>2019</v>
      </c>
      <c r="AI27" s="39">
        <v>43507</v>
      </c>
      <c r="AJ27" s="15"/>
    </row>
    <row r="28" spans="1:36" ht="25.5">
      <c r="A28" s="26">
        <v>100026</v>
      </c>
      <c r="B28" s="15">
        <v>2019</v>
      </c>
      <c r="C28" s="15" t="s">
        <v>1402</v>
      </c>
      <c r="D28" s="15" t="s">
        <v>0</v>
      </c>
      <c r="E28" s="15" t="str">
        <f>VLOOKUP(A28,'NIVEL DE PUESTO'!$A$3:$E$405,5,FALSE)</f>
        <v>322</v>
      </c>
      <c r="F28" s="15" t="str">
        <f>VLOOKUP('Reporte de Formatos'!A28,NOMINA!$B$6:$D$600,3,FALSE)</f>
        <v>PROFESOR ASOCIADO  C </v>
      </c>
      <c r="G28" s="15" t="str">
        <f t="shared" si="0"/>
        <v>PROFESOR ASOCIADO  C </v>
      </c>
      <c r="H28" s="15" t="str">
        <f>VLOOKUP(A28,NOMINA!$B$6:$E$600,4,FALSE)</f>
        <v>DIRECCION DE MECATRÓNICA</v>
      </c>
      <c r="I28" s="15" t="str">
        <f>VLOOKUP('Reporte de Formatos'!A28,NOMINA!$B$6:$I$600,8,FALSE)</f>
        <v>Guadalupe Ricardo</v>
      </c>
      <c r="J28" s="15" t="str">
        <f>VLOOKUP('Reporte de Formatos'!A28,NOMINA!$B$6:$I$600,6,FALSE)</f>
        <v>Larios</v>
      </c>
      <c r="K28" s="15" t="str">
        <f>VLOOKUP('Reporte de Formatos'!A28,NOMINA!$B$6:$I$600,7,FALSE)</f>
        <v>Rodriguez</v>
      </c>
      <c r="L28" s="15" t="s">
        <v>1423</v>
      </c>
      <c r="M28" s="15" t="s">
        <v>1413</v>
      </c>
      <c r="N28" s="15">
        <v>1</v>
      </c>
      <c r="O28" s="15">
        <v>300</v>
      </c>
      <c r="P28" s="15" t="s">
        <v>1398</v>
      </c>
      <c r="Q28" s="15" t="s">
        <v>1399</v>
      </c>
      <c r="R28" s="15" t="s">
        <v>1400</v>
      </c>
      <c r="S28" s="15" t="s">
        <v>1398</v>
      </c>
      <c r="T28" s="15" t="s">
        <v>1399</v>
      </c>
      <c r="U28" s="15" t="s">
        <v>1424</v>
      </c>
      <c r="V28" s="15" t="s">
        <v>1423</v>
      </c>
      <c r="W28" s="23">
        <v>43497</v>
      </c>
      <c r="X28" s="23">
        <v>43497</v>
      </c>
      <c r="Y28" s="15">
        <v>12</v>
      </c>
      <c r="Z28" s="15">
        <v>300</v>
      </c>
      <c r="AA28" s="15">
        <v>0</v>
      </c>
      <c r="AB28" s="23">
        <v>43510</v>
      </c>
      <c r="AC28" s="15" t="s">
        <v>1428</v>
      </c>
      <c r="AD28" s="15">
        <v>12</v>
      </c>
      <c r="AE28" s="15">
        <v>12</v>
      </c>
      <c r="AF28" s="23">
        <v>43496</v>
      </c>
      <c r="AG28" s="15" t="s">
        <v>1430</v>
      </c>
      <c r="AH28" s="15">
        <v>2019</v>
      </c>
      <c r="AI28" s="39">
        <v>43514</v>
      </c>
      <c r="AJ28" s="15"/>
    </row>
    <row r="29" spans="1:36" ht="25.5">
      <c r="A29" s="26">
        <v>20852</v>
      </c>
      <c r="B29" s="15">
        <v>2019</v>
      </c>
      <c r="C29" s="15" t="s">
        <v>1402</v>
      </c>
      <c r="D29" s="15" t="s">
        <v>0</v>
      </c>
      <c r="E29" s="15" t="str">
        <f>VLOOKUP(A29,'NIVEL DE PUESTO'!$A$3:$E$405,5,FALSE)</f>
        <v>322</v>
      </c>
      <c r="F29" s="15" t="str">
        <f>VLOOKUP('Reporte de Formatos'!A29,NOMINA!$B$6:$D$600,3,FALSE)</f>
        <v>PROFESOR DE ASIGNATURA</v>
      </c>
      <c r="G29" s="15" t="str">
        <f t="shared" si="0"/>
        <v>PROFESOR DE ASIGNATURA</v>
      </c>
      <c r="H29" s="15" t="str">
        <f>VLOOKUP(A29,NOMINA!$B$6:$E$600,4,FALSE)</f>
        <v>DIRECCION DE ETENSION UNIVERSITARIA</v>
      </c>
      <c r="I29" s="15" t="str">
        <f>VLOOKUP('Reporte de Formatos'!A29,NOMINA!$B$6:$I$600,8,FALSE)</f>
        <v>Oscar</v>
      </c>
      <c r="J29" s="15" t="str">
        <f>VLOOKUP('Reporte de Formatos'!A29,NOMINA!$B$6:$I$600,6,FALSE)</f>
        <v>Zenteno</v>
      </c>
      <c r="K29" s="15" t="str">
        <f>VLOOKUP('Reporte de Formatos'!A29,NOMINA!$B$6:$I$600,7,FALSE)</f>
        <v>Perez</v>
      </c>
      <c r="L29" s="15" t="s">
        <v>1423</v>
      </c>
      <c r="M29" s="15" t="s">
        <v>1413</v>
      </c>
      <c r="N29" s="15">
        <v>1</v>
      </c>
      <c r="O29" s="15">
        <v>300</v>
      </c>
      <c r="P29" s="15" t="s">
        <v>1398</v>
      </c>
      <c r="Q29" s="15" t="s">
        <v>1399</v>
      </c>
      <c r="R29" s="15" t="s">
        <v>1400</v>
      </c>
      <c r="S29" s="15" t="s">
        <v>1398</v>
      </c>
      <c r="T29" s="15" t="s">
        <v>1399</v>
      </c>
      <c r="U29" s="15" t="s">
        <v>1431</v>
      </c>
      <c r="V29" s="15" t="s">
        <v>1423</v>
      </c>
      <c r="W29" s="23">
        <v>43503</v>
      </c>
      <c r="X29" s="23">
        <v>43503</v>
      </c>
      <c r="Y29" s="15">
        <v>13</v>
      </c>
      <c r="Z29" s="15">
        <v>300</v>
      </c>
      <c r="AA29" s="15">
        <v>0</v>
      </c>
      <c r="AB29" s="23">
        <v>43515</v>
      </c>
      <c r="AC29" s="15" t="s">
        <v>1448</v>
      </c>
      <c r="AD29" s="15">
        <v>13</v>
      </c>
      <c r="AE29" s="15">
        <v>13</v>
      </c>
      <c r="AF29" s="23">
        <v>43502</v>
      </c>
      <c r="AG29" s="15" t="s">
        <v>116</v>
      </c>
      <c r="AH29" s="15">
        <v>2019</v>
      </c>
      <c r="AI29" s="39">
        <v>43515</v>
      </c>
      <c r="AJ29" s="15"/>
    </row>
    <row r="30" spans="1:36" ht="25.5">
      <c r="A30" s="26">
        <v>20852</v>
      </c>
      <c r="B30" s="15">
        <v>2019</v>
      </c>
      <c r="C30" s="15" t="s">
        <v>1402</v>
      </c>
      <c r="D30" s="15" t="s">
        <v>0</v>
      </c>
      <c r="E30" s="15" t="str">
        <f>VLOOKUP(A30,'NIVEL DE PUESTO'!$A$3:$E$405,5,FALSE)</f>
        <v>322</v>
      </c>
      <c r="F30" s="15" t="str">
        <f>VLOOKUP('Reporte de Formatos'!A30,NOMINA!$B$6:$D$600,3,FALSE)</f>
        <v>PROFESOR DE ASIGNATURA</v>
      </c>
      <c r="G30" s="15" t="str">
        <f t="shared" si="0"/>
        <v>PROFESOR DE ASIGNATURA</v>
      </c>
      <c r="H30" s="15" t="str">
        <f>VLOOKUP(A30,NOMINA!$B$6:$E$600,4,FALSE)</f>
        <v>DIRECCION DE ETENSION UNIVERSITARIA</v>
      </c>
      <c r="I30" s="15" t="str">
        <f>VLOOKUP('Reporte de Formatos'!A30,NOMINA!$B$6:$I$600,8,FALSE)</f>
        <v>Oscar</v>
      </c>
      <c r="J30" s="15" t="str">
        <f>VLOOKUP('Reporte de Formatos'!A30,NOMINA!$B$6:$I$600,6,FALSE)</f>
        <v>Zenteno</v>
      </c>
      <c r="K30" s="15" t="str">
        <f>VLOOKUP('Reporte de Formatos'!A30,NOMINA!$B$6:$I$600,7,FALSE)</f>
        <v>Perez</v>
      </c>
      <c r="L30" s="15" t="s">
        <v>1423</v>
      </c>
      <c r="M30" s="15" t="s">
        <v>1413</v>
      </c>
      <c r="N30" s="15">
        <v>1</v>
      </c>
      <c r="O30" s="15">
        <v>1400</v>
      </c>
      <c r="P30" s="15" t="s">
        <v>1398</v>
      </c>
      <c r="Q30" s="15" t="s">
        <v>1399</v>
      </c>
      <c r="R30" s="15" t="s">
        <v>1400</v>
      </c>
      <c r="S30" s="15" t="s">
        <v>1398</v>
      </c>
      <c r="T30" s="15" t="s">
        <v>1399</v>
      </c>
      <c r="U30" s="15" t="s">
        <v>1432</v>
      </c>
      <c r="V30" s="15" t="s">
        <v>1423</v>
      </c>
      <c r="W30" s="23">
        <v>43506</v>
      </c>
      <c r="X30" s="23">
        <v>43508</v>
      </c>
      <c r="Y30" s="15">
        <v>14</v>
      </c>
      <c r="Z30" s="15">
        <v>1400</v>
      </c>
      <c r="AA30" s="15">
        <v>0</v>
      </c>
      <c r="AB30" s="23">
        <v>43515</v>
      </c>
      <c r="AC30" s="15" t="s">
        <v>1450</v>
      </c>
      <c r="AD30" s="15">
        <v>14</v>
      </c>
      <c r="AE30" s="15">
        <v>14</v>
      </c>
      <c r="AF30" s="23">
        <v>43507</v>
      </c>
      <c r="AG30" s="15" t="s">
        <v>116</v>
      </c>
      <c r="AH30" s="15">
        <v>2019</v>
      </c>
      <c r="AI30" s="39">
        <v>43515</v>
      </c>
      <c r="AJ30" s="15"/>
    </row>
    <row r="31" spans="1:36" ht="25.5">
      <c r="A31" s="26">
        <v>20852</v>
      </c>
      <c r="B31" s="15">
        <v>2019</v>
      </c>
      <c r="C31" s="15" t="s">
        <v>1402</v>
      </c>
      <c r="D31" s="15" t="s">
        <v>0</v>
      </c>
      <c r="E31" s="15" t="str">
        <f>VLOOKUP(A31,'NIVEL DE PUESTO'!$A$3:$E$405,5,FALSE)</f>
        <v>322</v>
      </c>
      <c r="F31" s="15" t="str">
        <f>VLOOKUP('Reporte de Formatos'!A31,NOMINA!$B$6:$D$600,3,FALSE)</f>
        <v>PROFESOR DE ASIGNATURA</v>
      </c>
      <c r="G31" s="15" t="str">
        <f t="shared" si="0"/>
        <v>PROFESOR DE ASIGNATURA</v>
      </c>
      <c r="H31" s="15" t="str">
        <f>VLOOKUP(A31,NOMINA!$B$6:$E$600,4,FALSE)</f>
        <v>DIRECCION DE ETENSION UNIVERSITARIA</v>
      </c>
      <c r="I31" s="15" t="str">
        <f>VLOOKUP('Reporte de Formatos'!A31,NOMINA!$B$6:$I$600,8,FALSE)</f>
        <v>Oscar</v>
      </c>
      <c r="J31" s="15" t="str">
        <f>VLOOKUP('Reporte de Formatos'!A31,NOMINA!$B$6:$I$600,6,FALSE)</f>
        <v>Zenteno</v>
      </c>
      <c r="K31" s="15" t="str">
        <f>VLOOKUP('Reporte de Formatos'!A31,NOMINA!$B$6:$I$600,7,FALSE)</f>
        <v>Perez</v>
      </c>
      <c r="L31" s="15" t="s">
        <v>1423</v>
      </c>
      <c r="M31" s="15" t="s">
        <v>1413</v>
      </c>
      <c r="N31" s="15">
        <v>1</v>
      </c>
      <c r="O31" s="15">
        <v>300</v>
      </c>
      <c r="P31" s="15" t="s">
        <v>1398</v>
      </c>
      <c r="Q31" s="15" t="s">
        <v>1399</v>
      </c>
      <c r="R31" s="15" t="s">
        <v>1400</v>
      </c>
      <c r="S31" s="15" t="s">
        <v>1398</v>
      </c>
      <c r="T31" s="15" t="s">
        <v>1399</v>
      </c>
      <c r="U31" s="15" t="s">
        <v>1432</v>
      </c>
      <c r="V31" s="15" t="s">
        <v>1423</v>
      </c>
      <c r="W31" s="23">
        <v>43506</v>
      </c>
      <c r="X31" s="23">
        <v>43508</v>
      </c>
      <c r="Y31" s="15">
        <v>15</v>
      </c>
      <c r="Z31" s="15">
        <v>300</v>
      </c>
      <c r="AA31" s="15">
        <v>0</v>
      </c>
      <c r="AB31" s="23">
        <v>43515</v>
      </c>
      <c r="AC31" s="15" t="s">
        <v>1450</v>
      </c>
      <c r="AD31" s="15">
        <v>15</v>
      </c>
      <c r="AE31" s="15">
        <v>15</v>
      </c>
      <c r="AF31" s="23">
        <v>43507</v>
      </c>
      <c r="AG31" s="15" t="s">
        <v>116</v>
      </c>
      <c r="AH31" s="15">
        <v>2019</v>
      </c>
      <c r="AI31" s="39">
        <v>43515</v>
      </c>
      <c r="AJ31" s="15"/>
    </row>
    <row r="32" spans="1:36" ht="25.5">
      <c r="A32" s="26">
        <v>20814</v>
      </c>
      <c r="B32" s="15">
        <v>2019</v>
      </c>
      <c r="C32" s="15" t="s">
        <v>1402</v>
      </c>
      <c r="D32" s="15" t="s">
        <v>0</v>
      </c>
      <c r="E32" s="15" t="str">
        <f>VLOOKUP(A32,'NIVEL DE PUESTO'!$A$3:$E$405,5,FALSE)</f>
        <v>322</v>
      </c>
      <c r="F32" s="15" t="str">
        <f>VLOOKUP('Reporte de Formatos'!A32,NOMINA!$B$6:$D$600,3,FALSE)</f>
        <v>PROFESOR DE ASIGNATURA</v>
      </c>
      <c r="G32" s="15" t="str">
        <f t="shared" si="0"/>
        <v>PROFESOR DE ASIGNATURA</v>
      </c>
      <c r="H32" s="15" t="str">
        <f>VLOOKUP(A32,NOMINA!$B$6:$E$600,4,FALSE)</f>
        <v>SECRETARIA ACADEMICA</v>
      </c>
      <c r="I32" s="15" t="str">
        <f>VLOOKUP('Reporte de Formatos'!A32,NOMINA!$B$6:$I$600,8,FALSE)</f>
        <v>Oscar Amram</v>
      </c>
      <c r="J32" s="15" t="str">
        <f>VLOOKUP('Reporte de Formatos'!A32,NOMINA!$B$6:$I$600,6,FALSE)</f>
        <v>Rivera</v>
      </c>
      <c r="K32" s="15" t="str">
        <f>VLOOKUP('Reporte de Formatos'!A32,NOMINA!$B$6:$I$600,7,FALSE)</f>
        <v>Salguero</v>
      </c>
      <c r="L32" s="15" t="s">
        <v>1433</v>
      </c>
      <c r="M32" s="15" t="s">
        <v>1413</v>
      </c>
      <c r="N32" s="15">
        <v>1</v>
      </c>
      <c r="O32" s="15">
        <v>2100</v>
      </c>
      <c r="P32" s="15" t="s">
        <v>1398</v>
      </c>
      <c r="Q32" s="15" t="s">
        <v>1399</v>
      </c>
      <c r="R32" s="15" t="s">
        <v>1400</v>
      </c>
      <c r="S32" s="15" t="s">
        <v>1398</v>
      </c>
      <c r="T32" s="15" t="s">
        <v>1399</v>
      </c>
      <c r="U32" s="15" t="s">
        <v>1414</v>
      </c>
      <c r="V32" s="15" t="s">
        <v>1433</v>
      </c>
      <c r="W32" s="23">
        <v>43508</v>
      </c>
      <c r="X32" s="23">
        <v>43511</v>
      </c>
      <c r="Y32" s="15">
        <v>16</v>
      </c>
      <c r="Z32" s="15">
        <v>2100</v>
      </c>
      <c r="AA32" s="15">
        <v>0</v>
      </c>
      <c r="AB32" s="23">
        <v>43516</v>
      </c>
      <c r="AC32" s="15" t="s">
        <v>1434</v>
      </c>
      <c r="AD32" s="15">
        <v>16</v>
      </c>
      <c r="AE32" s="15">
        <v>16</v>
      </c>
      <c r="AF32" s="23">
        <v>43507</v>
      </c>
      <c r="AG32" s="15" t="s">
        <v>116</v>
      </c>
      <c r="AH32" s="15">
        <v>2019</v>
      </c>
      <c r="AI32" s="39">
        <v>43522</v>
      </c>
      <c r="AJ32" s="15"/>
    </row>
    <row r="33" spans="1:36" ht="25.5">
      <c r="A33" s="26">
        <v>20814</v>
      </c>
      <c r="B33" s="15">
        <v>2019</v>
      </c>
      <c r="C33" s="15" t="s">
        <v>1402</v>
      </c>
      <c r="D33" s="15" t="s">
        <v>0</v>
      </c>
      <c r="E33" s="15" t="str">
        <f>VLOOKUP(A33,'NIVEL DE PUESTO'!$A$3:$E$405,5,FALSE)</f>
        <v>322</v>
      </c>
      <c r="F33" s="15" t="str">
        <f>VLOOKUP('Reporte de Formatos'!A33,NOMINA!$B$6:$D$600,3,FALSE)</f>
        <v>PROFESOR DE ASIGNATURA</v>
      </c>
      <c r="G33" s="15" t="str">
        <f t="shared" si="0"/>
        <v>PROFESOR DE ASIGNATURA</v>
      </c>
      <c r="H33" s="15" t="str">
        <f>VLOOKUP(A33,NOMINA!$B$6:$E$600,4,FALSE)</f>
        <v>SECRETARIA ACADEMICA</v>
      </c>
      <c r="I33" s="15" t="str">
        <f>VLOOKUP('Reporte de Formatos'!A33,NOMINA!$B$6:$I$600,8,FALSE)</f>
        <v>Oscar Amram</v>
      </c>
      <c r="J33" s="15" t="str">
        <f>VLOOKUP('Reporte de Formatos'!A33,NOMINA!$B$6:$I$600,6,FALSE)</f>
        <v>Rivera</v>
      </c>
      <c r="K33" s="15" t="str">
        <f>VLOOKUP('Reporte de Formatos'!A33,NOMINA!$B$6:$I$600,7,FALSE)</f>
        <v>Salguero</v>
      </c>
      <c r="L33" s="15" t="s">
        <v>1433</v>
      </c>
      <c r="M33" s="15" t="s">
        <v>1413</v>
      </c>
      <c r="N33" s="15">
        <v>1</v>
      </c>
      <c r="O33" s="15">
        <v>300</v>
      </c>
      <c r="P33" s="15" t="s">
        <v>1398</v>
      </c>
      <c r="Q33" s="15" t="s">
        <v>1399</v>
      </c>
      <c r="R33" s="15" t="s">
        <v>1400</v>
      </c>
      <c r="S33" s="15" t="s">
        <v>1398</v>
      </c>
      <c r="T33" s="15" t="s">
        <v>1399</v>
      </c>
      <c r="U33" s="15" t="s">
        <v>1414</v>
      </c>
      <c r="V33" s="15" t="s">
        <v>1433</v>
      </c>
      <c r="W33" s="23">
        <v>43508</v>
      </c>
      <c r="X33" s="23">
        <v>43511</v>
      </c>
      <c r="Y33" s="15">
        <v>17</v>
      </c>
      <c r="Z33" s="15">
        <v>300</v>
      </c>
      <c r="AA33" s="15">
        <v>0</v>
      </c>
      <c r="AB33" s="23">
        <v>43516</v>
      </c>
      <c r="AC33" s="15" t="s">
        <v>1434</v>
      </c>
      <c r="AD33" s="15">
        <v>17</v>
      </c>
      <c r="AE33" s="15">
        <v>17</v>
      </c>
      <c r="AF33" s="23">
        <v>43507</v>
      </c>
      <c r="AG33" s="15" t="s">
        <v>116</v>
      </c>
      <c r="AH33" s="15">
        <v>2019</v>
      </c>
      <c r="AI33" s="39">
        <v>43522</v>
      </c>
      <c r="AJ33" s="15"/>
    </row>
    <row r="34" spans="1:36" ht="25.5">
      <c r="A34" s="26">
        <v>20244</v>
      </c>
      <c r="B34" s="15">
        <v>2019</v>
      </c>
      <c r="C34" s="15" t="s">
        <v>1402</v>
      </c>
      <c r="D34" s="15" t="s">
        <v>0</v>
      </c>
      <c r="E34" s="15" t="str">
        <f>VLOOKUP(A34,'NIVEL DE PUESTO'!$A$3:$E$405,5,FALSE)</f>
        <v>322</v>
      </c>
      <c r="F34" s="15" t="str">
        <f>VLOOKUP('Reporte de Formatos'!A34,NOMINA!$B$6:$D$600,3,FALSE)</f>
        <v>PROFESOR DE ASIGNATURA</v>
      </c>
      <c r="G34" s="15" t="str">
        <f t="shared" si="0"/>
        <v>PROFESOR DE ASIGNATURA</v>
      </c>
      <c r="H34" s="15" t="str">
        <f>VLOOKUP(A34,NOMINA!$B$6:$E$600,4,FALSE)</f>
        <v>SECRETARIA ACADEMICA</v>
      </c>
      <c r="I34" s="15" t="str">
        <f>VLOOKUP('Reporte de Formatos'!A34,NOMINA!$B$6:$I$600,8,FALSE)</f>
        <v>Julio</v>
      </c>
      <c r="J34" s="15" t="str">
        <f>VLOOKUP('Reporte de Formatos'!A34,NOMINA!$B$6:$I$600,6,FALSE)</f>
        <v>Castañeda</v>
      </c>
      <c r="K34" s="15" t="str">
        <f>VLOOKUP('Reporte de Formatos'!A34,NOMINA!$B$6:$I$600,7,FALSE)</f>
        <v>Romo</v>
      </c>
      <c r="L34" s="15" t="s">
        <v>1433</v>
      </c>
      <c r="M34" s="15" t="s">
        <v>1413</v>
      </c>
      <c r="N34" s="15">
        <v>1</v>
      </c>
      <c r="O34" s="15">
        <v>2100</v>
      </c>
      <c r="P34" s="15" t="s">
        <v>1398</v>
      </c>
      <c r="Q34" s="15" t="s">
        <v>1399</v>
      </c>
      <c r="R34" s="15" t="s">
        <v>1400</v>
      </c>
      <c r="S34" s="15" t="s">
        <v>1398</v>
      </c>
      <c r="T34" s="15" t="s">
        <v>1399</v>
      </c>
      <c r="U34" s="15" t="s">
        <v>1414</v>
      </c>
      <c r="V34" s="15" t="s">
        <v>1433</v>
      </c>
      <c r="W34" s="23">
        <v>43495</v>
      </c>
      <c r="X34" s="23">
        <v>43497</v>
      </c>
      <c r="Y34" s="15">
        <v>18</v>
      </c>
      <c r="Z34" s="15">
        <v>1400</v>
      </c>
      <c r="AA34" s="15">
        <v>0</v>
      </c>
      <c r="AB34" s="23">
        <v>43501</v>
      </c>
      <c r="AC34" s="15" t="s">
        <v>1436</v>
      </c>
      <c r="AD34" s="15">
        <v>18</v>
      </c>
      <c r="AE34" s="15">
        <v>18</v>
      </c>
      <c r="AF34" s="23">
        <v>43507</v>
      </c>
      <c r="AG34" s="15" t="s">
        <v>116</v>
      </c>
      <c r="AH34" s="15">
        <v>2019</v>
      </c>
      <c r="AI34" s="39">
        <v>43522</v>
      </c>
      <c r="AJ34" s="15"/>
    </row>
    <row r="35" spans="1:36" ht="25.5">
      <c r="A35" s="26">
        <v>20244</v>
      </c>
      <c r="B35" s="15">
        <v>2019</v>
      </c>
      <c r="C35" s="15" t="s">
        <v>1402</v>
      </c>
      <c r="D35" s="15" t="s">
        <v>0</v>
      </c>
      <c r="E35" s="15" t="str">
        <f>VLOOKUP(A35,'NIVEL DE PUESTO'!$A$3:$E$405,5,FALSE)</f>
        <v>322</v>
      </c>
      <c r="F35" s="15" t="str">
        <f>VLOOKUP('Reporte de Formatos'!A35,NOMINA!$B$6:$D$600,3,FALSE)</f>
        <v>PROFESOR DE ASIGNATURA</v>
      </c>
      <c r="G35" s="15" t="str">
        <f t="shared" si="0"/>
        <v>PROFESOR DE ASIGNATURA</v>
      </c>
      <c r="H35" s="15" t="str">
        <f>VLOOKUP(A35,NOMINA!$B$6:$E$600,4,FALSE)</f>
        <v>SECRETARIA ACADEMICA</v>
      </c>
      <c r="I35" s="15" t="str">
        <f>VLOOKUP('Reporte de Formatos'!A35,NOMINA!$B$6:$I$600,8,FALSE)</f>
        <v>Julio</v>
      </c>
      <c r="J35" s="15" t="str">
        <f>VLOOKUP('Reporte de Formatos'!A35,NOMINA!$B$6:$I$600,6,FALSE)</f>
        <v>Castañeda</v>
      </c>
      <c r="K35" s="15" t="str">
        <f>VLOOKUP('Reporte de Formatos'!A35,NOMINA!$B$6:$I$600,7,FALSE)</f>
        <v>Romo</v>
      </c>
      <c r="L35" s="15" t="s">
        <v>1433</v>
      </c>
      <c r="M35" s="15" t="s">
        <v>1413</v>
      </c>
      <c r="N35" s="15">
        <v>1</v>
      </c>
      <c r="O35" s="15">
        <v>300</v>
      </c>
      <c r="P35" s="15" t="s">
        <v>1398</v>
      </c>
      <c r="Q35" s="15" t="s">
        <v>1399</v>
      </c>
      <c r="R35" s="15" t="s">
        <v>1400</v>
      </c>
      <c r="S35" s="15" t="s">
        <v>1398</v>
      </c>
      <c r="T35" s="15" t="s">
        <v>1399</v>
      </c>
      <c r="U35" s="15" t="s">
        <v>1414</v>
      </c>
      <c r="V35" s="15" t="s">
        <v>1433</v>
      </c>
      <c r="W35" s="23">
        <v>43495</v>
      </c>
      <c r="X35" s="23">
        <v>43497</v>
      </c>
      <c r="Y35" s="15">
        <v>19</v>
      </c>
      <c r="Z35" s="15">
        <v>300</v>
      </c>
      <c r="AA35" s="15">
        <v>0</v>
      </c>
      <c r="AB35" s="23">
        <v>43501</v>
      </c>
      <c r="AC35" s="15" t="s">
        <v>1436</v>
      </c>
      <c r="AD35" s="15">
        <v>19</v>
      </c>
      <c r="AE35" s="15">
        <v>19</v>
      </c>
      <c r="AF35" s="23">
        <v>43507</v>
      </c>
      <c r="AG35" s="15" t="s">
        <v>116</v>
      </c>
      <c r="AH35" s="15">
        <v>2019</v>
      </c>
      <c r="AI35" s="39">
        <v>43522</v>
      </c>
      <c r="AJ35" s="15"/>
    </row>
    <row r="36" spans="1:36" ht="25.5">
      <c r="A36" s="38">
        <v>20838</v>
      </c>
      <c r="B36" s="15">
        <v>2019</v>
      </c>
      <c r="C36" s="15" t="s">
        <v>1402</v>
      </c>
      <c r="D36" s="15" t="s">
        <v>0</v>
      </c>
      <c r="E36" s="15" t="str">
        <f>VLOOKUP(A36,'NIVEL DE PUESTO'!$A$3:$E$405,5,FALSE)</f>
        <v>322</v>
      </c>
      <c r="F36" s="15" t="str">
        <f>VLOOKUP('Reporte de Formatos'!A36,NOMINA!$B$6:$D$600,3,FALSE)</f>
        <v>PROFESOR DE ASIGNATURA</v>
      </c>
      <c r="G36" s="15" t="str">
        <f t="shared" si="0"/>
        <v>PROFESOR DE ASIGNATURA</v>
      </c>
      <c r="H36" s="15" t="str">
        <f>VLOOKUP(A36,NOMINA!$B$6:$E$600,4,FALSE)</f>
        <v>SECRETARIA ACADEMICA</v>
      </c>
      <c r="I36" s="15" t="str">
        <f>VLOOKUP('Reporte de Formatos'!A36,NOMINA!$B$6:$I$600,8,FALSE)</f>
        <v>Armando</v>
      </c>
      <c r="J36" s="15" t="str">
        <f>VLOOKUP('Reporte de Formatos'!A36,NOMINA!$B$6:$I$600,6,FALSE)</f>
        <v>Lopez</v>
      </c>
      <c r="K36" s="15" t="str">
        <f>VLOOKUP('Reporte de Formatos'!A36,NOMINA!$B$6:$I$600,7,FALSE)</f>
        <v>Avedaño</v>
      </c>
      <c r="L36" s="15" t="s">
        <v>1433</v>
      </c>
      <c r="M36" s="15" t="s">
        <v>1413</v>
      </c>
      <c r="N36" s="15">
        <v>1</v>
      </c>
      <c r="O36" s="15">
        <v>2100</v>
      </c>
      <c r="P36" s="15" t="s">
        <v>1398</v>
      </c>
      <c r="Q36" s="15" t="s">
        <v>1399</v>
      </c>
      <c r="R36" s="15" t="s">
        <v>1400</v>
      </c>
      <c r="S36" s="15" t="s">
        <v>1398</v>
      </c>
      <c r="T36" s="15" t="s">
        <v>1399</v>
      </c>
      <c r="U36" s="15" t="s">
        <v>1414</v>
      </c>
      <c r="V36" s="15" t="s">
        <v>1433</v>
      </c>
      <c r="W36" s="23">
        <v>43508</v>
      </c>
      <c r="X36" s="23">
        <v>43511</v>
      </c>
      <c r="Y36" s="15">
        <v>20</v>
      </c>
      <c r="Z36" s="15">
        <v>2100</v>
      </c>
      <c r="AA36" s="15">
        <v>0</v>
      </c>
      <c r="AB36" s="23">
        <v>43516</v>
      </c>
      <c r="AC36" s="15" t="s">
        <v>1438</v>
      </c>
      <c r="AD36" s="15">
        <v>20</v>
      </c>
      <c r="AE36" s="15">
        <v>20</v>
      </c>
      <c r="AF36" s="23">
        <v>43507</v>
      </c>
      <c r="AG36" s="15" t="s">
        <v>116</v>
      </c>
      <c r="AH36" s="15">
        <v>2019</v>
      </c>
      <c r="AI36" s="39">
        <v>43522</v>
      </c>
      <c r="AJ36" s="15"/>
    </row>
    <row r="37" spans="1:36" ht="25.5">
      <c r="A37" s="38">
        <v>20838</v>
      </c>
      <c r="B37" s="15">
        <v>2019</v>
      </c>
      <c r="C37" s="15" t="s">
        <v>1402</v>
      </c>
      <c r="D37" s="15" t="s">
        <v>0</v>
      </c>
      <c r="E37" s="15" t="str">
        <f>VLOOKUP(A37,'NIVEL DE PUESTO'!$A$3:$E$405,5,FALSE)</f>
        <v>322</v>
      </c>
      <c r="F37" s="15" t="str">
        <f>VLOOKUP('Reporte de Formatos'!A37,NOMINA!$B$6:$D$600,3,FALSE)</f>
        <v>PROFESOR DE ASIGNATURA</v>
      </c>
      <c r="G37" s="15" t="str">
        <f t="shared" si="0"/>
        <v>PROFESOR DE ASIGNATURA</v>
      </c>
      <c r="H37" s="15" t="str">
        <f>VLOOKUP(A37,NOMINA!$B$6:$E$600,4,FALSE)</f>
        <v>SECRETARIA ACADEMICA</v>
      </c>
      <c r="I37" s="15" t="str">
        <f>VLOOKUP('Reporte de Formatos'!A37,NOMINA!$B$6:$I$600,8,FALSE)</f>
        <v>Armando</v>
      </c>
      <c r="J37" s="15" t="str">
        <f>VLOOKUP('Reporte de Formatos'!A37,NOMINA!$B$6:$I$600,6,FALSE)</f>
        <v>Lopez</v>
      </c>
      <c r="K37" s="15" t="str">
        <f>VLOOKUP('Reporte de Formatos'!A37,NOMINA!$B$6:$I$600,7,FALSE)</f>
        <v>Avedaño</v>
      </c>
      <c r="L37" s="15" t="s">
        <v>1433</v>
      </c>
      <c r="M37" s="15" t="s">
        <v>1413</v>
      </c>
      <c r="N37" s="15">
        <v>1</v>
      </c>
      <c r="O37" s="15">
        <v>300</v>
      </c>
      <c r="P37" s="15" t="s">
        <v>1398</v>
      </c>
      <c r="Q37" s="15" t="s">
        <v>1399</v>
      </c>
      <c r="R37" s="15" t="s">
        <v>1400</v>
      </c>
      <c r="S37" s="15" t="s">
        <v>1398</v>
      </c>
      <c r="T37" s="15" t="s">
        <v>1399</v>
      </c>
      <c r="U37" s="15" t="s">
        <v>1414</v>
      </c>
      <c r="V37" s="15" t="s">
        <v>1433</v>
      </c>
      <c r="W37" s="23">
        <v>43508</v>
      </c>
      <c r="X37" s="23">
        <v>43511</v>
      </c>
      <c r="Y37" s="15">
        <v>21</v>
      </c>
      <c r="Z37" s="15">
        <v>300</v>
      </c>
      <c r="AA37" s="15">
        <v>0</v>
      </c>
      <c r="AB37" s="23">
        <v>43516</v>
      </c>
      <c r="AC37" s="15" t="s">
        <v>1438</v>
      </c>
      <c r="AD37" s="15">
        <v>21</v>
      </c>
      <c r="AE37" s="15">
        <v>21</v>
      </c>
      <c r="AF37" s="23">
        <v>43507</v>
      </c>
      <c r="AG37" s="15" t="s">
        <v>116</v>
      </c>
      <c r="AH37" s="15">
        <v>2019</v>
      </c>
      <c r="AI37" s="39">
        <v>43522</v>
      </c>
      <c r="AJ37" s="15"/>
    </row>
    <row r="38" spans="1:36" ht="25.5">
      <c r="A38" s="26">
        <v>20243</v>
      </c>
      <c r="B38" s="15">
        <v>2019</v>
      </c>
      <c r="C38" s="15" t="s">
        <v>1402</v>
      </c>
      <c r="D38" s="15" t="s">
        <v>0</v>
      </c>
      <c r="E38" s="15" t="str">
        <f>VLOOKUP(A38,'NIVEL DE PUESTO'!$A$3:$E$405,5,FALSE)</f>
        <v>322</v>
      </c>
      <c r="F38" s="15" t="str">
        <f>VLOOKUP('Reporte de Formatos'!A38,NOMINA!$B$6:$D$600,3,FALSE)</f>
        <v>PROFESOR DE ASIGNATURA</v>
      </c>
      <c r="G38" s="15" t="str">
        <f t="shared" si="0"/>
        <v>PROFESOR DE ASIGNATURA</v>
      </c>
      <c r="H38" s="15" t="str">
        <f>VLOOKUP(A38,NOMINA!$B$6:$E$600,4,FALSE)</f>
        <v>SECRETARIA ACADEMICA</v>
      </c>
      <c r="I38" s="15" t="str">
        <f>VLOOKUP('Reporte de Formatos'!A38,NOMINA!$B$6:$I$600,8,FALSE)</f>
        <v>Javier</v>
      </c>
      <c r="J38" s="15" t="str">
        <f>VLOOKUP('Reporte de Formatos'!A38,NOMINA!$B$6:$I$600,6,FALSE)</f>
        <v>Amaya</v>
      </c>
      <c r="K38" s="15" t="str">
        <f>VLOOKUP('Reporte de Formatos'!A38,NOMINA!$B$6:$I$600,7,FALSE)</f>
        <v>Moraga</v>
      </c>
      <c r="L38" s="15" t="s">
        <v>1433</v>
      </c>
      <c r="M38" s="15" t="s">
        <v>1413</v>
      </c>
      <c r="N38" s="15">
        <v>1</v>
      </c>
      <c r="O38" s="15">
        <v>2100</v>
      </c>
      <c r="P38" s="15" t="s">
        <v>1398</v>
      </c>
      <c r="Q38" s="15" t="s">
        <v>1399</v>
      </c>
      <c r="R38" s="15" t="s">
        <v>1400</v>
      </c>
      <c r="S38" s="15" t="s">
        <v>1398</v>
      </c>
      <c r="T38" s="15" t="s">
        <v>1399</v>
      </c>
      <c r="U38" s="15" t="s">
        <v>1414</v>
      </c>
      <c r="V38" s="15" t="s">
        <v>1433</v>
      </c>
      <c r="W38" s="23">
        <v>43508</v>
      </c>
      <c r="X38" s="23">
        <v>43511</v>
      </c>
      <c r="Y38" s="15">
        <v>22</v>
      </c>
      <c r="Z38" s="15">
        <v>2100</v>
      </c>
      <c r="AA38" s="15">
        <v>0</v>
      </c>
      <c r="AB38" s="23">
        <v>43516</v>
      </c>
      <c r="AC38" s="15" t="s">
        <v>1440</v>
      </c>
      <c r="AD38" s="15">
        <v>22</v>
      </c>
      <c r="AE38" s="15">
        <v>22</v>
      </c>
      <c r="AF38" s="23">
        <v>43507</v>
      </c>
      <c r="AG38" s="15" t="s">
        <v>116</v>
      </c>
      <c r="AH38" s="15">
        <v>2019</v>
      </c>
      <c r="AI38" s="39">
        <v>43522</v>
      </c>
      <c r="AJ38" s="15"/>
    </row>
    <row r="39" spans="1:36" ht="25.5">
      <c r="A39" s="26">
        <v>20243</v>
      </c>
      <c r="B39" s="15">
        <v>2019</v>
      </c>
      <c r="C39" s="15" t="s">
        <v>1402</v>
      </c>
      <c r="D39" s="15" t="s">
        <v>0</v>
      </c>
      <c r="E39" s="15" t="str">
        <f>VLOOKUP(A39,'NIVEL DE PUESTO'!$A$3:$E$405,5,FALSE)</f>
        <v>322</v>
      </c>
      <c r="F39" s="15" t="str">
        <f>VLOOKUP('Reporte de Formatos'!A39,NOMINA!$B$6:$D$600,3,FALSE)</f>
        <v>PROFESOR DE ASIGNATURA</v>
      </c>
      <c r="G39" s="15" t="str">
        <f t="shared" si="0"/>
        <v>PROFESOR DE ASIGNATURA</v>
      </c>
      <c r="H39" s="15" t="str">
        <f>VLOOKUP(A39,NOMINA!$B$6:$E$600,4,FALSE)</f>
        <v>SECRETARIA ACADEMICA</v>
      </c>
      <c r="I39" s="15" t="str">
        <f>VLOOKUP('Reporte de Formatos'!A39,NOMINA!$B$6:$I$600,8,FALSE)</f>
        <v>Javier</v>
      </c>
      <c r="J39" s="15" t="str">
        <f>VLOOKUP('Reporte de Formatos'!A39,NOMINA!$B$6:$I$600,6,FALSE)</f>
        <v>Amaya</v>
      </c>
      <c r="K39" s="15" t="str">
        <f>VLOOKUP('Reporte de Formatos'!A39,NOMINA!$B$6:$I$600,7,FALSE)</f>
        <v>Moraga</v>
      </c>
      <c r="L39" s="15" t="s">
        <v>1433</v>
      </c>
      <c r="M39" s="15" t="s">
        <v>1413</v>
      </c>
      <c r="N39" s="15">
        <v>1</v>
      </c>
      <c r="O39" s="15">
        <v>300</v>
      </c>
      <c r="P39" s="15" t="s">
        <v>1398</v>
      </c>
      <c r="Q39" s="15" t="s">
        <v>1399</v>
      </c>
      <c r="R39" s="15" t="s">
        <v>1400</v>
      </c>
      <c r="S39" s="15" t="s">
        <v>1398</v>
      </c>
      <c r="T39" s="15" t="s">
        <v>1399</v>
      </c>
      <c r="U39" s="15" t="s">
        <v>1414</v>
      </c>
      <c r="V39" s="15" t="s">
        <v>1433</v>
      </c>
      <c r="W39" s="23">
        <v>43508</v>
      </c>
      <c r="X39" s="23">
        <v>43511</v>
      </c>
      <c r="Y39" s="15">
        <v>23</v>
      </c>
      <c r="Z39" s="15">
        <v>300</v>
      </c>
      <c r="AA39" s="15">
        <v>0</v>
      </c>
      <c r="AB39" s="23">
        <v>43516</v>
      </c>
      <c r="AC39" s="15" t="s">
        <v>1440</v>
      </c>
      <c r="AD39" s="15">
        <v>23</v>
      </c>
      <c r="AE39" s="15">
        <v>23</v>
      </c>
      <c r="AF39" s="23">
        <v>43507</v>
      </c>
      <c r="AG39" s="15" t="s">
        <v>116</v>
      </c>
      <c r="AH39" s="15">
        <v>2019</v>
      </c>
      <c r="AI39" s="39">
        <v>43522</v>
      </c>
      <c r="AJ39" s="15"/>
    </row>
    <row r="40" spans="1:36" ht="25.5">
      <c r="A40" s="26">
        <v>20824</v>
      </c>
      <c r="B40" s="15">
        <v>2019</v>
      </c>
      <c r="C40" s="15" t="s">
        <v>1402</v>
      </c>
      <c r="D40" s="15" t="s">
        <v>0</v>
      </c>
      <c r="E40" s="15" t="str">
        <f>VLOOKUP(A40,'NIVEL DE PUESTO'!$A$3:$E$405,5,FALSE)</f>
        <v>322</v>
      </c>
      <c r="F40" s="15" t="str">
        <f>VLOOKUP('Reporte de Formatos'!A40,NOMINA!$B$6:$D$600,3,FALSE)</f>
        <v>PROFESOR DE ASIGNATURA</v>
      </c>
      <c r="G40" s="15" t="str">
        <f t="shared" si="0"/>
        <v>PROFESOR DE ASIGNATURA</v>
      </c>
      <c r="H40" s="15" t="str">
        <f>VLOOKUP(A40,NOMINA!$B$6:$E$600,4,FALSE)</f>
        <v>SECRETARIA ACADEMICA</v>
      </c>
      <c r="I40" s="15" t="str">
        <f>VLOOKUP('Reporte de Formatos'!A40,NOMINA!$B$6:$I$600,8,FALSE)</f>
        <v>Juan</v>
      </c>
      <c r="J40" s="15" t="str">
        <f>VLOOKUP('Reporte de Formatos'!A40,NOMINA!$B$6:$I$600,6,FALSE)</f>
        <v>Navarrete</v>
      </c>
      <c r="K40" s="15" t="str">
        <f>VLOOKUP('Reporte de Formatos'!A40,NOMINA!$B$6:$I$600,7,FALSE)</f>
        <v>Martinez</v>
      </c>
      <c r="L40" s="15" t="s">
        <v>1433</v>
      </c>
      <c r="M40" s="15" t="s">
        <v>1413</v>
      </c>
      <c r="N40" s="15">
        <v>1</v>
      </c>
      <c r="O40" s="15">
        <v>2100</v>
      </c>
      <c r="P40" s="15" t="s">
        <v>1398</v>
      </c>
      <c r="Q40" s="15" t="s">
        <v>1399</v>
      </c>
      <c r="R40" s="15" t="s">
        <v>1400</v>
      </c>
      <c r="S40" s="15" t="s">
        <v>1398</v>
      </c>
      <c r="T40" s="15" t="s">
        <v>1399</v>
      </c>
      <c r="U40" s="15" t="s">
        <v>1414</v>
      </c>
      <c r="V40" s="15" t="s">
        <v>1433</v>
      </c>
      <c r="W40" s="23">
        <v>43508</v>
      </c>
      <c r="X40" s="23">
        <v>43511</v>
      </c>
      <c r="Y40" s="15">
        <v>24</v>
      </c>
      <c r="Z40" s="15">
        <v>2100</v>
      </c>
      <c r="AA40" s="15">
        <v>0</v>
      </c>
      <c r="AB40" s="23">
        <v>43516</v>
      </c>
      <c r="AC40" s="15" t="s">
        <v>1442</v>
      </c>
      <c r="AD40" s="15">
        <v>24</v>
      </c>
      <c r="AE40" s="15">
        <v>24</v>
      </c>
      <c r="AF40" s="23">
        <v>43507</v>
      </c>
      <c r="AG40" s="15" t="s">
        <v>116</v>
      </c>
      <c r="AH40" s="15">
        <v>2019</v>
      </c>
      <c r="AI40" s="39">
        <v>43522</v>
      </c>
      <c r="AJ40" s="15"/>
    </row>
    <row r="41" spans="1:36" ht="25.5">
      <c r="A41" s="26">
        <v>20824</v>
      </c>
      <c r="B41" s="15">
        <v>2019</v>
      </c>
      <c r="C41" s="15" t="s">
        <v>1402</v>
      </c>
      <c r="D41" s="15" t="s">
        <v>0</v>
      </c>
      <c r="E41" s="15" t="str">
        <f>VLOOKUP(A41,'NIVEL DE PUESTO'!$A$3:$E$405,5,FALSE)</f>
        <v>322</v>
      </c>
      <c r="F41" s="15" t="str">
        <f>VLOOKUP('Reporte de Formatos'!A41,NOMINA!$B$6:$D$600,3,FALSE)</f>
        <v>PROFESOR DE ASIGNATURA</v>
      </c>
      <c r="G41" s="15" t="str">
        <f t="shared" si="0"/>
        <v>PROFESOR DE ASIGNATURA</v>
      </c>
      <c r="H41" s="15" t="str">
        <f>VLOOKUP(A41,NOMINA!$B$6:$E$600,4,FALSE)</f>
        <v>SECRETARIA ACADEMICA</v>
      </c>
      <c r="I41" s="15" t="str">
        <f>VLOOKUP('Reporte de Formatos'!A41,NOMINA!$B$6:$I$600,8,FALSE)</f>
        <v>Juan</v>
      </c>
      <c r="J41" s="15" t="str">
        <f>VLOOKUP('Reporte de Formatos'!A41,NOMINA!$B$6:$I$600,6,FALSE)</f>
        <v>Navarrete</v>
      </c>
      <c r="K41" s="15" t="str">
        <f>VLOOKUP('Reporte de Formatos'!A41,NOMINA!$B$6:$I$600,7,FALSE)</f>
        <v>Martinez</v>
      </c>
      <c r="L41" s="15" t="s">
        <v>1433</v>
      </c>
      <c r="M41" s="15" t="s">
        <v>1413</v>
      </c>
      <c r="N41" s="15">
        <v>1</v>
      </c>
      <c r="O41" s="15">
        <v>300</v>
      </c>
      <c r="P41" s="15" t="s">
        <v>1398</v>
      </c>
      <c r="Q41" s="15" t="s">
        <v>1399</v>
      </c>
      <c r="R41" s="15" t="s">
        <v>1400</v>
      </c>
      <c r="S41" s="15" t="s">
        <v>1398</v>
      </c>
      <c r="T41" s="15" t="s">
        <v>1399</v>
      </c>
      <c r="U41" s="15" t="s">
        <v>1414</v>
      </c>
      <c r="V41" s="15" t="s">
        <v>1433</v>
      </c>
      <c r="W41" s="23">
        <v>43508</v>
      </c>
      <c r="X41" s="23">
        <v>43511</v>
      </c>
      <c r="Y41" s="15">
        <v>25</v>
      </c>
      <c r="Z41" s="15">
        <v>300</v>
      </c>
      <c r="AA41" s="15">
        <v>0</v>
      </c>
      <c r="AB41" s="23">
        <v>43516</v>
      </c>
      <c r="AC41" s="15" t="s">
        <v>1442</v>
      </c>
      <c r="AD41" s="15">
        <v>25</v>
      </c>
      <c r="AE41" s="15">
        <v>25</v>
      </c>
      <c r="AF41" s="23">
        <v>43507</v>
      </c>
      <c r="AG41" s="15" t="s">
        <v>116</v>
      </c>
      <c r="AH41" s="15">
        <v>2019</v>
      </c>
      <c r="AI41" s="39">
        <v>43522</v>
      </c>
      <c r="AJ41" s="15"/>
    </row>
    <row r="42" spans="1:36" ht="38.25">
      <c r="A42" s="26">
        <v>100026</v>
      </c>
      <c r="B42" s="15">
        <v>2019</v>
      </c>
      <c r="C42" s="15" t="s">
        <v>1402</v>
      </c>
      <c r="D42" s="15" t="s">
        <v>0</v>
      </c>
      <c r="E42" s="15" t="str">
        <f>VLOOKUP(A42,'NIVEL DE PUESTO'!$A$3:$E$405,5,FALSE)</f>
        <v>322</v>
      </c>
      <c r="F42" s="15" t="str">
        <f>VLOOKUP('Reporte de Formatos'!A42,NOMINA!$B$6:$D$600,3,FALSE)</f>
        <v>PROFESOR ASOCIADO  C </v>
      </c>
      <c r="G42" s="15" t="str">
        <f t="shared" si="0"/>
        <v>PROFESOR ASOCIADO  C </v>
      </c>
      <c r="H42" s="15" t="str">
        <f>VLOOKUP(A42,NOMINA!$B$6:$E$600,4,FALSE)</f>
        <v>DIRECCION DE MECATRÓNICA</v>
      </c>
      <c r="I42" s="15" t="str">
        <f>VLOOKUP('Reporte de Formatos'!A42,NOMINA!$B$6:$I$600,8,FALSE)</f>
        <v>Guadalupe Ricardo</v>
      </c>
      <c r="J42" s="15" t="str">
        <f>VLOOKUP('Reporte de Formatos'!A42,NOMINA!$B$6:$I$600,6,FALSE)</f>
        <v>Larios</v>
      </c>
      <c r="K42" s="15" t="str">
        <f>VLOOKUP('Reporte de Formatos'!A42,NOMINA!$B$6:$I$600,7,FALSE)</f>
        <v>Rodriguez</v>
      </c>
      <c r="L42" s="15" t="s">
        <v>1444</v>
      </c>
      <c r="M42" s="15" t="s">
        <v>1413</v>
      </c>
      <c r="N42" s="15">
        <v>1</v>
      </c>
      <c r="O42" s="15">
        <v>300</v>
      </c>
      <c r="P42" s="15" t="s">
        <v>1398</v>
      </c>
      <c r="Q42" s="15" t="s">
        <v>1399</v>
      </c>
      <c r="R42" s="15" t="s">
        <v>1400</v>
      </c>
      <c r="S42" s="15" t="s">
        <v>1398</v>
      </c>
      <c r="T42" s="15" t="s">
        <v>1399</v>
      </c>
      <c r="U42" s="15" t="s">
        <v>1431</v>
      </c>
      <c r="V42" s="15" t="s">
        <v>1444</v>
      </c>
      <c r="W42" s="23">
        <v>43503</v>
      </c>
      <c r="X42" s="23">
        <v>43503</v>
      </c>
      <c r="Y42" s="15">
        <v>26</v>
      </c>
      <c r="Z42" s="15">
        <v>300</v>
      </c>
      <c r="AA42" s="15">
        <v>0</v>
      </c>
      <c r="AB42" s="23">
        <v>43515</v>
      </c>
      <c r="AC42" s="15" t="s">
        <v>1428</v>
      </c>
      <c r="AD42" s="15">
        <v>26</v>
      </c>
      <c r="AE42" s="15">
        <v>26</v>
      </c>
      <c r="AF42" s="23">
        <v>43502</v>
      </c>
      <c r="AG42" s="15" t="s">
        <v>116</v>
      </c>
      <c r="AH42" s="15">
        <v>2019</v>
      </c>
      <c r="AI42" s="39">
        <v>43522</v>
      </c>
      <c r="AJ42" s="15"/>
    </row>
    <row r="43" spans="1:36" ht="25.5">
      <c r="A43" s="26">
        <v>20398</v>
      </c>
      <c r="B43" s="15">
        <v>2019</v>
      </c>
      <c r="C43" s="15" t="s">
        <v>1402</v>
      </c>
      <c r="D43" s="15" t="s">
        <v>0</v>
      </c>
      <c r="E43" s="15" t="str">
        <f>VLOOKUP(A43,'NIVEL DE PUESTO'!$A$3:$E$405,5,FALSE)</f>
        <v>322</v>
      </c>
      <c r="F43" s="15" t="str">
        <f>VLOOKUP('Reporte de Formatos'!A43,NOMINA!$B$6:$D$600,3,FALSE)</f>
        <v>PROFESOR TITULAR  C </v>
      </c>
      <c r="G43" s="15" t="str">
        <f t="shared" si="0"/>
        <v>PROFESOR TITULAR  C </v>
      </c>
      <c r="H43" s="15" t="str">
        <f>VLOOKUP(A43,NOMINA!$B$6:$E$600,4,FALSE)</f>
        <v>DIRECCION DE ETENSION UNIVERSITARIA</v>
      </c>
      <c r="I43" s="15" t="str">
        <f>VLOOKUP('Reporte de Formatos'!A43,NOMINA!$B$6:$I$600,8,FALSE)</f>
        <v>Julio De Jesus</v>
      </c>
      <c r="J43" s="15" t="str">
        <f>VLOOKUP('Reporte de Formatos'!A43,NOMINA!$B$6:$I$600,6,FALSE)</f>
        <v>Hechavarria</v>
      </c>
      <c r="K43" s="15" t="str">
        <f>VLOOKUP('Reporte de Formatos'!A43,NOMINA!$B$6:$I$600,7,FALSE)</f>
        <v>Garcia</v>
      </c>
      <c r="L43" s="15" t="s">
        <v>1433</v>
      </c>
      <c r="M43" s="15" t="s">
        <v>1413</v>
      </c>
      <c r="N43" s="15">
        <v>1</v>
      </c>
      <c r="O43" s="15">
        <v>2100</v>
      </c>
      <c r="P43" s="15" t="s">
        <v>1398</v>
      </c>
      <c r="Q43" s="15" t="s">
        <v>1399</v>
      </c>
      <c r="R43" s="15" t="s">
        <v>1400</v>
      </c>
      <c r="S43" s="15" t="s">
        <v>1398</v>
      </c>
      <c r="T43" s="15" t="s">
        <v>1399</v>
      </c>
      <c r="U43" s="15" t="s">
        <v>1414</v>
      </c>
      <c r="V43" s="15" t="s">
        <v>1433</v>
      </c>
      <c r="W43" s="23">
        <v>43508</v>
      </c>
      <c r="X43" s="23">
        <v>43511</v>
      </c>
      <c r="Y43" s="15">
        <v>27</v>
      </c>
      <c r="Z43" s="15">
        <v>2100</v>
      </c>
      <c r="AA43" s="15">
        <v>0</v>
      </c>
      <c r="AB43" s="23">
        <v>43514</v>
      </c>
      <c r="AC43" s="15" t="s">
        <v>1446</v>
      </c>
      <c r="AD43" s="15">
        <v>27</v>
      </c>
      <c r="AE43" s="15">
        <v>27</v>
      </c>
      <c r="AF43" s="23">
        <v>43507</v>
      </c>
      <c r="AG43" s="15" t="s">
        <v>116</v>
      </c>
      <c r="AH43" s="15">
        <v>2019</v>
      </c>
      <c r="AI43" s="39">
        <v>43522</v>
      </c>
      <c r="AJ43" s="15"/>
    </row>
    <row r="44" spans="1:36" ht="25.5">
      <c r="A44" s="26">
        <v>20398</v>
      </c>
      <c r="B44" s="15">
        <v>2019</v>
      </c>
      <c r="C44" s="15" t="s">
        <v>1402</v>
      </c>
      <c r="D44" s="15" t="s">
        <v>0</v>
      </c>
      <c r="E44" s="15" t="str">
        <f>VLOOKUP(A44,'NIVEL DE PUESTO'!$A$3:$E$405,5,FALSE)</f>
        <v>322</v>
      </c>
      <c r="F44" s="15" t="str">
        <f>VLOOKUP('Reporte de Formatos'!A44,NOMINA!$B$6:$D$600,3,FALSE)</f>
        <v>PROFESOR TITULAR  C </v>
      </c>
      <c r="G44" s="15" t="str">
        <f t="shared" si="0"/>
        <v>PROFESOR TITULAR  C </v>
      </c>
      <c r="H44" s="15" t="str">
        <f>VLOOKUP(A44,NOMINA!$B$6:$E$600,4,FALSE)</f>
        <v>DIRECCION DE ETENSION UNIVERSITARIA</v>
      </c>
      <c r="I44" s="15" t="str">
        <f>VLOOKUP('Reporte de Formatos'!A44,NOMINA!$B$6:$I$600,8,FALSE)</f>
        <v>Julio De Jesus</v>
      </c>
      <c r="J44" s="15" t="str">
        <f>VLOOKUP('Reporte de Formatos'!A44,NOMINA!$B$6:$I$600,6,FALSE)</f>
        <v>Hechavarria</v>
      </c>
      <c r="K44" s="15" t="str">
        <f>VLOOKUP('Reporte de Formatos'!A44,NOMINA!$B$6:$I$600,7,FALSE)</f>
        <v>Garcia</v>
      </c>
      <c r="L44" s="15" t="s">
        <v>1433</v>
      </c>
      <c r="M44" s="15" t="s">
        <v>1413</v>
      </c>
      <c r="N44" s="15">
        <v>1</v>
      </c>
      <c r="O44" s="15">
        <v>300</v>
      </c>
      <c r="P44" s="15" t="s">
        <v>1398</v>
      </c>
      <c r="Q44" s="15" t="s">
        <v>1399</v>
      </c>
      <c r="R44" s="15" t="s">
        <v>1400</v>
      </c>
      <c r="S44" s="15" t="s">
        <v>1398</v>
      </c>
      <c r="T44" s="15" t="s">
        <v>1399</v>
      </c>
      <c r="U44" s="15" t="s">
        <v>1414</v>
      </c>
      <c r="V44" s="15" t="s">
        <v>1433</v>
      </c>
      <c r="W44" s="23">
        <v>43508</v>
      </c>
      <c r="X44" s="23">
        <v>43511</v>
      </c>
      <c r="Y44" s="15">
        <v>28</v>
      </c>
      <c r="Z44" s="15">
        <v>300</v>
      </c>
      <c r="AA44" s="15">
        <v>0</v>
      </c>
      <c r="AB44" s="23">
        <v>43514</v>
      </c>
      <c r="AC44" s="15" t="s">
        <v>1446</v>
      </c>
      <c r="AD44" s="15">
        <v>28</v>
      </c>
      <c r="AE44" s="15">
        <v>28</v>
      </c>
      <c r="AF44" s="23">
        <v>43507</v>
      </c>
      <c r="AG44" s="15" t="s">
        <v>116</v>
      </c>
      <c r="AH44" s="15">
        <v>2019</v>
      </c>
      <c r="AI44" s="39">
        <v>43522</v>
      </c>
      <c r="AJ44" s="15"/>
    </row>
    <row r="45" spans="1:36" ht="25.5">
      <c r="A45" s="26">
        <v>40044</v>
      </c>
      <c r="B45" s="15">
        <v>2019</v>
      </c>
      <c r="C45" s="15" t="s">
        <v>1402</v>
      </c>
      <c r="D45" s="15" t="s">
        <v>7</v>
      </c>
      <c r="E45" s="15">
        <f>VLOOKUP(A45,'NIVEL DE PUESTO'!$A$3:$E$405,5,FALSE)</f>
        <v>332</v>
      </c>
      <c r="F45" s="15" t="str">
        <f>VLOOKUP('Reporte de Formatos'!A45,NOMINA!$B$6:$D$600,3,FALSE)</f>
        <v>JEFE DE DEPARTAMENTO</v>
      </c>
      <c r="G45" s="15" t="str">
        <f t="shared" si="0"/>
        <v>JEFE DE DEPARTAMENTO</v>
      </c>
      <c r="H45" s="15" t="str">
        <f>VLOOKUP(A45,NOMINA!$B$6:$E$600,4,FALSE)</f>
        <v>DIRECCION DE ADMINISTRACION Y FINANZAS</v>
      </c>
      <c r="I45" s="15" t="str">
        <f>VLOOKUP('Reporte de Formatos'!A45,NOMINA!$B$6:$I$600,8,FALSE)</f>
        <v>Mario Cesar</v>
      </c>
      <c r="J45" s="15" t="str">
        <f>VLOOKUP('Reporte de Formatos'!A45,NOMINA!$B$6:$I$600,6,FALSE)</f>
        <v>Sierra</v>
      </c>
      <c r="K45" s="15" t="str">
        <f>VLOOKUP('Reporte de Formatos'!A45,NOMINA!$B$6:$I$600,7,FALSE)</f>
        <v>Badilla</v>
      </c>
      <c r="L45" s="15" t="s">
        <v>1452</v>
      </c>
      <c r="M45" s="15" t="s">
        <v>1404</v>
      </c>
      <c r="N45" s="15">
        <v>1</v>
      </c>
      <c r="O45" s="15">
        <v>400</v>
      </c>
      <c r="P45" s="15" t="s">
        <v>1398</v>
      </c>
      <c r="Q45" s="15" t="s">
        <v>1399</v>
      </c>
      <c r="R45" s="15" t="s">
        <v>1400</v>
      </c>
      <c r="S45" s="15" t="s">
        <v>1398</v>
      </c>
      <c r="T45" s="15" t="s">
        <v>1405</v>
      </c>
      <c r="U45" s="15" t="s">
        <v>1406</v>
      </c>
      <c r="V45" s="15" t="s">
        <v>1452</v>
      </c>
      <c r="W45" s="23">
        <v>43515</v>
      </c>
      <c r="X45" s="23">
        <v>43515</v>
      </c>
      <c r="Y45" s="15">
        <v>29</v>
      </c>
      <c r="Z45" s="15">
        <v>400</v>
      </c>
      <c r="AA45" s="15">
        <v>0</v>
      </c>
      <c r="AB45" s="23">
        <v>43522</v>
      </c>
      <c r="AC45" s="15" t="s">
        <v>1453</v>
      </c>
      <c r="AD45" s="15">
        <v>29</v>
      </c>
      <c r="AE45" s="15">
        <v>29</v>
      </c>
      <c r="AF45" s="23">
        <v>43514</v>
      </c>
      <c r="AG45" s="15" t="s">
        <v>116</v>
      </c>
      <c r="AH45" s="15">
        <v>2019</v>
      </c>
      <c r="AI45" s="39">
        <v>43523</v>
      </c>
      <c r="AJ45" s="15"/>
    </row>
    <row r="46" spans="1:36" ht="76.5">
      <c r="A46" s="26">
        <v>220052</v>
      </c>
      <c r="B46" s="15">
        <v>2019</v>
      </c>
      <c r="C46" s="15" t="s">
        <v>1402</v>
      </c>
      <c r="D46" s="15" t="s">
        <v>7</v>
      </c>
      <c r="E46" s="15" t="str">
        <f>VLOOKUP(A46,'NIVEL DE PUESTO'!$A$3:$E$405,5,FALSE)</f>
        <v>334</v>
      </c>
      <c r="F46" s="15" t="str">
        <f>VLOOKUP('Reporte de Formatos'!A46,NOMINA!$B$6:$D$600,3,FALSE)</f>
        <v>DIRECTOR DE AREA</v>
      </c>
      <c r="G46" s="15" t="str">
        <f t="shared" si="0"/>
        <v>DIRECTOR DE AREA</v>
      </c>
      <c r="H46" s="15" t="str">
        <f>VLOOKUP(A46,NOMINA!$B$6:$E$600,4,FALSE)</f>
        <v>DIRECCION DE PLANEACION Y EVALUACION</v>
      </c>
      <c r="I46" s="15" t="str">
        <f>VLOOKUP('Reporte de Formatos'!A46,NOMINA!$B$6:$I$600,8,FALSE)</f>
        <v>Luis</v>
      </c>
      <c r="J46" s="15" t="str">
        <f>VLOOKUP('Reporte de Formatos'!A46,NOMINA!$B$6:$I$600,6,FALSE)</f>
        <v>Flores</v>
      </c>
      <c r="K46" s="15" t="str">
        <f>VLOOKUP('Reporte de Formatos'!A46,NOMINA!$B$6:$I$600,7,FALSE)</f>
        <v>Garcia</v>
      </c>
      <c r="L46" s="15" t="s">
        <v>1455</v>
      </c>
      <c r="M46" s="15" t="s">
        <v>1413</v>
      </c>
      <c r="N46" s="15">
        <v>1</v>
      </c>
      <c r="O46" s="15">
        <v>400</v>
      </c>
      <c r="P46" s="15" t="s">
        <v>1398</v>
      </c>
      <c r="Q46" s="15" t="s">
        <v>1399</v>
      </c>
      <c r="R46" s="15" t="s">
        <v>1400</v>
      </c>
      <c r="S46" s="15" t="s">
        <v>1398</v>
      </c>
      <c r="T46" s="15" t="s">
        <v>1399</v>
      </c>
      <c r="U46" s="15" t="s">
        <v>1456</v>
      </c>
      <c r="V46" s="15" t="s">
        <v>1455</v>
      </c>
      <c r="W46" s="23">
        <v>43526</v>
      </c>
      <c r="X46" s="23">
        <v>43526</v>
      </c>
      <c r="Y46" s="15">
        <v>30</v>
      </c>
      <c r="Z46" s="15">
        <v>400</v>
      </c>
      <c r="AA46" s="15">
        <v>0</v>
      </c>
      <c r="AB46" s="23">
        <v>43528</v>
      </c>
      <c r="AC46" s="15" t="s">
        <v>1457</v>
      </c>
      <c r="AD46" s="15">
        <v>30</v>
      </c>
      <c r="AE46" s="15">
        <v>30</v>
      </c>
      <c r="AF46" s="23">
        <v>43530</v>
      </c>
      <c r="AG46" s="15" t="s">
        <v>116</v>
      </c>
      <c r="AH46" s="15">
        <v>2019</v>
      </c>
      <c r="AI46" s="39">
        <v>43532</v>
      </c>
      <c r="AJ46" s="15"/>
    </row>
    <row r="47" spans="1:36" ht="25.5">
      <c r="A47" s="26">
        <v>20852</v>
      </c>
      <c r="B47" s="15">
        <v>2019</v>
      </c>
      <c r="C47" s="15" t="s">
        <v>1402</v>
      </c>
      <c r="D47" s="15" t="s">
        <v>0</v>
      </c>
      <c r="E47" s="15" t="str">
        <f>VLOOKUP(A47,'NIVEL DE PUESTO'!$A$3:$E$405,5,FALSE)</f>
        <v>322</v>
      </c>
      <c r="F47" s="15" t="str">
        <f>VLOOKUP('Reporte de Formatos'!A47,NOMINA!$B$6:$D$600,3,FALSE)</f>
        <v>PROFESOR DE ASIGNATURA</v>
      </c>
      <c r="G47" s="15" t="str">
        <f t="shared" si="0"/>
        <v>PROFESOR DE ASIGNATURA</v>
      </c>
      <c r="H47" s="15" t="str">
        <f>VLOOKUP(A47,NOMINA!$B$6:$E$600,4,FALSE)</f>
        <v>DIRECCION DE ETENSION UNIVERSITARIA</v>
      </c>
      <c r="I47" s="15" t="str">
        <f>VLOOKUP('Reporte de Formatos'!A47,NOMINA!$B$6:$I$600,8,FALSE)</f>
        <v>Oscar</v>
      </c>
      <c r="J47" s="15" t="str">
        <f>VLOOKUP('Reporte de Formatos'!A47,NOMINA!$B$6:$I$600,6,FALSE)</f>
        <v>Zenteno</v>
      </c>
      <c r="K47" s="15" t="str">
        <f>VLOOKUP('Reporte de Formatos'!A47,NOMINA!$B$6:$I$600,7,FALSE)</f>
        <v>Perez</v>
      </c>
      <c r="L47" s="15" t="s">
        <v>1423</v>
      </c>
      <c r="M47" s="15" t="s">
        <v>1413</v>
      </c>
      <c r="N47" s="15">
        <v>1</v>
      </c>
      <c r="O47" s="15">
        <v>300</v>
      </c>
      <c r="P47" s="15" t="s">
        <v>1398</v>
      </c>
      <c r="Q47" s="15" t="s">
        <v>1399</v>
      </c>
      <c r="R47" s="15" t="s">
        <v>1400</v>
      </c>
      <c r="S47" s="15" t="s">
        <v>1398</v>
      </c>
      <c r="T47" s="15" t="s">
        <v>1399</v>
      </c>
      <c r="U47" s="15" t="s">
        <v>1460</v>
      </c>
      <c r="V47" s="15" t="s">
        <v>1423</v>
      </c>
      <c r="W47" s="23">
        <v>43525</v>
      </c>
      <c r="X47" s="23">
        <v>43525</v>
      </c>
      <c r="Y47" s="15">
        <v>31</v>
      </c>
      <c r="Z47" s="15">
        <v>300</v>
      </c>
      <c r="AA47" s="15">
        <v>0</v>
      </c>
      <c r="AB47" s="23">
        <v>43535</v>
      </c>
      <c r="AC47" s="24" t="s">
        <v>1461</v>
      </c>
      <c r="AD47" s="15">
        <v>31</v>
      </c>
      <c r="AE47" s="15">
        <v>31</v>
      </c>
      <c r="AF47" s="23">
        <v>43522</v>
      </c>
      <c r="AG47" s="15" t="s">
        <v>116</v>
      </c>
      <c r="AH47" s="15">
        <v>2019</v>
      </c>
      <c r="AI47" s="39">
        <v>43535</v>
      </c>
      <c r="AJ47" s="15"/>
    </row>
    <row r="48" spans="1:36" ht="38.25">
      <c r="A48" s="26">
        <v>41112</v>
      </c>
      <c r="B48" s="15">
        <v>2019</v>
      </c>
      <c r="C48" s="15" t="s">
        <v>1402</v>
      </c>
      <c r="D48" s="15" t="s">
        <v>0</v>
      </c>
      <c r="E48" s="15">
        <f>VLOOKUP(A48,'NIVEL DE PUESTO'!$A$3:$E$405,5,FALSE)</f>
        <v>326</v>
      </c>
      <c r="F48" s="15" t="str">
        <f>VLOOKUP('Reporte de Formatos'!A48,NOMINA!$B$6:$D$600,3,FALSE)</f>
        <v>CHOFER</v>
      </c>
      <c r="G48" s="15" t="str">
        <f t="shared" si="0"/>
        <v>CHOFER</v>
      </c>
      <c r="H48" s="15" t="str">
        <f>VLOOKUP(A48,NOMINA!$B$6:$E$600,4,FALSE)</f>
        <v>DIRECCION DE ADMINISTRACION Y FINANZAS</v>
      </c>
      <c r="I48" s="15" t="str">
        <f>VLOOKUP('Reporte de Formatos'!A48,NOMINA!$B$6:$I$600,8,FALSE)</f>
        <v>Leonardo Alberto</v>
      </c>
      <c r="J48" s="15" t="str">
        <f>VLOOKUP('Reporte de Formatos'!A48,NOMINA!$B$6:$I$600,6,FALSE)</f>
        <v>Benitez</v>
      </c>
      <c r="K48" s="15" t="str">
        <f>VLOOKUP('Reporte de Formatos'!A48,NOMINA!$B$6:$I$600,7,FALSE)</f>
        <v>Acuña</v>
      </c>
      <c r="L48" s="15" t="s">
        <v>1462</v>
      </c>
      <c r="M48" s="15" t="s">
        <v>1413</v>
      </c>
      <c r="N48" s="15">
        <v>1</v>
      </c>
      <c r="O48" s="15">
        <v>300</v>
      </c>
      <c r="P48" s="15" t="s">
        <v>1398</v>
      </c>
      <c r="Q48" s="15" t="s">
        <v>1399</v>
      </c>
      <c r="R48" s="15" t="s">
        <v>1400</v>
      </c>
      <c r="S48" s="15" t="s">
        <v>1398</v>
      </c>
      <c r="T48" s="15" t="s">
        <v>1399</v>
      </c>
      <c r="U48" s="15" t="s">
        <v>1424</v>
      </c>
      <c r="V48" s="15" t="s">
        <v>1462</v>
      </c>
      <c r="W48" s="23">
        <v>43497</v>
      </c>
      <c r="X48" s="23">
        <v>43497</v>
      </c>
      <c r="Y48" s="15">
        <v>32</v>
      </c>
      <c r="Z48" s="15">
        <v>300</v>
      </c>
      <c r="AA48" s="15">
        <v>0</v>
      </c>
      <c r="AB48" s="23">
        <v>43517</v>
      </c>
      <c r="AC48" s="15" t="s">
        <v>1464</v>
      </c>
      <c r="AD48" s="15">
        <v>32</v>
      </c>
      <c r="AE48" s="15">
        <v>32</v>
      </c>
      <c r="AF48" s="23">
        <v>43497</v>
      </c>
      <c r="AG48" s="15" t="s">
        <v>116</v>
      </c>
      <c r="AH48" s="15">
        <v>2019</v>
      </c>
      <c r="AI48" s="39">
        <v>43536</v>
      </c>
      <c r="AJ48" s="15"/>
    </row>
    <row r="49" spans="1:36" ht="38.25">
      <c r="A49" s="26">
        <v>20852</v>
      </c>
      <c r="B49" s="15">
        <v>2019</v>
      </c>
      <c r="C49" s="15" t="s">
        <v>1402</v>
      </c>
      <c r="D49" s="15" t="s">
        <v>0</v>
      </c>
      <c r="E49" s="15" t="str">
        <f>VLOOKUP(A49,'NIVEL DE PUESTO'!$A$3:$E$405,5,FALSE)</f>
        <v>322</v>
      </c>
      <c r="F49" s="15" t="str">
        <f>VLOOKUP('Reporte de Formatos'!A49,NOMINA!$B$6:$D$600,3,FALSE)</f>
        <v>PROFESOR DE ASIGNATURA</v>
      </c>
      <c r="G49" s="15" t="str">
        <f t="shared" si="0"/>
        <v>PROFESOR DE ASIGNATURA</v>
      </c>
      <c r="H49" s="15" t="str">
        <f>VLOOKUP(A49,NOMINA!$B$6:$E$600,4,FALSE)</f>
        <v>DIRECCION DE ETENSION UNIVERSITARIA</v>
      </c>
      <c r="I49" s="15" t="str">
        <f>VLOOKUP('Reporte de Formatos'!A49,NOMINA!$B$6:$I$600,8,FALSE)</f>
        <v>Oscar</v>
      </c>
      <c r="J49" s="15" t="str">
        <f>VLOOKUP('Reporte de Formatos'!A49,NOMINA!$B$6:$I$600,6,FALSE)</f>
        <v>Zenteno</v>
      </c>
      <c r="K49" s="15" t="str">
        <f>VLOOKUP('Reporte de Formatos'!A49,NOMINA!$B$6:$I$600,7,FALSE)</f>
        <v>Perez</v>
      </c>
      <c r="L49" s="15" t="s">
        <v>1444</v>
      </c>
      <c r="M49" s="15" t="s">
        <v>1413</v>
      </c>
      <c r="N49" s="15">
        <v>1</v>
      </c>
      <c r="O49" s="15">
        <v>300</v>
      </c>
      <c r="P49" s="15" t="s">
        <v>1398</v>
      </c>
      <c r="Q49" s="15" t="s">
        <v>1399</v>
      </c>
      <c r="R49" s="15" t="s">
        <v>1400</v>
      </c>
      <c r="S49" s="15" t="s">
        <v>1398</v>
      </c>
      <c r="T49" s="15" t="s">
        <v>1399</v>
      </c>
      <c r="U49" s="15" t="s">
        <v>1465</v>
      </c>
      <c r="V49" s="15" t="s">
        <v>1444</v>
      </c>
      <c r="W49" s="23">
        <v>43522</v>
      </c>
      <c r="X49" s="23">
        <v>43522</v>
      </c>
      <c r="Y49" s="15">
        <v>33</v>
      </c>
      <c r="Z49" s="15">
        <v>300</v>
      </c>
      <c r="AA49" s="15">
        <v>0</v>
      </c>
      <c r="AB49" s="23">
        <v>43522</v>
      </c>
      <c r="AC49" s="15" t="s">
        <v>1466</v>
      </c>
      <c r="AD49" s="15">
        <v>33</v>
      </c>
      <c r="AE49" s="15">
        <v>33</v>
      </c>
      <c r="AF49" s="23">
        <v>43522</v>
      </c>
      <c r="AG49" s="15" t="s">
        <v>116</v>
      </c>
      <c r="AH49" s="15">
        <v>2019</v>
      </c>
      <c r="AI49" s="39">
        <v>43537</v>
      </c>
      <c r="AJ49" s="15"/>
    </row>
    <row r="50" spans="1:36" ht="25.5">
      <c r="A50" s="26">
        <v>41112</v>
      </c>
      <c r="B50" s="15">
        <v>2019</v>
      </c>
      <c r="C50" s="15" t="s">
        <v>1402</v>
      </c>
      <c r="D50" s="15" t="s">
        <v>0</v>
      </c>
      <c r="E50" s="15">
        <f>VLOOKUP(A50,'NIVEL DE PUESTO'!$A$3:$E$405,5,FALSE)</f>
        <v>326</v>
      </c>
      <c r="F50" s="15" t="str">
        <f>VLOOKUP('Reporte de Formatos'!A50,NOMINA!$B$6:$D$600,3,FALSE)</f>
        <v>CHOFER</v>
      </c>
      <c r="G50" s="15" t="str">
        <f aca="true" t="shared" si="1" ref="G50:G57">F50</f>
        <v>CHOFER</v>
      </c>
      <c r="H50" s="15" t="str">
        <f>VLOOKUP(A50,NOMINA!$B$6:$E$600,4,FALSE)</f>
        <v>DIRECCION DE ADMINISTRACION Y FINANZAS</v>
      </c>
      <c r="I50" s="15" t="str">
        <f>VLOOKUP('Reporte de Formatos'!A50,NOMINA!$B$6:$I$600,8,FALSE)</f>
        <v>Leonardo Alberto</v>
      </c>
      <c r="J50" s="15" t="str">
        <f>VLOOKUP('Reporte de Formatos'!A50,NOMINA!$B$6:$I$600,6,FALSE)</f>
        <v>Benitez</v>
      </c>
      <c r="K50" s="15" t="str">
        <f>VLOOKUP('Reporte de Formatos'!A50,NOMINA!$B$6:$I$600,7,FALSE)</f>
        <v>Acuña</v>
      </c>
      <c r="L50" s="15" t="s">
        <v>1433</v>
      </c>
      <c r="M50" s="15" t="s">
        <v>1413</v>
      </c>
      <c r="N50" s="15">
        <v>1</v>
      </c>
      <c r="O50" s="15">
        <v>2100</v>
      </c>
      <c r="P50" s="15" t="s">
        <v>1398</v>
      </c>
      <c r="Q50" s="15" t="s">
        <v>1399</v>
      </c>
      <c r="R50" s="15" t="s">
        <v>1400</v>
      </c>
      <c r="S50" s="15" t="s">
        <v>1398</v>
      </c>
      <c r="T50" s="15" t="s">
        <v>1399</v>
      </c>
      <c r="U50" s="15" t="s">
        <v>1414</v>
      </c>
      <c r="V50" s="15" t="s">
        <v>1433</v>
      </c>
      <c r="W50" s="23">
        <v>43508</v>
      </c>
      <c r="X50" s="23">
        <v>43511</v>
      </c>
      <c r="Y50" s="15">
        <v>34</v>
      </c>
      <c r="Z50" s="15">
        <v>2100</v>
      </c>
      <c r="AA50" s="15">
        <v>0</v>
      </c>
      <c r="AB50" s="23">
        <v>43529</v>
      </c>
      <c r="AC50" s="15" t="s">
        <v>1468</v>
      </c>
      <c r="AD50" s="15">
        <v>34</v>
      </c>
      <c r="AE50" s="15">
        <v>34</v>
      </c>
      <c r="AF50" s="23">
        <v>43507</v>
      </c>
      <c r="AG50" s="15" t="s">
        <v>116</v>
      </c>
      <c r="AH50" s="15">
        <v>2019</v>
      </c>
      <c r="AI50" s="39">
        <v>43537</v>
      </c>
      <c r="AJ50" s="15"/>
    </row>
    <row r="51" spans="1:36" ht="25.5">
      <c r="A51" s="26">
        <v>41112</v>
      </c>
      <c r="B51" s="15">
        <v>2019</v>
      </c>
      <c r="C51" s="15" t="s">
        <v>1402</v>
      </c>
      <c r="D51" s="15" t="s">
        <v>0</v>
      </c>
      <c r="E51" s="15">
        <f>VLOOKUP(A51,'NIVEL DE PUESTO'!$A$3:$E$405,5,FALSE)</f>
        <v>326</v>
      </c>
      <c r="F51" s="15" t="str">
        <f>VLOOKUP('Reporte de Formatos'!A51,NOMINA!$B$6:$D$600,3,FALSE)</f>
        <v>CHOFER</v>
      </c>
      <c r="G51" s="15" t="str">
        <f t="shared" si="1"/>
        <v>CHOFER</v>
      </c>
      <c r="H51" s="15" t="str">
        <f>VLOOKUP(A51,NOMINA!$B$6:$E$600,4,FALSE)</f>
        <v>DIRECCION DE ADMINISTRACION Y FINANZAS</v>
      </c>
      <c r="I51" s="15" t="str">
        <f>VLOOKUP('Reporte de Formatos'!A51,NOMINA!$B$6:$I$600,8,FALSE)</f>
        <v>Leonardo Alberto</v>
      </c>
      <c r="J51" s="15" t="str">
        <f>VLOOKUP('Reporte de Formatos'!A51,NOMINA!$B$6:$I$600,6,FALSE)</f>
        <v>Benitez</v>
      </c>
      <c r="K51" s="15" t="str">
        <f>VLOOKUP('Reporte de Formatos'!A51,NOMINA!$B$6:$I$600,7,FALSE)</f>
        <v>Acuña</v>
      </c>
      <c r="L51" s="15" t="s">
        <v>1433</v>
      </c>
      <c r="M51" s="15" t="s">
        <v>1413</v>
      </c>
      <c r="N51" s="15">
        <v>1</v>
      </c>
      <c r="O51" s="15">
        <v>300</v>
      </c>
      <c r="P51" s="15" t="s">
        <v>1398</v>
      </c>
      <c r="Q51" s="15" t="s">
        <v>1399</v>
      </c>
      <c r="R51" s="15" t="s">
        <v>1400</v>
      </c>
      <c r="S51" s="15" t="s">
        <v>1398</v>
      </c>
      <c r="T51" s="15" t="s">
        <v>1399</v>
      </c>
      <c r="U51" s="15" t="s">
        <v>1414</v>
      </c>
      <c r="V51" s="15" t="s">
        <v>1433</v>
      </c>
      <c r="W51" s="23">
        <v>43508</v>
      </c>
      <c r="X51" s="23">
        <v>43511</v>
      </c>
      <c r="Y51" s="15">
        <v>35</v>
      </c>
      <c r="Z51" s="15">
        <v>300</v>
      </c>
      <c r="AA51" s="15">
        <v>0</v>
      </c>
      <c r="AB51" s="23">
        <v>43529</v>
      </c>
      <c r="AC51" s="15" t="s">
        <v>1468</v>
      </c>
      <c r="AD51" s="15">
        <v>35</v>
      </c>
      <c r="AE51" s="15">
        <v>35</v>
      </c>
      <c r="AF51" s="23">
        <v>43507</v>
      </c>
      <c r="AG51" s="15" t="s">
        <v>116</v>
      </c>
      <c r="AH51" s="15">
        <v>2019</v>
      </c>
      <c r="AI51" s="39">
        <v>43537</v>
      </c>
      <c r="AJ51" s="15"/>
    </row>
    <row r="52" spans="1:36" ht="63.75">
      <c r="A52" s="26">
        <v>190036</v>
      </c>
      <c r="B52" s="15">
        <v>2019</v>
      </c>
      <c r="C52" s="15" t="s">
        <v>1402</v>
      </c>
      <c r="D52" s="15" t="s">
        <v>7</v>
      </c>
      <c r="E52" s="15" t="str">
        <f>VLOOKUP(A52,'NIVEL DE PUESTO'!$A$3:$E$405,5,FALSE)</f>
        <v>334</v>
      </c>
      <c r="F52" s="15" t="str">
        <f>VLOOKUP('Reporte de Formatos'!A52,NOMINA!$B$6:$D$600,3,FALSE)</f>
        <v>DIRECTOR DE AREA</v>
      </c>
      <c r="G52" s="15" t="str">
        <f t="shared" si="1"/>
        <v>DIRECTOR DE AREA</v>
      </c>
      <c r="H52" s="15" t="str">
        <f>VLOOKUP(A52,NOMINA!$B$6:$E$600,4,FALSE)</f>
        <v>DIRECCION DE GASTRONOMIA</v>
      </c>
      <c r="I52" s="15" t="str">
        <f>VLOOKUP('Reporte de Formatos'!A52,NOMINA!$B$6:$I$600,8,FALSE)</f>
        <v>Sandra</v>
      </c>
      <c r="J52" s="15" t="str">
        <f>VLOOKUP('Reporte de Formatos'!A52,NOMINA!$B$6:$I$600,6,FALSE)</f>
        <v>Torres</v>
      </c>
      <c r="K52" s="15" t="str">
        <f>VLOOKUP('Reporte de Formatos'!A52,NOMINA!$B$6:$I$600,7,FALSE)</f>
        <v>Escobosa</v>
      </c>
      <c r="L52" s="15" t="s">
        <v>1470</v>
      </c>
      <c r="M52" s="15" t="s">
        <v>1413</v>
      </c>
      <c r="N52" s="15">
        <v>1</v>
      </c>
      <c r="O52" s="15">
        <v>10044</v>
      </c>
      <c r="P52" s="15" t="s">
        <v>1398</v>
      </c>
      <c r="Q52" s="15" t="s">
        <v>1399</v>
      </c>
      <c r="R52" s="15" t="s">
        <v>1400</v>
      </c>
      <c r="S52" s="15" t="s">
        <v>1483</v>
      </c>
      <c r="T52" s="15" t="s">
        <v>1471</v>
      </c>
      <c r="U52" s="15" t="s">
        <v>1472</v>
      </c>
      <c r="V52" s="15" t="s">
        <v>1470</v>
      </c>
      <c r="W52" s="23">
        <v>43529</v>
      </c>
      <c r="X52" s="23">
        <v>43532</v>
      </c>
      <c r="Y52" s="15">
        <v>36</v>
      </c>
      <c r="Z52" s="15">
        <v>10044</v>
      </c>
      <c r="AA52" s="15">
        <v>0</v>
      </c>
      <c r="AB52" s="23">
        <v>43538</v>
      </c>
      <c r="AC52" s="15" t="s">
        <v>1473</v>
      </c>
      <c r="AD52" s="15">
        <v>36</v>
      </c>
      <c r="AE52" s="15">
        <v>36</v>
      </c>
      <c r="AF52" s="23">
        <v>43529</v>
      </c>
      <c r="AG52" s="15" t="s">
        <v>116</v>
      </c>
      <c r="AH52" s="15">
        <v>2019</v>
      </c>
      <c r="AI52" s="39">
        <v>43538</v>
      </c>
      <c r="AJ52" s="15"/>
    </row>
    <row r="53" spans="1:36" ht="63.75">
      <c r="A53" s="26">
        <v>190036</v>
      </c>
      <c r="B53" s="15">
        <v>2019</v>
      </c>
      <c r="C53" s="15" t="s">
        <v>1402</v>
      </c>
      <c r="D53" s="15" t="s">
        <v>7</v>
      </c>
      <c r="E53" s="15" t="str">
        <f>VLOOKUP(A53,'NIVEL DE PUESTO'!$A$3:$E$405,5,FALSE)</f>
        <v>334</v>
      </c>
      <c r="F53" s="15" t="str">
        <f>VLOOKUP('Reporte de Formatos'!A53,NOMINA!$B$6:$D$600,3,FALSE)</f>
        <v>DIRECTOR DE AREA</v>
      </c>
      <c r="G53" s="15" t="str">
        <f t="shared" si="1"/>
        <v>DIRECTOR DE AREA</v>
      </c>
      <c r="H53" s="15" t="str">
        <f>VLOOKUP(A53,NOMINA!$B$6:$E$600,4,FALSE)</f>
        <v>DIRECCION DE GASTRONOMIA</v>
      </c>
      <c r="I53" s="15" t="str">
        <f>VLOOKUP('Reporte de Formatos'!A53,NOMINA!$B$6:$I$600,8,FALSE)</f>
        <v>Sandra</v>
      </c>
      <c r="J53" s="15" t="str">
        <f>VLOOKUP('Reporte de Formatos'!A53,NOMINA!$B$6:$I$600,6,FALSE)</f>
        <v>Torres</v>
      </c>
      <c r="K53" s="15" t="str">
        <f>VLOOKUP('Reporte de Formatos'!A53,NOMINA!$B$6:$I$600,7,FALSE)</f>
        <v>Escobosa</v>
      </c>
      <c r="L53" s="15" t="s">
        <v>1470</v>
      </c>
      <c r="M53" s="15" t="s">
        <v>1413</v>
      </c>
      <c r="N53" s="15">
        <v>1</v>
      </c>
      <c r="O53" s="15">
        <v>400</v>
      </c>
      <c r="P53" s="15" t="s">
        <v>1398</v>
      </c>
      <c r="Q53" s="15" t="s">
        <v>1399</v>
      </c>
      <c r="R53" s="15" t="s">
        <v>1400</v>
      </c>
      <c r="S53" s="15" t="s">
        <v>1483</v>
      </c>
      <c r="T53" s="15" t="s">
        <v>1471</v>
      </c>
      <c r="U53" s="15" t="s">
        <v>1472</v>
      </c>
      <c r="V53" s="15" t="s">
        <v>1470</v>
      </c>
      <c r="W53" s="23">
        <v>43529</v>
      </c>
      <c r="X53" s="23">
        <v>43532</v>
      </c>
      <c r="Y53" s="15">
        <v>37</v>
      </c>
      <c r="Z53" s="15">
        <v>400</v>
      </c>
      <c r="AA53" s="15">
        <v>0</v>
      </c>
      <c r="AB53" s="23">
        <v>43538</v>
      </c>
      <c r="AC53" s="15" t="s">
        <v>1473</v>
      </c>
      <c r="AD53" s="15">
        <v>37</v>
      </c>
      <c r="AE53" s="15">
        <v>37</v>
      </c>
      <c r="AF53" s="23">
        <v>43529</v>
      </c>
      <c r="AG53" s="15" t="s">
        <v>116</v>
      </c>
      <c r="AH53" s="15">
        <v>2019</v>
      </c>
      <c r="AI53" s="39">
        <v>43538</v>
      </c>
      <c r="AJ53" s="15"/>
    </row>
    <row r="54" spans="1:36" ht="63.75">
      <c r="A54" s="26">
        <v>130001</v>
      </c>
      <c r="B54" s="15">
        <v>2019</v>
      </c>
      <c r="C54" s="15" t="s">
        <v>1402</v>
      </c>
      <c r="D54" s="15" t="s">
        <v>7</v>
      </c>
      <c r="E54" s="15" t="str">
        <f>VLOOKUP(A54,'NIVEL DE PUESTO'!$A$3:$E$405,5,FALSE)</f>
        <v>334</v>
      </c>
      <c r="F54" s="15" t="str">
        <f>VLOOKUP('Reporte de Formatos'!A54,NOMINA!$B$6:$D$600,3,FALSE)</f>
        <v>DIRECTOR DE AREA</v>
      </c>
      <c r="G54" s="15" t="str">
        <f t="shared" si="1"/>
        <v>DIRECTOR DE AREA</v>
      </c>
      <c r="H54" s="15" t="str">
        <f>VLOOKUP(A54,NOMINA!$B$6:$E$600,4,FALSE)</f>
        <v>SECRETARIA ACADEMICA</v>
      </c>
      <c r="I54" s="15" t="str">
        <f>VLOOKUP('Reporte de Formatos'!A54,NOMINA!$B$6:$I$600,8,FALSE)</f>
        <v>Mariana Guadalupe</v>
      </c>
      <c r="J54" s="15" t="str">
        <f>VLOOKUP('Reporte de Formatos'!A54,NOMINA!$B$6:$I$600,6,FALSE)</f>
        <v>Macias</v>
      </c>
      <c r="K54" s="15" t="str">
        <f>VLOOKUP('Reporte de Formatos'!A54,NOMINA!$B$6:$I$600,7,FALSE)</f>
        <v>Roaro</v>
      </c>
      <c r="L54" s="15" t="s">
        <v>1470</v>
      </c>
      <c r="M54" s="15" t="s">
        <v>1413</v>
      </c>
      <c r="N54" s="15">
        <v>1</v>
      </c>
      <c r="O54" s="15">
        <v>10044</v>
      </c>
      <c r="P54" s="15" t="s">
        <v>1398</v>
      </c>
      <c r="Q54" s="15" t="s">
        <v>1399</v>
      </c>
      <c r="R54" s="15" t="s">
        <v>1400</v>
      </c>
      <c r="S54" s="15" t="s">
        <v>1483</v>
      </c>
      <c r="T54" s="15" t="s">
        <v>1471</v>
      </c>
      <c r="U54" s="15" t="s">
        <v>1472</v>
      </c>
      <c r="V54" s="15" t="s">
        <v>1470</v>
      </c>
      <c r="W54" s="23">
        <v>43529</v>
      </c>
      <c r="X54" s="23">
        <v>43532</v>
      </c>
      <c r="Y54" s="15">
        <v>38</v>
      </c>
      <c r="Z54" s="15">
        <v>10044</v>
      </c>
      <c r="AA54" s="15">
        <v>0</v>
      </c>
      <c r="AB54" s="23">
        <v>43536</v>
      </c>
      <c r="AC54" s="15" t="s">
        <v>1476</v>
      </c>
      <c r="AD54" s="15">
        <v>38</v>
      </c>
      <c r="AE54" s="15">
        <v>38</v>
      </c>
      <c r="AF54" s="23">
        <v>43529</v>
      </c>
      <c r="AG54" s="15" t="s">
        <v>116</v>
      </c>
      <c r="AH54" s="15">
        <v>2019</v>
      </c>
      <c r="AI54" s="39">
        <v>43544</v>
      </c>
      <c r="AJ54" s="15"/>
    </row>
    <row r="55" spans="1:36" ht="63.75">
      <c r="A55" s="26">
        <v>130001</v>
      </c>
      <c r="B55" s="15">
        <v>2019</v>
      </c>
      <c r="C55" s="15" t="s">
        <v>1402</v>
      </c>
      <c r="D55" s="15" t="s">
        <v>7</v>
      </c>
      <c r="E55" s="15" t="str">
        <f>VLOOKUP(A55,'NIVEL DE PUESTO'!$A$3:$E$405,5,FALSE)</f>
        <v>334</v>
      </c>
      <c r="F55" s="15" t="str">
        <f>VLOOKUP('Reporte de Formatos'!A55,NOMINA!$B$6:$D$600,3,FALSE)</f>
        <v>DIRECTOR DE AREA</v>
      </c>
      <c r="G55" s="15" t="str">
        <f t="shared" si="1"/>
        <v>DIRECTOR DE AREA</v>
      </c>
      <c r="H55" s="15" t="str">
        <f>VLOOKUP(A55,NOMINA!$B$6:$E$600,4,FALSE)</f>
        <v>SECRETARIA ACADEMICA</v>
      </c>
      <c r="I55" s="15" t="str">
        <f>VLOOKUP('Reporte de Formatos'!A55,NOMINA!$B$6:$I$600,8,FALSE)</f>
        <v>Mariana Guadalupe</v>
      </c>
      <c r="J55" s="15" t="str">
        <f>VLOOKUP('Reporte de Formatos'!A55,NOMINA!$B$6:$I$600,6,FALSE)</f>
        <v>Macias</v>
      </c>
      <c r="K55" s="15" t="str">
        <f>VLOOKUP('Reporte de Formatos'!A55,NOMINA!$B$6:$I$600,7,FALSE)</f>
        <v>Roaro</v>
      </c>
      <c r="L55" s="15" t="s">
        <v>1470</v>
      </c>
      <c r="M55" s="15" t="s">
        <v>1413</v>
      </c>
      <c r="N55" s="15">
        <v>1</v>
      </c>
      <c r="O55" s="15">
        <v>400</v>
      </c>
      <c r="P55" s="15" t="s">
        <v>1398</v>
      </c>
      <c r="Q55" s="15" t="s">
        <v>1399</v>
      </c>
      <c r="R55" s="15" t="s">
        <v>1400</v>
      </c>
      <c r="S55" s="15" t="s">
        <v>1483</v>
      </c>
      <c r="T55" s="15" t="s">
        <v>1471</v>
      </c>
      <c r="U55" s="15" t="s">
        <v>1472</v>
      </c>
      <c r="V55" s="15" t="s">
        <v>1470</v>
      </c>
      <c r="W55" s="23">
        <v>43529</v>
      </c>
      <c r="X55" s="23">
        <v>43532</v>
      </c>
      <c r="Y55" s="15">
        <v>39</v>
      </c>
      <c r="Z55" s="15">
        <v>400</v>
      </c>
      <c r="AA55" s="15">
        <v>0</v>
      </c>
      <c r="AB55" s="23">
        <v>43536</v>
      </c>
      <c r="AC55" s="15" t="s">
        <v>1476</v>
      </c>
      <c r="AD55" s="15">
        <v>39</v>
      </c>
      <c r="AE55" s="15">
        <v>39</v>
      </c>
      <c r="AF55" s="23">
        <v>43529</v>
      </c>
      <c r="AG55" s="15" t="s">
        <v>116</v>
      </c>
      <c r="AH55" s="15">
        <v>2019</v>
      </c>
      <c r="AI55" s="39">
        <v>43544</v>
      </c>
      <c r="AJ55" s="15"/>
    </row>
    <row r="56" spans="1:36" ht="25.5">
      <c r="A56" s="26">
        <v>20398</v>
      </c>
      <c r="B56" s="15">
        <v>2019</v>
      </c>
      <c r="C56" s="15" t="s">
        <v>1402</v>
      </c>
      <c r="D56" s="15" t="s">
        <v>0</v>
      </c>
      <c r="E56" s="15" t="str">
        <f>VLOOKUP(A56,'NIVEL DE PUESTO'!$A$3:$E$405,5,FALSE)</f>
        <v>322</v>
      </c>
      <c r="F56" s="15" t="str">
        <f>VLOOKUP('Reporte de Formatos'!A56,NOMINA!$B$6:$D$600,3,FALSE)</f>
        <v>PROFESOR TITULAR  C </v>
      </c>
      <c r="G56" s="15" t="str">
        <f t="shared" si="1"/>
        <v>PROFESOR TITULAR  C </v>
      </c>
      <c r="H56" s="15" t="str">
        <f>VLOOKUP(A56,NOMINA!$B$6:$E$600,4,FALSE)</f>
        <v>DIRECCION DE ETENSION UNIVERSITARIA</v>
      </c>
      <c r="I56" s="15" t="str">
        <f>VLOOKUP('Reporte de Formatos'!A56,NOMINA!$B$6:$I$600,8,FALSE)</f>
        <v>Julio De Jesus</v>
      </c>
      <c r="J56" s="15" t="str">
        <f>VLOOKUP('Reporte de Formatos'!A56,NOMINA!$B$6:$I$600,6,FALSE)</f>
        <v>Hechavarria</v>
      </c>
      <c r="K56" s="15" t="str">
        <f>VLOOKUP('Reporte de Formatos'!A56,NOMINA!$B$6:$I$600,7,FALSE)</f>
        <v>Garcia</v>
      </c>
      <c r="L56" s="15" t="s">
        <v>1477</v>
      </c>
      <c r="M56" s="15" t="s">
        <v>1404</v>
      </c>
      <c r="N56" s="15">
        <v>1</v>
      </c>
      <c r="O56" s="15">
        <v>3800</v>
      </c>
      <c r="P56" s="15" t="s">
        <v>1398</v>
      </c>
      <c r="Q56" s="15" t="s">
        <v>1399</v>
      </c>
      <c r="R56" s="15" t="s">
        <v>1400</v>
      </c>
      <c r="S56" s="15" t="s">
        <v>1398</v>
      </c>
      <c r="T56" s="15" t="s">
        <v>1478</v>
      </c>
      <c r="U56" s="15" t="s">
        <v>1479</v>
      </c>
      <c r="V56" s="15" t="s">
        <v>1477</v>
      </c>
      <c r="W56" s="23">
        <v>43535</v>
      </c>
      <c r="X56" s="23">
        <v>43539</v>
      </c>
      <c r="Y56" s="15">
        <v>40</v>
      </c>
      <c r="Z56" s="15">
        <v>3800</v>
      </c>
      <c r="AA56" s="15">
        <v>0</v>
      </c>
      <c r="AB56" s="23">
        <v>43546</v>
      </c>
      <c r="AC56" s="15" t="s">
        <v>1481</v>
      </c>
      <c r="AD56" s="15">
        <v>40</v>
      </c>
      <c r="AE56" s="15">
        <v>40</v>
      </c>
      <c r="AF56" s="23">
        <v>43532</v>
      </c>
      <c r="AG56" s="15" t="s">
        <v>116</v>
      </c>
      <c r="AH56" s="15">
        <v>2019</v>
      </c>
      <c r="AI56" s="39">
        <v>43549</v>
      </c>
      <c r="AJ56" s="15"/>
    </row>
    <row r="57" spans="1:36" ht="25.5">
      <c r="A57" s="26">
        <v>20398</v>
      </c>
      <c r="B57" s="15">
        <v>2019</v>
      </c>
      <c r="C57" s="15" t="s">
        <v>1402</v>
      </c>
      <c r="D57" s="15" t="s">
        <v>0</v>
      </c>
      <c r="E57" s="15" t="str">
        <f>VLOOKUP(A57,'NIVEL DE PUESTO'!$A$3:$E$405,5,FALSE)</f>
        <v>322</v>
      </c>
      <c r="F57" s="15" t="str">
        <f>VLOOKUP('Reporte de Formatos'!A57,NOMINA!$B$6:$D$600,3,FALSE)</f>
        <v>PROFESOR TITULAR  C </v>
      </c>
      <c r="G57" s="15" t="str">
        <f t="shared" si="1"/>
        <v>PROFESOR TITULAR  C </v>
      </c>
      <c r="H57" s="15" t="str">
        <f>VLOOKUP(A57,NOMINA!$B$6:$E$600,4,FALSE)</f>
        <v>DIRECCION DE ETENSION UNIVERSITARIA</v>
      </c>
      <c r="I57" s="15" t="str">
        <f>VLOOKUP('Reporte de Formatos'!A57,NOMINA!$B$6:$I$600,8,FALSE)</f>
        <v>Julio De Jesus</v>
      </c>
      <c r="J57" s="15" t="str">
        <f>VLOOKUP('Reporte de Formatos'!A57,NOMINA!$B$6:$I$600,6,FALSE)</f>
        <v>Hechavarria</v>
      </c>
      <c r="K57" s="15" t="str">
        <f>VLOOKUP('Reporte de Formatos'!A57,NOMINA!$B$6:$I$600,7,FALSE)</f>
        <v>Garcia</v>
      </c>
      <c r="L57" s="15" t="s">
        <v>1477</v>
      </c>
      <c r="M57" s="15" t="s">
        <v>1404</v>
      </c>
      <c r="N57" s="15">
        <v>1</v>
      </c>
      <c r="O57" s="15">
        <v>300</v>
      </c>
      <c r="P57" s="15" t="s">
        <v>1398</v>
      </c>
      <c r="Q57" s="15" t="s">
        <v>1399</v>
      </c>
      <c r="R57" s="15" t="s">
        <v>1400</v>
      </c>
      <c r="S57" s="15" t="s">
        <v>1398</v>
      </c>
      <c r="T57" s="15" t="s">
        <v>1478</v>
      </c>
      <c r="U57" s="15" t="s">
        <v>1479</v>
      </c>
      <c r="V57" s="15" t="s">
        <v>1477</v>
      </c>
      <c r="W57" s="23">
        <v>43535</v>
      </c>
      <c r="X57" s="23">
        <v>43539</v>
      </c>
      <c r="Y57" s="15">
        <v>41</v>
      </c>
      <c r="Z57" s="15">
        <v>300</v>
      </c>
      <c r="AA57" s="15">
        <v>0</v>
      </c>
      <c r="AB57" s="23">
        <v>43546</v>
      </c>
      <c r="AC57" s="15" t="s">
        <v>1481</v>
      </c>
      <c r="AD57" s="15">
        <v>41</v>
      </c>
      <c r="AE57" s="15">
        <v>41</v>
      </c>
      <c r="AF57" s="23">
        <v>43532</v>
      </c>
      <c r="AG57" s="15" t="s">
        <v>116</v>
      </c>
      <c r="AH57" s="15">
        <v>2019</v>
      </c>
      <c r="AI57" s="39">
        <v>43549</v>
      </c>
      <c r="AJ57" s="15"/>
    </row>
    <row r="58" spans="1:36" ht="76.5">
      <c r="A58" s="26">
        <v>20202</v>
      </c>
      <c r="B58" s="15">
        <v>2019</v>
      </c>
      <c r="C58" s="15" t="s">
        <v>1402</v>
      </c>
      <c r="D58" s="15" t="s">
        <v>7</v>
      </c>
      <c r="E58" s="15" t="str">
        <f>VLOOKUP(A58,'NIVEL DE PUESTO'!$A$3:$E$405,5,FALSE)</f>
        <v>322</v>
      </c>
      <c r="F58" s="15" t="str">
        <f>VLOOKUP('Reporte de Formatos'!A58,NOMINA!$B$6:$D$600,3,FALSE)</f>
        <v>PROFESOR TITULAR  B </v>
      </c>
      <c r="G58" s="15" t="str">
        <f aca="true" t="shared" si="2" ref="G58:G76">F58</f>
        <v>PROFESOR TITULAR  B </v>
      </c>
      <c r="H58" s="15" t="str">
        <f>VLOOKUP(A58,NOMINA!$B$6:$E$600,4,FALSE)</f>
        <v>SECRETARIA ACADEMICA</v>
      </c>
      <c r="I58" s="15" t="str">
        <f>VLOOKUP('Reporte de Formatos'!A58,NOMINA!$B$6:$I$600,8,FALSE)</f>
        <v>Ramon</v>
      </c>
      <c r="J58" s="15" t="str">
        <f>VLOOKUP('Reporte de Formatos'!A58,NOMINA!$B$6:$I$600,6,FALSE)</f>
        <v>Aguilar Aguila</v>
      </c>
      <c r="K58" s="15" t="str">
        <f>VLOOKUP('Reporte de Formatos'!A58,NOMINA!$B$6:$I$600,7,FALSE)</f>
        <v>Ramirez</v>
      </c>
      <c r="L58" s="15" t="s">
        <v>1482</v>
      </c>
      <c r="M58" s="15" t="s">
        <v>1413</v>
      </c>
      <c r="N58" s="15">
        <v>1</v>
      </c>
      <c r="O58" s="15">
        <v>5838</v>
      </c>
      <c r="P58" s="15" t="s">
        <v>1398</v>
      </c>
      <c r="Q58" s="15" t="s">
        <v>1399</v>
      </c>
      <c r="R58" s="15" t="s">
        <v>1400</v>
      </c>
      <c r="S58" s="15" t="s">
        <v>1483</v>
      </c>
      <c r="T58" s="15" t="s">
        <v>1471</v>
      </c>
      <c r="U58" s="15" t="s">
        <v>1472</v>
      </c>
      <c r="V58" s="15" t="s">
        <v>1482</v>
      </c>
      <c r="W58" s="23">
        <v>43530</v>
      </c>
      <c r="X58" s="23">
        <v>43533</v>
      </c>
      <c r="Y58" s="15">
        <v>42</v>
      </c>
      <c r="Z58" s="15">
        <v>5838</v>
      </c>
      <c r="AA58" s="15">
        <v>0</v>
      </c>
      <c r="AB58" s="23">
        <v>43546</v>
      </c>
      <c r="AC58" s="15" t="s">
        <v>1485</v>
      </c>
      <c r="AD58" s="15">
        <v>42</v>
      </c>
      <c r="AE58" s="15">
        <v>42</v>
      </c>
      <c r="AF58" s="23">
        <v>43531</v>
      </c>
      <c r="AG58" s="15" t="s">
        <v>116</v>
      </c>
      <c r="AH58" s="15">
        <v>2019</v>
      </c>
      <c r="AI58" s="39">
        <v>43550</v>
      </c>
      <c r="AJ58" s="15"/>
    </row>
    <row r="59" spans="1:36" ht="76.5">
      <c r="A59" s="26">
        <v>20202</v>
      </c>
      <c r="B59" s="15">
        <v>2019</v>
      </c>
      <c r="C59" s="15" t="s">
        <v>1402</v>
      </c>
      <c r="D59" s="15" t="s">
        <v>7</v>
      </c>
      <c r="E59" s="15" t="str">
        <f>VLOOKUP(A59,'NIVEL DE PUESTO'!$A$3:$E$405,5,FALSE)</f>
        <v>322</v>
      </c>
      <c r="F59" s="15" t="str">
        <f>VLOOKUP('Reporte de Formatos'!A59,NOMINA!$B$6:$D$600,3,FALSE)</f>
        <v>PROFESOR TITULAR  B </v>
      </c>
      <c r="G59" s="15" t="str">
        <f t="shared" si="2"/>
        <v>PROFESOR TITULAR  B </v>
      </c>
      <c r="H59" s="15" t="str">
        <f>VLOOKUP(A59,NOMINA!$B$6:$E$600,4,FALSE)</f>
        <v>SECRETARIA ACADEMICA</v>
      </c>
      <c r="I59" s="15" t="str">
        <f>VLOOKUP('Reporte de Formatos'!A59,NOMINA!$B$6:$I$600,8,FALSE)</f>
        <v>Ramon</v>
      </c>
      <c r="J59" s="15" t="str">
        <f>VLOOKUP('Reporte de Formatos'!A59,NOMINA!$B$6:$I$600,6,FALSE)</f>
        <v>Aguilar Aguila</v>
      </c>
      <c r="K59" s="15" t="str">
        <f>VLOOKUP('Reporte de Formatos'!A59,NOMINA!$B$6:$I$600,7,FALSE)</f>
        <v>Ramirez</v>
      </c>
      <c r="L59" s="15" t="s">
        <v>1482</v>
      </c>
      <c r="M59" s="15" t="s">
        <v>1413</v>
      </c>
      <c r="N59" s="15">
        <v>1</v>
      </c>
      <c r="O59" s="15">
        <v>300</v>
      </c>
      <c r="P59" s="15" t="s">
        <v>1398</v>
      </c>
      <c r="Q59" s="15" t="s">
        <v>1399</v>
      </c>
      <c r="R59" s="15" t="s">
        <v>1400</v>
      </c>
      <c r="S59" s="15" t="s">
        <v>1483</v>
      </c>
      <c r="T59" s="15" t="s">
        <v>1471</v>
      </c>
      <c r="U59" s="15" t="s">
        <v>1472</v>
      </c>
      <c r="V59" s="15" t="s">
        <v>1482</v>
      </c>
      <c r="W59" s="23">
        <v>43530</v>
      </c>
      <c r="X59" s="23">
        <v>43533</v>
      </c>
      <c r="Y59" s="15">
        <v>43</v>
      </c>
      <c r="Z59" s="15">
        <v>300</v>
      </c>
      <c r="AA59" s="15">
        <v>0</v>
      </c>
      <c r="AB59" s="23">
        <v>43546</v>
      </c>
      <c r="AC59" s="15" t="s">
        <v>1485</v>
      </c>
      <c r="AD59" s="15">
        <v>43</v>
      </c>
      <c r="AE59" s="15">
        <v>43</v>
      </c>
      <c r="AF59" s="23">
        <v>43531</v>
      </c>
      <c r="AG59" s="15" t="s">
        <v>116</v>
      </c>
      <c r="AH59" s="15">
        <v>2019</v>
      </c>
      <c r="AI59" s="39">
        <v>43550</v>
      </c>
      <c r="AJ59" s="15"/>
    </row>
    <row r="60" spans="1:36" ht="89.25">
      <c r="A60" s="26">
        <v>11018</v>
      </c>
      <c r="B60" s="15">
        <v>2019</v>
      </c>
      <c r="C60" s="15" t="s">
        <v>1402</v>
      </c>
      <c r="D60" s="15" t="s">
        <v>7</v>
      </c>
      <c r="E60" s="15" t="str">
        <f>VLOOKUP(A60,'NIVEL DE PUESTO'!$A$3:$E$405,5,FALSE)</f>
        <v>329</v>
      </c>
      <c r="F60" s="15" t="str">
        <f>VLOOKUP('Reporte de Formatos'!A60,NOMINA!$B$6:$D$600,3,FALSE)</f>
        <v>COORDINADOR</v>
      </c>
      <c r="G60" s="15" t="str">
        <f t="shared" si="2"/>
        <v>COORDINADOR</v>
      </c>
      <c r="H60" s="15" t="str">
        <f>VLOOKUP(A60,NOMINA!$B$6:$E$600,4,FALSE)</f>
        <v>RECTORIA</v>
      </c>
      <c r="I60" s="15" t="str">
        <f>VLOOKUP('Reporte de Formatos'!A60,NOMINA!$B$6:$I$600,8,FALSE)</f>
        <v>Jesús Ernesto</v>
      </c>
      <c r="J60" s="15" t="str">
        <f>VLOOKUP('Reporte de Formatos'!A60,NOMINA!$B$6:$I$600,6,FALSE)</f>
        <v>Toralva</v>
      </c>
      <c r="K60" s="15" t="str">
        <f>VLOOKUP('Reporte de Formatos'!A60,NOMINA!$B$6:$I$600,7,FALSE)</f>
        <v>D Elia</v>
      </c>
      <c r="L60" s="15" t="s">
        <v>1486</v>
      </c>
      <c r="M60" s="15" t="s">
        <v>1413</v>
      </c>
      <c r="N60" s="15">
        <v>1</v>
      </c>
      <c r="O60" s="15">
        <v>300</v>
      </c>
      <c r="P60" s="15" t="s">
        <v>1398</v>
      </c>
      <c r="Q60" s="15" t="s">
        <v>1399</v>
      </c>
      <c r="R60" s="15" t="s">
        <v>1400</v>
      </c>
      <c r="S60" s="15" t="s">
        <v>1398</v>
      </c>
      <c r="T60" s="15" t="s">
        <v>1399</v>
      </c>
      <c r="U60" s="15" t="s">
        <v>1460</v>
      </c>
      <c r="V60" s="15" t="s">
        <v>1486</v>
      </c>
      <c r="W60" s="23">
        <v>43546</v>
      </c>
      <c r="X60" s="23">
        <v>43546</v>
      </c>
      <c r="Y60" s="15">
        <v>44</v>
      </c>
      <c r="Z60" s="15">
        <v>300</v>
      </c>
      <c r="AA60" s="15">
        <v>0</v>
      </c>
      <c r="AB60" s="23">
        <v>43552</v>
      </c>
      <c r="AC60" s="15" t="s">
        <v>1487</v>
      </c>
      <c r="AD60" s="15">
        <v>44</v>
      </c>
      <c r="AE60" s="15">
        <v>44</v>
      </c>
      <c r="AF60" s="23">
        <v>43546</v>
      </c>
      <c r="AG60" s="15" t="s">
        <v>116</v>
      </c>
      <c r="AH60" s="15">
        <v>2019</v>
      </c>
      <c r="AI60" s="39">
        <v>43552</v>
      </c>
      <c r="AJ60" s="15"/>
    </row>
    <row r="61" spans="1:36" ht="51">
      <c r="A61" s="26">
        <v>100068</v>
      </c>
      <c r="B61" s="15">
        <v>2019</v>
      </c>
      <c r="C61" s="15" t="s">
        <v>1402</v>
      </c>
      <c r="D61" s="15" t="s">
        <v>0</v>
      </c>
      <c r="E61" s="15" t="str">
        <f>VLOOKUP(A61,'NIVEL DE PUESTO'!$A$3:$E$405,5,FALSE)</f>
        <v>322</v>
      </c>
      <c r="F61" s="15" t="str">
        <f>VLOOKUP('Reporte de Formatos'!A61,NOMINA!$B$6:$D$600,3,FALSE)</f>
        <v>PROFESOR ASOCIADO  C </v>
      </c>
      <c r="G61" s="15" t="str">
        <f t="shared" si="2"/>
        <v>PROFESOR ASOCIADO  C </v>
      </c>
      <c r="H61" s="15" t="str">
        <f>VLOOKUP(A61,NOMINA!$B$6:$E$600,4,FALSE)</f>
        <v>DIRECCION DE MECATRÓNICA</v>
      </c>
      <c r="I61" s="15" t="str">
        <f>VLOOKUP('Reporte de Formatos'!A61,NOMINA!$B$6:$I$600,8,FALSE)</f>
        <v>Carlos</v>
      </c>
      <c r="J61" s="15" t="str">
        <f>VLOOKUP('Reporte de Formatos'!A61,NOMINA!$B$6:$I$600,6,FALSE)</f>
        <v>Castañeda</v>
      </c>
      <c r="K61" s="15" t="str">
        <f>VLOOKUP('Reporte de Formatos'!A61,NOMINA!$B$6:$I$600,7,FALSE)</f>
        <v>Salazar</v>
      </c>
      <c r="L61" s="15" t="s">
        <v>1489</v>
      </c>
      <c r="M61" s="15" t="s">
        <v>1413</v>
      </c>
      <c r="N61" s="15">
        <v>1</v>
      </c>
      <c r="O61" s="15">
        <v>700</v>
      </c>
      <c r="P61" s="15" t="s">
        <v>1398</v>
      </c>
      <c r="Q61" s="15" t="s">
        <v>1399</v>
      </c>
      <c r="R61" s="15" t="s">
        <v>1400</v>
      </c>
      <c r="S61" s="15" t="s">
        <v>1398</v>
      </c>
      <c r="T61" s="15" t="s">
        <v>1399</v>
      </c>
      <c r="U61" s="15" t="s">
        <v>1490</v>
      </c>
      <c r="V61" s="15" t="s">
        <v>1489</v>
      </c>
      <c r="W61" s="23">
        <v>43538</v>
      </c>
      <c r="X61" s="23">
        <v>43174</v>
      </c>
      <c r="Y61" s="15">
        <v>45</v>
      </c>
      <c r="Z61" s="15">
        <v>700</v>
      </c>
      <c r="AA61" s="15">
        <v>0</v>
      </c>
      <c r="AB61" s="23">
        <v>43552</v>
      </c>
      <c r="AC61" s="15" t="s">
        <v>1491</v>
      </c>
      <c r="AD61" s="15">
        <v>45</v>
      </c>
      <c r="AE61" s="15">
        <v>45</v>
      </c>
      <c r="AF61" s="23">
        <v>43537</v>
      </c>
      <c r="AG61" s="15" t="s">
        <v>116</v>
      </c>
      <c r="AH61" s="15">
        <v>2019</v>
      </c>
      <c r="AI61" s="39">
        <v>43552</v>
      </c>
      <c r="AJ61" s="15"/>
    </row>
    <row r="62" spans="1:36" ht="51">
      <c r="A62" s="26">
        <v>100068</v>
      </c>
      <c r="B62" s="15">
        <v>2019</v>
      </c>
      <c r="C62" s="15" t="s">
        <v>1402</v>
      </c>
      <c r="D62" s="15" t="s">
        <v>0</v>
      </c>
      <c r="E62" s="15" t="str">
        <f>VLOOKUP(A62,'NIVEL DE PUESTO'!$A$3:$E$405,5,FALSE)</f>
        <v>322</v>
      </c>
      <c r="F62" s="15" t="str">
        <f>VLOOKUP('Reporte de Formatos'!A62,NOMINA!$B$6:$D$600,3,FALSE)</f>
        <v>PROFESOR ASOCIADO  C </v>
      </c>
      <c r="G62" s="15" t="str">
        <f t="shared" si="2"/>
        <v>PROFESOR ASOCIADO  C </v>
      </c>
      <c r="H62" s="15" t="str">
        <f>VLOOKUP(A62,NOMINA!$B$6:$E$600,4,FALSE)</f>
        <v>DIRECCION DE MECATRÓNICA</v>
      </c>
      <c r="I62" s="15" t="str">
        <f>VLOOKUP('Reporte de Formatos'!A62,NOMINA!$B$6:$I$600,8,FALSE)</f>
        <v>Carlos</v>
      </c>
      <c r="J62" s="15" t="str">
        <f>VLOOKUP('Reporte de Formatos'!A62,NOMINA!$B$6:$I$600,6,FALSE)</f>
        <v>Castañeda</v>
      </c>
      <c r="K62" s="15" t="str">
        <f>VLOOKUP('Reporte de Formatos'!A62,NOMINA!$B$6:$I$600,7,FALSE)</f>
        <v>Salazar</v>
      </c>
      <c r="L62" s="15" t="s">
        <v>1489</v>
      </c>
      <c r="M62" s="15" t="s">
        <v>1413</v>
      </c>
      <c r="N62" s="15">
        <v>1</v>
      </c>
      <c r="O62" s="15">
        <v>300</v>
      </c>
      <c r="P62" s="15" t="s">
        <v>1398</v>
      </c>
      <c r="Q62" s="15" t="s">
        <v>1399</v>
      </c>
      <c r="R62" s="15" t="s">
        <v>1400</v>
      </c>
      <c r="S62" s="15" t="s">
        <v>1398</v>
      </c>
      <c r="T62" s="15" t="s">
        <v>1399</v>
      </c>
      <c r="U62" s="15" t="s">
        <v>1490</v>
      </c>
      <c r="V62" s="15" t="s">
        <v>1489</v>
      </c>
      <c r="W62" s="23">
        <v>43538</v>
      </c>
      <c r="X62" s="23">
        <v>43174</v>
      </c>
      <c r="Y62" s="15">
        <v>46</v>
      </c>
      <c r="Z62" s="15">
        <v>300</v>
      </c>
      <c r="AA62" s="15">
        <v>0</v>
      </c>
      <c r="AB62" s="23">
        <v>43552</v>
      </c>
      <c r="AC62" s="15" t="s">
        <v>1491</v>
      </c>
      <c r="AD62" s="15">
        <v>46</v>
      </c>
      <c r="AE62" s="15">
        <v>46</v>
      </c>
      <c r="AF62" s="23">
        <v>43537</v>
      </c>
      <c r="AG62" s="15" t="s">
        <v>116</v>
      </c>
      <c r="AH62" s="15">
        <v>2019</v>
      </c>
      <c r="AI62" s="39">
        <v>43552</v>
      </c>
      <c r="AJ62" s="15"/>
    </row>
    <row r="63" spans="1:36" ht="51">
      <c r="A63" s="26">
        <v>41112</v>
      </c>
      <c r="B63" s="15">
        <v>2019</v>
      </c>
      <c r="C63" s="15" t="s">
        <v>1402</v>
      </c>
      <c r="D63" s="15" t="s">
        <v>0</v>
      </c>
      <c r="E63" s="15">
        <f>VLOOKUP(A63,'NIVEL DE PUESTO'!$A$3:$E$405,5,FALSE)</f>
        <v>326</v>
      </c>
      <c r="F63" s="15" t="str">
        <f>VLOOKUP('Reporte de Formatos'!A63,NOMINA!$B$6:$D$600,3,FALSE)</f>
        <v>CHOFER</v>
      </c>
      <c r="G63" s="15" t="str">
        <f t="shared" si="2"/>
        <v>CHOFER</v>
      </c>
      <c r="H63" s="15" t="str">
        <f>VLOOKUP(A63,NOMINA!$B$6:$E$600,4,FALSE)</f>
        <v>DIRECCION DE ADMINISTRACION Y FINANZAS</v>
      </c>
      <c r="I63" s="15" t="str">
        <f>VLOOKUP('Reporte de Formatos'!A63,NOMINA!$B$6:$I$600,8,FALSE)</f>
        <v>Leonardo Alberto</v>
      </c>
      <c r="J63" s="15" t="str">
        <f>VLOOKUP('Reporte de Formatos'!A63,NOMINA!$B$6:$I$600,6,FALSE)</f>
        <v>Benitez</v>
      </c>
      <c r="K63" s="15" t="str">
        <f>VLOOKUP('Reporte de Formatos'!A63,NOMINA!$B$6:$I$600,7,FALSE)</f>
        <v>Acuña</v>
      </c>
      <c r="L63" s="15" t="s">
        <v>1493</v>
      </c>
      <c r="M63" s="15" t="s">
        <v>1413</v>
      </c>
      <c r="N63" s="15">
        <v>1</v>
      </c>
      <c r="O63" s="15">
        <v>700</v>
      </c>
      <c r="P63" s="15" t="s">
        <v>1398</v>
      </c>
      <c r="Q63" s="15" t="s">
        <v>1399</v>
      </c>
      <c r="R63" s="15" t="s">
        <v>1400</v>
      </c>
      <c r="S63" s="15" t="s">
        <v>1398</v>
      </c>
      <c r="T63" s="15" t="s">
        <v>1399</v>
      </c>
      <c r="U63" s="15" t="s">
        <v>1490</v>
      </c>
      <c r="V63" s="15" t="s">
        <v>1493</v>
      </c>
      <c r="W63" s="23">
        <v>43538</v>
      </c>
      <c r="X63" s="23">
        <v>43174</v>
      </c>
      <c r="Y63" s="15">
        <v>47</v>
      </c>
      <c r="Z63" s="15">
        <v>700</v>
      </c>
      <c r="AA63" s="15">
        <v>0</v>
      </c>
      <c r="AB63" s="23">
        <v>43556</v>
      </c>
      <c r="AC63" s="15" t="s">
        <v>1494</v>
      </c>
      <c r="AD63" s="15">
        <v>47</v>
      </c>
      <c r="AE63" s="15">
        <v>47</v>
      </c>
      <c r="AF63" s="23">
        <v>43537</v>
      </c>
      <c r="AG63" s="15" t="s">
        <v>116</v>
      </c>
      <c r="AH63" s="15">
        <v>2019</v>
      </c>
      <c r="AI63" s="39">
        <v>43556</v>
      </c>
      <c r="AJ63" s="15"/>
    </row>
    <row r="64" spans="1:36" ht="51">
      <c r="A64" s="26">
        <v>41112</v>
      </c>
      <c r="B64" s="15">
        <v>2019</v>
      </c>
      <c r="C64" s="15" t="s">
        <v>1402</v>
      </c>
      <c r="D64" s="15" t="s">
        <v>0</v>
      </c>
      <c r="E64" s="15">
        <f>VLOOKUP(A64,'NIVEL DE PUESTO'!$A$3:$E$405,5,FALSE)</f>
        <v>326</v>
      </c>
      <c r="F64" s="15" t="str">
        <f>VLOOKUP('Reporte de Formatos'!A64,NOMINA!$B$6:$D$600,3,FALSE)</f>
        <v>CHOFER</v>
      </c>
      <c r="G64" s="15" t="str">
        <f t="shared" si="2"/>
        <v>CHOFER</v>
      </c>
      <c r="H64" s="15" t="str">
        <f>VLOOKUP(A64,NOMINA!$B$6:$E$600,4,FALSE)</f>
        <v>DIRECCION DE ADMINISTRACION Y FINANZAS</v>
      </c>
      <c r="I64" s="15" t="str">
        <f>VLOOKUP('Reporte de Formatos'!A64,NOMINA!$B$6:$I$600,8,FALSE)</f>
        <v>Leonardo Alberto</v>
      </c>
      <c r="J64" s="15" t="str">
        <f>VLOOKUP('Reporte de Formatos'!A64,NOMINA!$B$6:$I$600,6,FALSE)</f>
        <v>Benitez</v>
      </c>
      <c r="K64" s="15" t="str">
        <f>VLOOKUP('Reporte de Formatos'!A64,NOMINA!$B$6:$I$600,7,FALSE)</f>
        <v>Acuña</v>
      </c>
      <c r="L64" s="15" t="s">
        <v>1493</v>
      </c>
      <c r="M64" s="15" t="s">
        <v>1413</v>
      </c>
      <c r="N64" s="15">
        <v>1</v>
      </c>
      <c r="O64" s="15">
        <v>300</v>
      </c>
      <c r="P64" s="15" t="s">
        <v>1398</v>
      </c>
      <c r="Q64" s="15" t="s">
        <v>1399</v>
      </c>
      <c r="R64" s="15" t="s">
        <v>1400</v>
      </c>
      <c r="S64" s="15" t="s">
        <v>1398</v>
      </c>
      <c r="T64" s="15" t="s">
        <v>1399</v>
      </c>
      <c r="U64" s="15" t="s">
        <v>1490</v>
      </c>
      <c r="V64" s="15" t="s">
        <v>1493</v>
      </c>
      <c r="W64" s="23">
        <v>43538</v>
      </c>
      <c r="X64" s="23">
        <v>43174</v>
      </c>
      <c r="Y64" s="15">
        <v>48</v>
      </c>
      <c r="Z64" s="15">
        <v>300</v>
      </c>
      <c r="AA64" s="15">
        <v>0</v>
      </c>
      <c r="AB64" s="23">
        <v>43556</v>
      </c>
      <c r="AC64" s="15" t="s">
        <v>1494</v>
      </c>
      <c r="AD64" s="15">
        <v>48</v>
      </c>
      <c r="AE64" s="15">
        <v>48</v>
      </c>
      <c r="AF64" s="23">
        <v>43537</v>
      </c>
      <c r="AG64" s="15" t="s">
        <v>116</v>
      </c>
      <c r="AH64" s="15">
        <v>2019</v>
      </c>
      <c r="AI64" s="39">
        <v>43556</v>
      </c>
      <c r="AJ64" s="15"/>
    </row>
    <row r="65" spans="1:36" ht="51">
      <c r="A65" s="26">
        <v>100064</v>
      </c>
      <c r="B65" s="15">
        <v>2019</v>
      </c>
      <c r="C65" s="15" t="s">
        <v>1402</v>
      </c>
      <c r="D65" s="15" t="s">
        <v>0</v>
      </c>
      <c r="E65" s="15" t="str">
        <f>VLOOKUP(A65,'NIVEL DE PUESTO'!$A$3:$E$405,5,FALSE)</f>
        <v>322</v>
      </c>
      <c r="F65" s="15" t="str">
        <f>VLOOKUP('Reporte de Formatos'!A65,NOMINA!$B$6:$D$600,3,FALSE)</f>
        <v>PROFESOR ASOCIADO  C </v>
      </c>
      <c r="G65" s="15" t="str">
        <f t="shared" si="2"/>
        <v>PROFESOR ASOCIADO  C </v>
      </c>
      <c r="H65" s="15" t="str">
        <f>VLOOKUP(A65,NOMINA!$B$6:$E$600,4,FALSE)</f>
        <v>DIRECCION DE MECATRÓNICA</v>
      </c>
      <c r="I65" s="15" t="str">
        <f>VLOOKUP('Reporte de Formatos'!A65,NOMINA!$B$6:$I$600,8,FALSE)</f>
        <v>Liliana Alicia</v>
      </c>
      <c r="J65" s="15" t="str">
        <f>VLOOKUP('Reporte de Formatos'!A65,NOMINA!$B$6:$I$600,6,FALSE)</f>
        <v>Rodriguez</v>
      </c>
      <c r="K65" s="15" t="str">
        <f>VLOOKUP('Reporte de Formatos'!A65,NOMINA!$B$6:$I$600,7,FALSE)</f>
        <v>Corrales</v>
      </c>
      <c r="L65" s="15" t="s">
        <v>1489</v>
      </c>
      <c r="M65" s="15" t="s">
        <v>1413</v>
      </c>
      <c r="N65" s="15">
        <v>1</v>
      </c>
      <c r="O65" s="15">
        <v>700</v>
      </c>
      <c r="P65" s="15" t="s">
        <v>1398</v>
      </c>
      <c r="Q65" s="15" t="s">
        <v>1399</v>
      </c>
      <c r="R65" s="15" t="s">
        <v>1400</v>
      </c>
      <c r="S65" s="15" t="s">
        <v>1398</v>
      </c>
      <c r="T65" s="15" t="s">
        <v>1399</v>
      </c>
      <c r="U65" s="15" t="s">
        <v>1490</v>
      </c>
      <c r="V65" s="15" t="s">
        <v>1489</v>
      </c>
      <c r="W65" s="23">
        <v>43538</v>
      </c>
      <c r="X65" s="23">
        <v>43174</v>
      </c>
      <c r="Y65" s="15">
        <v>49</v>
      </c>
      <c r="Z65" s="15">
        <v>700</v>
      </c>
      <c r="AA65" s="15">
        <v>0</v>
      </c>
      <c r="AB65" s="23">
        <v>43553</v>
      </c>
      <c r="AC65" s="15" t="s">
        <v>1496</v>
      </c>
      <c r="AD65" s="15">
        <v>49</v>
      </c>
      <c r="AE65" s="15">
        <v>49</v>
      </c>
      <c r="AF65" s="23">
        <v>43538</v>
      </c>
      <c r="AG65" s="15" t="s">
        <v>116</v>
      </c>
      <c r="AH65" s="15">
        <v>2019</v>
      </c>
      <c r="AI65" s="39">
        <v>43557</v>
      </c>
      <c r="AJ65" s="15"/>
    </row>
    <row r="66" spans="1:36" ht="51">
      <c r="A66" s="26">
        <v>100064</v>
      </c>
      <c r="B66" s="15">
        <v>2019</v>
      </c>
      <c r="C66" s="15" t="s">
        <v>1402</v>
      </c>
      <c r="D66" s="15" t="s">
        <v>0</v>
      </c>
      <c r="E66" s="15" t="str">
        <f>VLOOKUP(A66,'NIVEL DE PUESTO'!$A$3:$E$405,5,FALSE)</f>
        <v>322</v>
      </c>
      <c r="F66" s="15" t="str">
        <f>VLOOKUP('Reporte de Formatos'!A66,NOMINA!$B$6:$D$600,3,FALSE)</f>
        <v>PROFESOR ASOCIADO  C </v>
      </c>
      <c r="G66" s="15" t="str">
        <f t="shared" si="2"/>
        <v>PROFESOR ASOCIADO  C </v>
      </c>
      <c r="H66" s="15" t="str">
        <f>VLOOKUP(A66,NOMINA!$B$6:$E$600,4,FALSE)</f>
        <v>DIRECCION DE MECATRÓNICA</v>
      </c>
      <c r="I66" s="15" t="str">
        <f>VLOOKUP('Reporte de Formatos'!A66,NOMINA!$B$6:$I$600,8,FALSE)</f>
        <v>Liliana Alicia</v>
      </c>
      <c r="J66" s="15" t="str">
        <f>VLOOKUP('Reporte de Formatos'!A66,NOMINA!$B$6:$I$600,6,FALSE)</f>
        <v>Rodriguez</v>
      </c>
      <c r="K66" s="15" t="str">
        <f>VLOOKUP('Reporte de Formatos'!A66,NOMINA!$B$6:$I$600,7,FALSE)</f>
        <v>Corrales</v>
      </c>
      <c r="L66" s="15" t="s">
        <v>1489</v>
      </c>
      <c r="M66" s="15" t="s">
        <v>1413</v>
      </c>
      <c r="N66" s="15">
        <v>1</v>
      </c>
      <c r="O66" s="15">
        <v>300</v>
      </c>
      <c r="P66" s="15" t="s">
        <v>1398</v>
      </c>
      <c r="Q66" s="15" t="s">
        <v>1399</v>
      </c>
      <c r="R66" s="15" t="s">
        <v>1400</v>
      </c>
      <c r="S66" s="15" t="s">
        <v>1398</v>
      </c>
      <c r="T66" s="15" t="s">
        <v>1399</v>
      </c>
      <c r="U66" s="15" t="s">
        <v>1490</v>
      </c>
      <c r="V66" s="15" t="s">
        <v>1489</v>
      </c>
      <c r="W66" s="23">
        <v>43538</v>
      </c>
      <c r="X66" s="23">
        <v>43174</v>
      </c>
      <c r="Y66" s="15">
        <v>50</v>
      </c>
      <c r="Z66" s="15">
        <v>300</v>
      </c>
      <c r="AA66" s="15">
        <v>0</v>
      </c>
      <c r="AB66" s="23">
        <v>43553</v>
      </c>
      <c r="AC66" s="15" t="s">
        <v>1496</v>
      </c>
      <c r="AD66" s="15">
        <v>50</v>
      </c>
      <c r="AE66" s="15">
        <v>50</v>
      </c>
      <c r="AF66" s="23">
        <v>43538</v>
      </c>
      <c r="AG66" s="15" t="s">
        <v>116</v>
      </c>
      <c r="AH66" s="15">
        <v>2019</v>
      </c>
      <c r="AI66" s="39">
        <v>43557</v>
      </c>
      <c r="AJ66" s="15"/>
    </row>
    <row r="67" spans="1:36" ht="63.75">
      <c r="A67" s="26">
        <v>20529</v>
      </c>
      <c r="B67" s="15">
        <v>2019</v>
      </c>
      <c r="C67" s="15" t="s">
        <v>1402</v>
      </c>
      <c r="D67" s="15" t="s">
        <v>0</v>
      </c>
      <c r="E67" s="15" t="str">
        <f>VLOOKUP(A67,'NIVEL DE PUESTO'!$A$3:$E$405,5,FALSE)</f>
        <v>322</v>
      </c>
      <c r="F67" s="15" t="str">
        <f>VLOOKUP('Reporte de Formatos'!A67,NOMINA!$B$6:$D$600,3,FALSE)</f>
        <v>PROFESOR DE ASIGNATURA</v>
      </c>
      <c r="G67" s="15" t="str">
        <f t="shared" si="2"/>
        <v>PROFESOR DE ASIGNATURA</v>
      </c>
      <c r="H67" s="15" t="str">
        <f>VLOOKUP(A67,NOMINA!$B$6:$E$600,4,FALSE)</f>
        <v>SECRETARIA ACADEMICA</v>
      </c>
      <c r="I67" s="15" t="str">
        <f>VLOOKUP('Reporte de Formatos'!A67,NOMINA!$B$6:$I$600,8,FALSE)</f>
        <v>Noe Ricardo</v>
      </c>
      <c r="J67" s="15" t="str">
        <f>VLOOKUP('Reporte de Formatos'!A67,NOMINA!$B$6:$I$600,6,FALSE)</f>
        <v>Resendiz</v>
      </c>
      <c r="K67" s="15" t="str">
        <f>VLOOKUP('Reporte de Formatos'!A67,NOMINA!$B$6:$I$600,7,FALSE)</f>
        <v>Sandoval</v>
      </c>
      <c r="L67" s="15" t="s">
        <v>1498</v>
      </c>
      <c r="M67" s="15" t="s">
        <v>1413</v>
      </c>
      <c r="N67" s="15">
        <v>1</v>
      </c>
      <c r="O67" s="15">
        <v>1400</v>
      </c>
      <c r="P67" s="15" t="s">
        <v>1398</v>
      </c>
      <c r="Q67" s="15" t="s">
        <v>1399</v>
      </c>
      <c r="R67" s="15" t="s">
        <v>1400</v>
      </c>
      <c r="S67" s="15" t="s">
        <v>1398</v>
      </c>
      <c r="T67" s="15" t="s">
        <v>1499</v>
      </c>
      <c r="U67" s="15" t="s">
        <v>1500</v>
      </c>
      <c r="V67" s="15" t="s">
        <v>1498</v>
      </c>
      <c r="W67" s="23">
        <v>43536</v>
      </c>
      <c r="X67" s="23">
        <v>43537</v>
      </c>
      <c r="Y67" s="15">
        <v>51</v>
      </c>
      <c r="Z67" s="15">
        <v>1400</v>
      </c>
      <c r="AA67" s="15">
        <v>0</v>
      </c>
      <c r="AB67" s="23">
        <v>43560</v>
      </c>
      <c r="AC67" s="15" t="s">
        <v>1501</v>
      </c>
      <c r="AD67" s="15">
        <v>51</v>
      </c>
      <c r="AE67" s="15">
        <v>51</v>
      </c>
      <c r="AF67" s="23">
        <v>43550</v>
      </c>
      <c r="AG67" s="15" t="s">
        <v>116</v>
      </c>
      <c r="AH67" s="15">
        <v>2019</v>
      </c>
      <c r="AI67" s="39">
        <v>43560</v>
      </c>
      <c r="AJ67" s="15"/>
    </row>
    <row r="68" spans="1:36" ht="63.75">
      <c r="A68" s="26">
        <v>20529</v>
      </c>
      <c r="B68" s="15">
        <v>2019</v>
      </c>
      <c r="C68" s="15" t="s">
        <v>1402</v>
      </c>
      <c r="D68" s="15" t="s">
        <v>0</v>
      </c>
      <c r="E68" s="15" t="str">
        <f>VLOOKUP(A68,'NIVEL DE PUESTO'!$A$3:$E$405,5,FALSE)</f>
        <v>322</v>
      </c>
      <c r="F68" s="15" t="str">
        <f>VLOOKUP('Reporte de Formatos'!A68,NOMINA!$B$6:$D$600,3,FALSE)</f>
        <v>PROFESOR DE ASIGNATURA</v>
      </c>
      <c r="G68" s="15" t="str">
        <f t="shared" si="2"/>
        <v>PROFESOR DE ASIGNATURA</v>
      </c>
      <c r="H68" s="15" t="str">
        <f>VLOOKUP(A68,NOMINA!$B$6:$E$600,4,FALSE)</f>
        <v>SECRETARIA ACADEMICA</v>
      </c>
      <c r="I68" s="15" t="str">
        <f>VLOOKUP('Reporte de Formatos'!A68,NOMINA!$B$6:$I$600,8,FALSE)</f>
        <v>Noe Ricardo</v>
      </c>
      <c r="J68" s="15" t="str">
        <f>VLOOKUP('Reporte de Formatos'!A68,NOMINA!$B$6:$I$600,6,FALSE)</f>
        <v>Resendiz</v>
      </c>
      <c r="K68" s="15" t="str">
        <f>VLOOKUP('Reporte de Formatos'!A68,NOMINA!$B$6:$I$600,7,FALSE)</f>
        <v>Sandoval</v>
      </c>
      <c r="L68" s="15" t="s">
        <v>1498</v>
      </c>
      <c r="M68" s="15" t="s">
        <v>1413</v>
      </c>
      <c r="N68" s="15">
        <v>1</v>
      </c>
      <c r="O68" s="15">
        <v>300</v>
      </c>
      <c r="P68" s="15" t="s">
        <v>1398</v>
      </c>
      <c r="Q68" s="15" t="s">
        <v>1399</v>
      </c>
      <c r="R68" s="15" t="s">
        <v>1400</v>
      </c>
      <c r="S68" s="15" t="s">
        <v>1398</v>
      </c>
      <c r="T68" s="15" t="s">
        <v>1499</v>
      </c>
      <c r="U68" s="15" t="s">
        <v>1500</v>
      </c>
      <c r="V68" s="15" t="s">
        <v>1498</v>
      </c>
      <c r="W68" s="23">
        <v>43536</v>
      </c>
      <c r="X68" s="23">
        <v>43537</v>
      </c>
      <c r="Y68" s="15">
        <v>52</v>
      </c>
      <c r="Z68" s="15">
        <v>300</v>
      </c>
      <c r="AA68" s="15">
        <v>0</v>
      </c>
      <c r="AB68" s="23">
        <v>43560</v>
      </c>
      <c r="AC68" s="15" t="s">
        <v>1501</v>
      </c>
      <c r="AD68" s="15">
        <v>52</v>
      </c>
      <c r="AE68" s="15">
        <v>52</v>
      </c>
      <c r="AF68" s="23">
        <v>43550</v>
      </c>
      <c r="AG68" s="15" t="s">
        <v>116</v>
      </c>
      <c r="AH68" s="15">
        <v>2019</v>
      </c>
      <c r="AI68" s="39">
        <v>43560</v>
      </c>
      <c r="AJ68" s="15"/>
    </row>
    <row r="69" spans="1:36" ht="63.75">
      <c r="A69" s="26">
        <v>320002</v>
      </c>
      <c r="B69" s="15">
        <v>2019</v>
      </c>
      <c r="C69" s="15" t="s">
        <v>1402</v>
      </c>
      <c r="D69" s="15" t="s">
        <v>0</v>
      </c>
      <c r="E69" s="15" t="str">
        <f>VLOOKUP(A69,'NIVEL DE PUESTO'!$A$3:$E$405,5,FALSE)</f>
        <v>322</v>
      </c>
      <c r="F69" s="15" t="str">
        <f>VLOOKUP('Reporte de Formatos'!A69,NOMINA!$B$6:$D$600,3,FALSE)</f>
        <v>PROFESOR ASOCIADO  A </v>
      </c>
      <c r="G69" s="15" t="str">
        <f t="shared" si="2"/>
        <v>PROFESOR ASOCIADO  A </v>
      </c>
      <c r="H69" s="15" t="str">
        <f>VLOOKUP(A69,NOMINA!$B$6:$E$600,4,FALSE)</f>
        <v>DIRECCION DE MINERIA</v>
      </c>
      <c r="I69" s="15" t="str">
        <f>VLOOKUP('Reporte de Formatos'!A69,NOMINA!$B$6:$I$600,8,FALSE)</f>
        <v>Fernando</v>
      </c>
      <c r="J69" s="15" t="str">
        <f>VLOOKUP('Reporte de Formatos'!A69,NOMINA!$B$6:$I$600,6,FALSE)</f>
        <v>Huerta</v>
      </c>
      <c r="K69" s="15" t="str">
        <f>VLOOKUP('Reporte de Formatos'!A69,NOMINA!$B$6:$I$600,7,FALSE)</f>
        <v>Ancheta</v>
      </c>
      <c r="L69" s="15" t="s">
        <v>1498</v>
      </c>
      <c r="M69" s="15" t="s">
        <v>1413</v>
      </c>
      <c r="N69" s="15">
        <v>1</v>
      </c>
      <c r="O69" s="15">
        <v>1400</v>
      </c>
      <c r="P69" s="15" t="s">
        <v>1398</v>
      </c>
      <c r="Q69" s="15" t="s">
        <v>1399</v>
      </c>
      <c r="R69" s="15" t="s">
        <v>1400</v>
      </c>
      <c r="S69" s="15" t="s">
        <v>1398</v>
      </c>
      <c r="T69" s="15" t="s">
        <v>1499</v>
      </c>
      <c r="U69" s="15" t="s">
        <v>1500</v>
      </c>
      <c r="V69" s="15" t="s">
        <v>1498</v>
      </c>
      <c r="W69" s="23">
        <v>43535</v>
      </c>
      <c r="X69" s="23">
        <v>43536</v>
      </c>
      <c r="Y69" s="15">
        <v>53</v>
      </c>
      <c r="Z69" s="15">
        <v>1400</v>
      </c>
      <c r="AA69" s="15">
        <v>0</v>
      </c>
      <c r="AB69" s="23">
        <v>43560</v>
      </c>
      <c r="AC69" s="15" t="s">
        <v>1503</v>
      </c>
      <c r="AD69" s="15">
        <v>53</v>
      </c>
      <c r="AE69" s="15">
        <v>53</v>
      </c>
      <c r="AF69" s="23">
        <v>43550</v>
      </c>
      <c r="AG69" s="15" t="s">
        <v>116</v>
      </c>
      <c r="AH69" s="15">
        <v>2019</v>
      </c>
      <c r="AI69" s="39">
        <v>43560</v>
      </c>
      <c r="AJ69" s="15"/>
    </row>
    <row r="70" spans="1:36" ht="63.75">
      <c r="A70" s="26">
        <v>320002</v>
      </c>
      <c r="B70" s="15">
        <v>2019</v>
      </c>
      <c r="C70" s="15" t="s">
        <v>1402</v>
      </c>
      <c r="D70" s="15" t="s">
        <v>0</v>
      </c>
      <c r="E70" s="15" t="str">
        <f>VLOOKUP(A70,'NIVEL DE PUESTO'!$A$3:$E$405,5,FALSE)</f>
        <v>322</v>
      </c>
      <c r="F70" s="15" t="str">
        <f>VLOOKUP('Reporte de Formatos'!A70,NOMINA!$B$6:$D$600,3,FALSE)</f>
        <v>PROFESOR ASOCIADO  A </v>
      </c>
      <c r="G70" s="15" t="str">
        <f t="shared" si="2"/>
        <v>PROFESOR ASOCIADO  A </v>
      </c>
      <c r="H70" s="15" t="str">
        <f>VLOOKUP(A70,NOMINA!$B$6:$E$600,4,FALSE)</f>
        <v>DIRECCION DE MINERIA</v>
      </c>
      <c r="I70" s="15" t="str">
        <f>VLOOKUP('Reporte de Formatos'!A70,NOMINA!$B$6:$I$600,8,FALSE)</f>
        <v>Fernando</v>
      </c>
      <c r="J70" s="15" t="str">
        <f>VLOOKUP('Reporte de Formatos'!A70,NOMINA!$B$6:$I$600,6,FALSE)</f>
        <v>Huerta</v>
      </c>
      <c r="K70" s="15" t="str">
        <f>VLOOKUP('Reporte de Formatos'!A70,NOMINA!$B$6:$I$600,7,FALSE)</f>
        <v>Ancheta</v>
      </c>
      <c r="L70" s="15" t="s">
        <v>1498</v>
      </c>
      <c r="M70" s="15" t="s">
        <v>1413</v>
      </c>
      <c r="N70" s="15">
        <v>1</v>
      </c>
      <c r="O70" s="15">
        <v>300</v>
      </c>
      <c r="P70" s="15" t="s">
        <v>1398</v>
      </c>
      <c r="Q70" s="15" t="s">
        <v>1399</v>
      </c>
      <c r="R70" s="15" t="s">
        <v>1400</v>
      </c>
      <c r="S70" s="15" t="s">
        <v>1398</v>
      </c>
      <c r="T70" s="15" t="s">
        <v>1499</v>
      </c>
      <c r="U70" s="15" t="s">
        <v>1500</v>
      </c>
      <c r="V70" s="15" t="s">
        <v>1498</v>
      </c>
      <c r="W70" s="23">
        <v>43535</v>
      </c>
      <c r="X70" s="23">
        <v>43536</v>
      </c>
      <c r="Y70" s="15">
        <v>54</v>
      </c>
      <c r="Z70" s="15">
        <v>300</v>
      </c>
      <c r="AA70" s="15">
        <v>0</v>
      </c>
      <c r="AB70" s="23">
        <v>43560</v>
      </c>
      <c r="AC70" s="15" t="s">
        <v>1503</v>
      </c>
      <c r="AD70" s="15">
        <v>54</v>
      </c>
      <c r="AE70" s="15">
        <v>54</v>
      </c>
      <c r="AF70" s="23">
        <v>43550</v>
      </c>
      <c r="AG70" s="15" t="s">
        <v>116</v>
      </c>
      <c r="AH70" s="15">
        <v>2019</v>
      </c>
      <c r="AI70" s="39">
        <v>43560</v>
      </c>
      <c r="AJ70" s="15"/>
    </row>
    <row r="71" spans="1:36" ht="63.75">
      <c r="A71" s="26">
        <v>320004</v>
      </c>
      <c r="B71" s="15">
        <v>2019</v>
      </c>
      <c r="C71" s="15" t="s">
        <v>1402</v>
      </c>
      <c r="D71" s="15" t="s">
        <v>0</v>
      </c>
      <c r="E71" s="15" t="str">
        <f>VLOOKUP(A71,'NIVEL DE PUESTO'!$A$3:$E$405,5,FALSE)</f>
        <v>322</v>
      </c>
      <c r="F71" s="15" t="str">
        <f>VLOOKUP('Reporte de Formatos'!A71,NOMINA!$B$6:$D$600,3,FALSE)</f>
        <v>PROFESOR ASOCIADO  A </v>
      </c>
      <c r="G71" s="15" t="str">
        <f t="shared" si="2"/>
        <v>PROFESOR ASOCIADO  A </v>
      </c>
      <c r="H71" s="15" t="str">
        <f>VLOOKUP(A71,NOMINA!$B$6:$E$600,4,FALSE)</f>
        <v>DIRECCION DE MINERIA</v>
      </c>
      <c r="I71" s="15" t="str">
        <f>VLOOKUP('Reporte de Formatos'!A71,NOMINA!$B$6:$I$600,8,FALSE)</f>
        <v>Jorge</v>
      </c>
      <c r="J71" s="15" t="str">
        <f>VLOOKUP('Reporte de Formatos'!A71,NOMINA!$B$6:$I$600,6,FALSE)</f>
        <v>Chavez</v>
      </c>
      <c r="K71" s="15" t="str">
        <f>VLOOKUP('Reporte de Formatos'!A71,NOMINA!$B$6:$I$600,7,FALSE)</f>
        <v>Orduño</v>
      </c>
      <c r="L71" s="15" t="s">
        <v>1498</v>
      </c>
      <c r="M71" s="15" t="s">
        <v>1413</v>
      </c>
      <c r="N71" s="15">
        <v>1</v>
      </c>
      <c r="O71" s="15">
        <v>1400</v>
      </c>
      <c r="P71" s="15" t="s">
        <v>1398</v>
      </c>
      <c r="Q71" s="15" t="s">
        <v>1399</v>
      </c>
      <c r="R71" s="15" t="s">
        <v>1400</v>
      </c>
      <c r="S71" s="15" t="s">
        <v>1398</v>
      </c>
      <c r="T71" s="15" t="s">
        <v>1499</v>
      </c>
      <c r="U71" s="15" t="s">
        <v>1500</v>
      </c>
      <c r="V71" s="15" t="s">
        <v>1498</v>
      </c>
      <c r="W71" s="23">
        <v>43536</v>
      </c>
      <c r="X71" s="23">
        <v>43537</v>
      </c>
      <c r="Y71" s="15">
        <v>55</v>
      </c>
      <c r="Z71" s="15">
        <v>1400</v>
      </c>
      <c r="AA71" s="15">
        <v>0</v>
      </c>
      <c r="AB71" s="23">
        <v>43564</v>
      </c>
      <c r="AC71" s="24" t="s">
        <v>1508</v>
      </c>
      <c r="AD71" s="15">
        <v>55</v>
      </c>
      <c r="AE71" s="15">
        <v>55</v>
      </c>
      <c r="AF71" s="39">
        <v>43550</v>
      </c>
      <c r="AG71" s="15" t="s">
        <v>116</v>
      </c>
      <c r="AH71" s="15">
        <v>2019</v>
      </c>
      <c r="AI71" s="39">
        <v>43564</v>
      </c>
      <c r="AJ71" s="15"/>
    </row>
    <row r="72" spans="1:35" s="15" customFormat="1" ht="63.75">
      <c r="A72" s="26">
        <v>320004</v>
      </c>
      <c r="B72" s="15">
        <v>2019</v>
      </c>
      <c r="C72" s="15" t="s">
        <v>1402</v>
      </c>
      <c r="D72" s="15" t="s">
        <v>0</v>
      </c>
      <c r="E72" s="15" t="str">
        <f>VLOOKUP(A72,'NIVEL DE PUESTO'!$A$3:$E$405,5,FALSE)</f>
        <v>322</v>
      </c>
      <c r="F72" s="15" t="str">
        <f>VLOOKUP('Reporte de Formatos'!A72,NOMINA!$B$6:$D$600,3,FALSE)</f>
        <v>PROFESOR ASOCIADO  A </v>
      </c>
      <c r="G72" s="15" t="str">
        <f t="shared" si="2"/>
        <v>PROFESOR ASOCIADO  A </v>
      </c>
      <c r="H72" s="15" t="str">
        <f>VLOOKUP(A72,NOMINA!$B$6:$E$600,4,FALSE)</f>
        <v>DIRECCION DE MINERIA</v>
      </c>
      <c r="I72" s="15" t="str">
        <f>VLOOKUP('Reporte de Formatos'!A72,NOMINA!$B$6:$I$600,8,FALSE)</f>
        <v>Jorge</v>
      </c>
      <c r="J72" s="15" t="str">
        <f>VLOOKUP('Reporte de Formatos'!A72,NOMINA!$B$6:$I$600,6,FALSE)</f>
        <v>Chavez</v>
      </c>
      <c r="K72" s="15" t="str">
        <f>VLOOKUP('Reporte de Formatos'!A72,NOMINA!$B$6:$I$600,7,FALSE)</f>
        <v>Orduño</v>
      </c>
      <c r="L72" s="15" t="s">
        <v>1498</v>
      </c>
      <c r="M72" s="15" t="s">
        <v>1413</v>
      </c>
      <c r="N72" s="15">
        <v>1</v>
      </c>
      <c r="O72" s="15">
        <v>300</v>
      </c>
      <c r="P72" s="15" t="s">
        <v>1398</v>
      </c>
      <c r="Q72" s="15" t="s">
        <v>1399</v>
      </c>
      <c r="R72" s="15" t="s">
        <v>1400</v>
      </c>
      <c r="S72" s="15" t="s">
        <v>1398</v>
      </c>
      <c r="T72" s="15" t="s">
        <v>1499</v>
      </c>
      <c r="U72" s="15" t="s">
        <v>1500</v>
      </c>
      <c r="V72" s="15" t="s">
        <v>1498</v>
      </c>
      <c r="W72" s="23">
        <v>43536</v>
      </c>
      <c r="X72" s="23">
        <v>43537</v>
      </c>
      <c r="Y72" s="15">
        <v>56</v>
      </c>
      <c r="Z72" s="15">
        <v>300</v>
      </c>
      <c r="AA72" s="15">
        <v>0</v>
      </c>
      <c r="AB72" s="23" t="s">
        <v>1505</v>
      </c>
      <c r="AC72" s="24" t="s">
        <v>1508</v>
      </c>
      <c r="AD72" s="15">
        <v>56</v>
      </c>
      <c r="AE72" s="15">
        <v>56</v>
      </c>
      <c r="AF72" s="23">
        <v>43550</v>
      </c>
      <c r="AG72" s="15" t="s">
        <v>116</v>
      </c>
      <c r="AH72" s="15">
        <v>2019</v>
      </c>
      <c r="AI72" s="39" t="s">
        <v>1506</v>
      </c>
    </row>
    <row r="73" spans="1:35" s="15" customFormat="1" ht="89.25">
      <c r="A73" s="26">
        <v>100060</v>
      </c>
      <c r="B73" s="15">
        <v>2019</v>
      </c>
      <c r="C73" s="15" t="s">
        <v>1509</v>
      </c>
      <c r="D73" s="15" t="s">
        <v>7</v>
      </c>
      <c r="E73" s="15" t="str">
        <f>VLOOKUP(A73,'NIVEL DE PUESTO'!$A$3:$E$405,5,FALSE)</f>
        <v>334</v>
      </c>
      <c r="F73" s="15" t="str">
        <f>VLOOKUP('Reporte de Formatos'!A73,NOMINA!$B$6:$D$600,3,FALSE)</f>
        <v>DIRECTOR DE AREA</v>
      </c>
      <c r="G73" s="15" t="str">
        <f t="shared" si="2"/>
        <v>DIRECTOR DE AREA</v>
      </c>
      <c r="H73" s="15" t="str">
        <f>VLOOKUP(A73,NOMINA!$B$6:$E$600,4,FALSE)</f>
        <v>RECTORIA</v>
      </c>
      <c r="I73" s="15" t="str">
        <f>VLOOKUP('Reporte de Formatos'!A73,NOMINA!$B$6:$I$600,8,FALSE)</f>
        <v>Rigoberto</v>
      </c>
      <c r="J73" s="15" t="str">
        <f>VLOOKUP('Reporte de Formatos'!A73,NOMINA!$B$6:$I$600,6,FALSE)</f>
        <v>Roman</v>
      </c>
      <c r="K73" s="15" t="str">
        <f>VLOOKUP('Reporte de Formatos'!A73,NOMINA!$B$6:$I$600,7,FALSE)</f>
        <v>Amavizca</v>
      </c>
      <c r="L73" s="15" t="s">
        <v>1510</v>
      </c>
      <c r="M73" s="15" t="s">
        <v>1404</v>
      </c>
      <c r="N73" s="15">
        <v>1</v>
      </c>
      <c r="O73" s="15">
        <v>1550</v>
      </c>
      <c r="P73" s="15" t="s">
        <v>1398</v>
      </c>
      <c r="Q73" s="15" t="s">
        <v>1399</v>
      </c>
      <c r="R73" s="15" t="s">
        <v>1400</v>
      </c>
      <c r="S73" s="15" t="s">
        <v>1398</v>
      </c>
      <c r="T73" s="15" t="s">
        <v>1405</v>
      </c>
      <c r="U73" s="15" t="s">
        <v>1406</v>
      </c>
      <c r="V73" s="15" t="s">
        <v>1510</v>
      </c>
      <c r="W73" s="23">
        <v>43556</v>
      </c>
      <c r="X73" s="23">
        <v>43557</v>
      </c>
      <c r="Y73" s="15">
        <v>57</v>
      </c>
      <c r="Z73" s="15">
        <v>1550</v>
      </c>
      <c r="AA73" s="15">
        <v>0</v>
      </c>
      <c r="AB73" s="23">
        <v>43564</v>
      </c>
      <c r="AC73" s="24" t="s">
        <v>1511</v>
      </c>
      <c r="AD73" s="15">
        <v>57</v>
      </c>
      <c r="AE73" s="15">
        <v>57</v>
      </c>
      <c r="AF73" s="23">
        <v>43546</v>
      </c>
      <c r="AG73" s="15" t="s">
        <v>116</v>
      </c>
      <c r="AH73" s="15">
        <v>2019</v>
      </c>
      <c r="AI73" s="39">
        <v>43565</v>
      </c>
    </row>
    <row r="74" spans="1:36" ht="89.25">
      <c r="A74" s="26">
        <v>100060</v>
      </c>
      <c r="B74" s="15">
        <v>2019</v>
      </c>
      <c r="C74" s="15" t="s">
        <v>1509</v>
      </c>
      <c r="D74" s="15" t="s">
        <v>7</v>
      </c>
      <c r="E74" s="15" t="str">
        <f>VLOOKUP(A74,'NIVEL DE PUESTO'!$A$3:$E$405,5,FALSE)</f>
        <v>334</v>
      </c>
      <c r="F74" s="15" t="str">
        <f>VLOOKUP('Reporte de Formatos'!A74,NOMINA!$B$6:$D$600,3,FALSE)</f>
        <v>DIRECTOR DE AREA</v>
      </c>
      <c r="G74" s="15" t="str">
        <f t="shared" si="2"/>
        <v>DIRECTOR DE AREA</v>
      </c>
      <c r="H74" s="15" t="str">
        <f>VLOOKUP(A74,NOMINA!$B$6:$E$600,4,FALSE)</f>
        <v>RECTORIA</v>
      </c>
      <c r="I74" s="15" t="str">
        <f>VLOOKUP('Reporte de Formatos'!A74,NOMINA!$B$6:$I$600,8,FALSE)</f>
        <v>Rigoberto</v>
      </c>
      <c r="J74" s="15" t="str">
        <f>VLOOKUP('Reporte de Formatos'!A74,NOMINA!$B$6:$I$600,6,FALSE)</f>
        <v>Roman</v>
      </c>
      <c r="K74" s="15" t="str">
        <f>VLOOKUP('Reporte de Formatos'!A74,NOMINA!$B$6:$I$600,7,FALSE)</f>
        <v>Amavizca</v>
      </c>
      <c r="L74" s="15" t="s">
        <v>1510</v>
      </c>
      <c r="M74" s="15" t="s">
        <v>1404</v>
      </c>
      <c r="N74" s="15">
        <v>1</v>
      </c>
      <c r="O74" s="15">
        <v>400</v>
      </c>
      <c r="P74" s="15" t="s">
        <v>1398</v>
      </c>
      <c r="Q74" s="15" t="s">
        <v>1399</v>
      </c>
      <c r="R74" s="15" t="s">
        <v>1400</v>
      </c>
      <c r="S74" s="15" t="s">
        <v>1398</v>
      </c>
      <c r="T74" s="15" t="s">
        <v>1405</v>
      </c>
      <c r="U74" s="15" t="s">
        <v>1406</v>
      </c>
      <c r="V74" s="15" t="s">
        <v>1510</v>
      </c>
      <c r="W74" s="23">
        <v>43556</v>
      </c>
      <c r="X74" s="23">
        <v>43557</v>
      </c>
      <c r="Y74" s="15">
        <v>58</v>
      </c>
      <c r="Z74" s="15">
        <v>400</v>
      </c>
      <c r="AA74" s="15">
        <v>0</v>
      </c>
      <c r="AB74" s="23">
        <v>43564</v>
      </c>
      <c r="AC74" s="15" t="s">
        <v>1511</v>
      </c>
      <c r="AD74" s="15">
        <v>58</v>
      </c>
      <c r="AE74" s="15">
        <v>58</v>
      </c>
      <c r="AF74" s="23">
        <v>43546</v>
      </c>
      <c r="AG74" s="15" t="s">
        <v>116</v>
      </c>
      <c r="AH74" s="15">
        <v>2019</v>
      </c>
      <c r="AI74" s="39">
        <v>43565</v>
      </c>
      <c r="AJ74" s="15"/>
    </row>
    <row r="75" spans="1:36" ht="76.5">
      <c r="A75" s="26">
        <v>20202</v>
      </c>
      <c r="B75" s="15">
        <v>2019</v>
      </c>
      <c r="C75" s="15" t="s">
        <v>1509</v>
      </c>
      <c r="D75" s="15" t="s">
        <v>7</v>
      </c>
      <c r="E75" s="15" t="str">
        <f>VLOOKUP(A75,'NIVEL DE PUESTO'!$A$3:$E$405,5,FALSE)</f>
        <v>322</v>
      </c>
      <c r="F75" s="15" t="str">
        <f>VLOOKUP('Reporte de Formatos'!A75,NOMINA!$B$6:$D$600,3,FALSE)</f>
        <v>PROFESOR TITULAR  B </v>
      </c>
      <c r="G75" s="15" t="str">
        <f t="shared" si="2"/>
        <v>PROFESOR TITULAR  B </v>
      </c>
      <c r="H75" s="15" t="str">
        <f>VLOOKUP(A75,NOMINA!$B$6:$E$600,4,FALSE)</f>
        <v>SECRETARIA ACADEMICA</v>
      </c>
      <c r="I75" s="15" t="str">
        <f>VLOOKUP('Reporte de Formatos'!A75,NOMINA!$B$6:$I$600,8,FALSE)</f>
        <v>Ramon</v>
      </c>
      <c r="J75" s="15" t="str">
        <f>VLOOKUP('Reporte de Formatos'!A75,NOMINA!$B$6:$I$600,6,FALSE)</f>
        <v>Aguilar Aguila</v>
      </c>
      <c r="K75" s="15" t="str">
        <f>VLOOKUP('Reporte de Formatos'!A75,NOMINA!$B$6:$I$600,7,FALSE)</f>
        <v>Ramirez</v>
      </c>
      <c r="L75" s="15" t="s">
        <v>1513</v>
      </c>
      <c r="M75" s="15" t="s">
        <v>1413</v>
      </c>
      <c r="N75" s="15">
        <v>1</v>
      </c>
      <c r="O75" s="15">
        <v>3850</v>
      </c>
      <c r="P75" s="15" t="s">
        <v>1398</v>
      </c>
      <c r="Q75" s="15" t="s">
        <v>1399</v>
      </c>
      <c r="R75" s="15" t="s">
        <v>1400</v>
      </c>
      <c r="S75" s="15" t="s">
        <v>1483</v>
      </c>
      <c r="T75" s="15" t="s">
        <v>1471</v>
      </c>
      <c r="U75" s="15" t="s">
        <v>1514</v>
      </c>
      <c r="V75" s="15" t="s">
        <v>1513</v>
      </c>
      <c r="W75" s="23">
        <v>43545</v>
      </c>
      <c r="X75" s="23">
        <v>43547</v>
      </c>
      <c r="Y75" s="15">
        <v>59</v>
      </c>
      <c r="Z75" s="15">
        <v>3850</v>
      </c>
      <c r="AA75" s="15">
        <v>0</v>
      </c>
      <c r="AB75" s="23">
        <v>43560</v>
      </c>
      <c r="AC75" s="15" t="s">
        <v>1515</v>
      </c>
      <c r="AD75" s="15">
        <v>59</v>
      </c>
      <c r="AE75" s="15">
        <v>59</v>
      </c>
      <c r="AF75" s="23">
        <v>43546</v>
      </c>
      <c r="AG75" s="15" t="s">
        <v>116</v>
      </c>
      <c r="AH75" s="15">
        <v>2019</v>
      </c>
      <c r="AI75" s="39">
        <v>43565</v>
      </c>
      <c r="AJ75" s="15"/>
    </row>
    <row r="76" spans="1:36" ht="76.5">
      <c r="A76" s="26">
        <v>20202</v>
      </c>
      <c r="B76" s="15">
        <v>2019</v>
      </c>
      <c r="C76" s="15" t="s">
        <v>1509</v>
      </c>
      <c r="D76" s="15" t="s">
        <v>7</v>
      </c>
      <c r="E76" s="15" t="str">
        <f>VLOOKUP(A76,'NIVEL DE PUESTO'!$A$3:$E$405,5,FALSE)</f>
        <v>322</v>
      </c>
      <c r="F76" s="15" t="str">
        <f>VLOOKUP('Reporte de Formatos'!A76,NOMINA!$B$6:$D$600,3,FALSE)</f>
        <v>PROFESOR TITULAR  B </v>
      </c>
      <c r="G76" s="15" t="str">
        <f t="shared" si="2"/>
        <v>PROFESOR TITULAR  B </v>
      </c>
      <c r="H76" s="15" t="str">
        <f>VLOOKUP(A76,NOMINA!$B$6:$E$600,4,FALSE)</f>
        <v>SECRETARIA ACADEMICA</v>
      </c>
      <c r="I76" s="15" t="str">
        <f>VLOOKUP('Reporte de Formatos'!A76,NOMINA!$B$6:$I$600,8,FALSE)</f>
        <v>Ramon</v>
      </c>
      <c r="J76" s="15" t="str">
        <f>VLOOKUP('Reporte de Formatos'!A76,NOMINA!$B$6:$I$600,6,FALSE)</f>
        <v>Aguilar Aguila</v>
      </c>
      <c r="K76" s="15" t="str">
        <f>VLOOKUP('Reporte de Formatos'!A76,NOMINA!$B$6:$I$600,7,FALSE)</f>
        <v>Ramirez</v>
      </c>
      <c r="L76" s="15" t="s">
        <v>1513</v>
      </c>
      <c r="M76" s="15" t="s">
        <v>1413</v>
      </c>
      <c r="N76" s="15">
        <v>1</v>
      </c>
      <c r="O76" s="15">
        <v>300</v>
      </c>
      <c r="P76" s="15" t="s">
        <v>1398</v>
      </c>
      <c r="Q76" s="15" t="s">
        <v>1399</v>
      </c>
      <c r="R76" s="15" t="s">
        <v>1400</v>
      </c>
      <c r="S76" s="15" t="s">
        <v>1483</v>
      </c>
      <c r="T76" s="15" t="s">
        <v>1471</v>
      </c>
      <c r="U76" s="15" t="s">
        <v>1514</v>
      </c>
      <c r="V76" s="15" t="s">
        <v>1513</v>
      </c>
      <c r="W76" s="23">
        <v>43545</v>
      </c>
      <c r="X76" s="23">
        <v>43547</v>
      </c>
      <c r="Y76" s="15">
        <v>60</v>
      </c>
      <c r="Z76" s="15">
        <v>300</v>
      </c>
      <c r="AA76" s="15">
        <v>0</v>
      </c>
      <c r="AB76" s="23">
        <v>43560</v>
      </c>
      <c r="AC76" s="15" t="s">
        <v>1515</v>
      </c>
      <c r="AD76" s="15">
        <v>60</v>
      </c>
      <c r="AE76" s="15">
        <v>60</v>
      </c>
      <c r="AF76" s="23">
        <v>43546</v>
      </c>
      <c r="AG76" s="15" t="s">
        <v>116</v>
      </c>
      <c r="AH76" s="15">
        <v>2019</v>
      </c>
      <c r="AI76" s="39">
        <v>43565</v>
      </c>
      <c r="AJ76" s="15"/>
    </row>
    <row r="77" spans="1:36" ht="25.5">
      <c r="A77" s="26">
        <v>20630</v>
      </c>
      <c r="B77" s="15">
        <v>2019</v>
      </c>
      <c r="C77" s="15" t="s">
        <v>1509</v>
      </c>
      <c r="D77" s="15" t="s">
        <v>0</v>
      </c>
      <c r="E77" s="15" t="str">
        <f>VLOOKUP(A77,'NIVEL DE PUESTO'!$A$3:$E$405,5,FALSE)</f>
        <v>322</v>
      </c>
      <c r="F77" s="15" t="str">
        <f>VLOOKUP('Reporte de Formatos'!A77,NOMINA!$B$6:$D$600,3,FALSE)</f>
        <v>PROFESOR DE ASIGNATURA</v>
      </c>
      <c r="G77" s="15" t="str">
        <f aca="true" t="shared" si="3" ref="G77:G86">F77</f>
        <v>PROFESOR DE ASIGNATURA</v>
      </c>
      <c r="H77" s="15" t="str">
        <f>VLOOKUP(A77,NOMINA!$B$6:$E$600,4,FALSE)</f>
        <v>SECRETARIA ACADEMICA</v>
      </c>
      <c r="I77" s="15" t="str">
        <f>VLOOKUP('Reporte de Formatos'!A77,NOMINA!$B$6:$I$600,8,FALSE)</f>
        <v>Manuel</v>
      </c>
      <c r="J77" s="15" t="str">
        <f>VLOOKUP('Reporte de Formatos'!A77,NOMINA!$B$6:$I$600,6,FALSE)</f>
        <v>Valdez</v>
      </c>
      <c r="K77" s="15" t="str">
        <f>VLOOKUP('Reporte de Formatos'!A77,NOMINA!$B$6:$I$600,7,FALSE)</f>
        <v>Lopez</v>
      </c>
      <c r="L77" s="15" t="s">
        <v>1517</v>
      </c>
      <c r="M77" s="15" t="s">
        <v>1413</v>
      </c>
      <c r="N77" s="15">
        <v>1</v>
      </c>
      <c r="O77" s="15">
        <v>3800</v>
      </c>
      <c r="P77" s="15" t="s">
        <v>1398</v>
      </c>
      <c r="Q77" s="15" t="s">
        <v>1399</v>
      </c>
      <c r="R77" s="15" t="s">
        <v>1400</v>
      </c>
      <c r="S77" s="15" t="s">
        <v>1398</v>
      </c>
      <c r="T77" s="15" t="s">
        <v>1478</v>
      </c>
      <c r="U77" s="15" t="s">
        <v>1518</v>
      </c>
      <c r="V77" s="15" t="s">
        <v>1433</v>
      </c>
      <c r="W77" s="23">
        <v>43565</v>
      </c>
      <c r="X77" s="23">
        <v>43569</v>
      </c>
      <c r="Y77" s="15">
        <v>61</v>
      </c>
      <c r="Z77" s="15">
        <v>3800</v>
      </c>
      <c r="AA77" s="15">
        <v>0</v>
      </c>
      <c r="AB77" s="23">
        <v>43591</v>
      </c>
      <c r="AC77" s="15" t="s">
        <v>1529</v>
      </c>
      <c r="AD77" s="15">
        <v>61</v>
      </c>
      <c r="AE77" s="15">
        <v>61</v>
      </c>
      <c r="AF77" s="23">
        <v>43564</v>
      </c>
      <c r="AG77" s="15" t="s">
        <v>116</v>
      </c>
      <c r="AH77" s="15">
        <v>2019</v>
      </c>
      <c r="AI77" s="39">
        <v>43592</v>
      </c>
      <c r="AJ77" s="15"/>
    </row>
    <row r="78" spans="1:36" ht="25.5">
      <c r="A78" s="26">
        <v>20630</v>
      </c>
      <c r="B78" s="15">
        <v>2019</v>
      </c>
      <c r="C78" s="15" t="s">
        <v>1509</v>
      </c>
      <c r="D78" s="15" t="s">
        <v>0</v>
      </c>
      <c r="E78" s="15" t="str">
        <f>VLOOKUP(A78,'NIVEL DE PUESTO'!$A$3:$E$405,5,FALSE)</f>
        <v>322</v>
      </c>
      <c r="F78" s="15" t="str">
        <f>VLOOKUP('Reporte de Formatos'!A78,NOMINA!$B$6:$D$600,3,FALSE)</f>
        <v>PROFESOR DE ASIGNATURA</v>
      </c>
      <c r="G78" s="15" t="str">
        <f t="shared" si="3"/>
        <v>PROFESOR DE ASIGNATURA</v>
      </c>
      <c r="H78" s="15" t="str">
        <f>VLOOKUP(A78,NOMINA!$B$6:$E$600,4,FALSE)</f>
        <v>SECRETARIA ACADEMICA</v>
      </c>
      <c r="I78" s="15" t="str">
        <f>VLOOKUP('Reporte de Formatos'!A78,NOMINA!$B$6:$I$600,8,FALSE)</f>
        <v>Manuel</v>
      </c>
      <c r="J78" s="15" t="str">
        <f>VLOOKUP('Reporte de Formatos'!A78,NOMINA!$B$6:$I$600,6,FALSE)</f>
        <v>Valdez</v>
      </c>
      <c r="K78" s="15" t="str">
        <f>VLOOKUP('Reporte de Formatos'!A78,NOMINA!$B$6:$I$600,7,FALSE)</f>
        <v>Lopez</v>
      </c>
      <c r="L78" s="15" t="s">
        <v>1517</v>
      </c>
      <c r="M78" s="15" t="s">
        <v>1413</v>
      </c>
      <c r="N78" s="15">
        <v>1</v>
      </c>
      <c r="O78" s="15">
        <v>300</v>
      </c>
      <c r="P78" s="15" t="s">
        <v>1398</v>
      </c>
      <c r="Q78" s="15" t="s">
        <v>1399</v>
      </c>
      <c r="R78" s="15" t="s">
        <v>1400</v>
      </c>
      <c r="S78" s="15" t="s">
        <v>1398</v>
      </c>
      <c r="T78" s="15" t="s">
        <v>1478</v>
      </c>
      <c r="U78" s="15" t="s">
        <v>1518</v>
      </c>
      <c r="V78" s="15" t="s">
        <v>1433</v>
      </c>
      <c r="W78" s="23">
        <v>43565</v>
      </c>
      <c r="X78" s="23">
        <v>43569</v>
      </c>
      <c r="Y78" s="15">
        <v>62</v>
      </c>
      <c r="Z78" s="15">
        <v>300</v>
      </c>
      <c r="AA78" s="15">
        <v>0</v>
      </c>
      <c r="AB78" s="23">
        <v>43591</v>
      </c>
      <c r="AC78" s="15" t="s">
        <v>1529</v>
      </c>
      <c r="AD78" s="15">
        <v>62</v>
      </c>
      <c r="AE78" s="15">
        <v>62</v>
      </c>
      <c r="AF78" s="23">
        <v>43564</v>
      </c>
      <c r="AG78" s="15" t="s">
        <v>116</v>
      </c>
      <c r="AH78" s="15">
        <v>2019</v>
      </c>
      <c r="AI78" s="39">
        <v>43592</v>
      </c>
      <c r="AJ78" s="15"/>
    </row>
    <row r="79" spans="1:36" ht="25.5">
      <c r="A79" s="26">
        <v>41100</v>
      </c>
      <c r="B79" s="15">
        <v>2019</v>
      </c>
      <c r="C79" s="15" t="s">
        <v>1509</v>
      </c>
      <c r="D79" s="15" t="s">
        <v>0</v>
      </c>
      <c r="E79" s="15" t="str">
        <f>VLOOKUP(A79,'NIVEL DE PUESTO'!$A$3:$E$405,5,FALSE)</f>
        <v>329</v>
      </c>
      <c r="F79" s="15" t="str">
        <f>VLOOKUP('Reporte de Formatos'!A79,NOMINA!$B$6:$D$600,3,FALSE)</f>
        <v>INGENIERO EN SISTEMAS</v>
      </c>
      <c r="G79" s="15" t="str">
        <f t="shared" si="3"/>
        <v>INGENIERO EN SISTEMAS</v>
      </c>
      <c r="H79" s="15" t="str">
        <f>VLOOKUP(A79,NOMINA!$B$6:$E$600,4,FALSE)</f>
        <v>DIRECCION DE ADMINISTRACION Y FINANZAS</v>
      </c>
      <c r="I79" s="15" t="str">
        <f>VLOOKUP('Reporte de Formatos'!A79,NOMINA!$B$6:$I$600,8,FALSE)</f>
        <v>Francisco</v>
      </c>
      <c r="J79" s="15" t="str">
        <f>VLOOKUP('Reporte de Formatos'!A79,NOMINA!$B$6:$I$600,6,FALSE)</f>
        <v>Granados</v>
      </c>
      <c r="K79" s="15" t="str">
        <f>VLOOKUP('Reporte de Formatos'!A79,NOMINA!$B$6:$I$600,7,FALSE)</f>
        <v>Viera</v>
      </c>
      <c r="L79" s="15" t="s">
        <v>1517</v>
      </c>
      <c r="M79" s="15" t="s">
        <v>1413</v>
      </c>
      <c r="N79" s="15">
        <v>1</v>
      </c>
      <c r="O79" s="15">
        <v>3800</v>
      </c>
      <c r="P79" s="15" t="s">
        <v>1398</v>
      </c>
      <c r="Q79" s="15" t="s">
        <v>1399</v>
      </c>
      <c r="R79" s="15" t="s">
        <v>1400</v>
      </c>
      <c r="S79" s="15" t="s">
        <v>1398</v>
      </c>
      <c r="T79" s="15" t="s">
        <v>1478</v>
      </c>
      <c r="U79" s="15" t="s">
        <v>1518</v>
      </c>
      <c r="V79" s="15" t="s">
        <v>1433</v>
      </c>
      <c r="W79" s="23">
        <v>43565</v>
      </c>
      <c r="X79" s="23">
        <v>43569</v>
      </c>
      <c r="Y79" s="15">
        <v>65</v>
      </c>
      <c r="Z79" s="15">
        <v>3800</v>
      </c>
      <c r="AA79" s="15">
        <v>0</v>
      </c>
      <c r="AB79" s="23">
        <v>43592</v>
      </c>
      <c r="AC79" s="15" t="s">
        <v>1526</v>
      </c>
      <c r="AD79" s="15">
        <v>65</v>
      </c>
      <c r="AE79" s="15">
        <v>65</v>
      </c>
      <c r="AF79" s="23">
        <v>43564</v>
      </c>
      <c r="AG79" s="15" t="s">
        <v>116</v>
      </c>
      <c r="AH79" s="15">
        <v>2019</v>
      </c>
      <c r="AI79" s="39">
        <v>43592</v>
      </c>
      <c r="AJ79" s="15"/>
    </row>
    <row r="80" spans="1:36" ht="25.5">
      <c r="A80" s="26">
        <v>41100</v>
      </c>
      <c r="B80" s="15">
        <v>2019</v>
      </c>
      <c r="C80" s="15" t="s">
        <v>1509</v>
      </c>
      <c r="D80" s="15" t="s">
        <v>0</v>
      </c>
      <c r="E80" s="15" t="str">
        <f>VLOOKUP(A80,'NIVEL DE PUESTO'!$A$3:$E$405,5,FALSE)</f>
        <v>329</v>
      </c>
      <c r="F80" s="15" t="str">
        <f>VLOOKUP('Reporte de Formatos'!A80,NOMINA!$B$6:$D$600,3,FALSE)</f>
        <v>INGENIERO EN SISTEMAS</v>
      </c>
      <c r="G80" s="15" t="str">
        <f t="shared" si="3"/>
        <v>INGENIERO EN SISTEMAS</v>
      </c>
      <c r="H80" s="15" t="str">
        <f>VLOOKUP(A80,NOMINA!$B$6:$E$600,4,FALSE)</f>
        <v>DIRECCION DE ADMINISTRACION Y FINANZAS</v>
      </c>
      <c r="I80" s="15" t="str">
        <f>VLOOKUP('Reporte de Formatos'!A80,NOMINA!$B$6:$I$600,8,FALSE)</f>
        <v>Francisco</v>
      </c>
      <c r="J80" s="15" t="str">
        <f>VLOOKUP('Reporte de Formatos'!A80,NOMINA!$B$6:$I$600,6,FALSE)</f>
        <v>Granados</v>
      </c>
      <c r="K80" s="15" t="str">
        <f>VLOOKUP('Reporte de Formatos'!A80,NOMINA!$B$6:$I$600,7,FALSE)</f>
        <v>Viera</v>
      </c>
      <c r="L80" s="15" t="s">
        <v>1517</v>
      </c>
      <c r="M80" s="15" t="s">
        <v>1413</v>
      </c>
      <c r="N80" s="15">
        <v>1</v>
      </c>
      <c r="O80" s="15">
        <v>300</v>
      </c>
      <c r="P80" s="15" t="s">
        <v>1398</v>
      </c>
      <c r="Q80" s="15" t="s">
        <v>1399</v>
      </c>
      <c r="R80" s="15" t="s">
        <v>1400</v>
      </c>
      <c r="S80" s="15" t="s">
        <v>1398</v>
      </c>
      <c r="T80" s="15" t="s">
        <v>1478</v>
      </c>
      <c r="U80" s="15" t="s">
        <v>1518</v>
      </c>
      <c r="V80" s="15" t="s">
        <v>1433</v>
      </c>
      <c r="W80" s="23">
        <v>43565</v>
      </c>
      <c r="X80" s="23">
        <v>43569</v>
      </c>
      <c r="Y80" s="15">
        <v>66</v>
      </c>
      <c r="Z80" s="15">
        <v>300</v>
      </c>
      <c r="AA80" s="15">
        <v>0</v>
      </c>
      <c r="AB80" s="23">
        <v>43592</v>
      </c>
      <c r="AC80" s="15" t="s">
        <v>1526</v>
      </c>
      <c r="AD80" s="15">
        <v>66</v>
      </c>
      <c r="AE80" s="15">
        <v>66</v>
      </c>
      <c r="AF80" s="23">
        <v>43564</v>
      </c>
      <c r="AG80" s="15" t="s">
        <v>116</v>
      </c>
      <c r="AH80" s="15">
        <v>2019</v>
      </c>
      <c r="AI80" s="43">
        <v>43592</v>
      </c>
      <c r="AJ80" s="15"/>
    </row>
    <row r="81" spans="1:36" ht="25.5">
      <c r="A81" s="38">
        <v>20838</v>
      </c>
      <c r="B81" s="15">
        <v>2019</v>
      </c>
      <c r="C81" s="15" t="s">
        <v>1509</v>
      </c>
      <c r="D81" s="15" t="s">
        <v>0</v>
      </c>
      <c r="E81" s="15" t="str">
        <f>VLOOKUP(A81,'NIVEL DE PUESTO'!$A$3:$E$405,5,FALSE)</f>
        <v>322</v>
      </c>
      <c r="F81" s="15" t="str">
        <f>VLOOKUP('Reporte de Formatos'!A81,NOMINA!$B$6:$D$600,3,FALSE)</f>
        <v>PROFESOR DE ASIGNATURA</v>
      </c>
      <c r="G81" s="15" t="str">
        <f t="shared" si="3"/>
        <v>PROFESOR DE ASIGNATURA</v>
      </c>
      <c r="H81" s="15" t="str">
        <f>VLOOKUP(A81,NOMINA!$B$6:$E$600,4,FALSE)</f>
        <v>SECRETARIA ACADEMICA</v>
      </c>
      <c r="I81" s="15" t="str">
        <f>VLOOKUP('Reporte de Formatos'!A81,NOMINA!$B$6:$I$600,8,FALSE)</f>
        <v>Armando</v>
      </c>
      <c r="J81" s="15" t="str">
        <f>VLOOKUP('Reporte de Formatos'!A81,NOMINA!$B$6:$I$600,6,FALSE)</f>
        <v>Lopez</v>
      </c>
      <c r="K81" s="15" t="str">
        <f>VLOOKUP('Reporte de Formatos'!A81,NOMINA!$B$6:$I$600,7,FALSE)</f>
        <v>Avedaño</v>
      </c>
      <c r="L81" s="15" t="s">
        <v>1517</v>
      </c>
      <c r="M81" s="15" t="s">
        <v>1413</v>
      </c>
      <c r="N81" s="15">
        <v>1</v>
      </c>
      <c r="O81" s="15">
        <v>3800</v>
      </c>
      <c r="P81" s="15" t="s">
        <v>1398</v>
      </c>
      <c r="Q81" s="15" t="s">
        <v>1399</v>
      </c>
      <c r="R81" s="15" t="s">
        <v>1400</v>
      </c>
      <c r="S81" s="15" t="s">
        <v>1398</v>
      </c>
      <c r="T81" s="15" t="s">
        <v>1478</v>
      </c>
      <c r="U81" s="15" t="s">
        <v>1518</v>
      </c>
      <c r="V81" s="15" t="s">
        <v>1433</v>
      </c>
      <c r="W81" s="23">
        <v>43565</v>
      </c>
      <c r="X81" s="23">
        <v>43569</v>
      </c>
      <c r="Y81" s="15">
        <v>67</v>
      </c>
      <c r="Z81" s="15">
        <v>3800</v>
      </c>
      <c r="AA81" s="15">
        <v>0</v>
      </c>
      <c r="AB81" s="23">
        <v>43588</v>
      </c>
      <c r="AC81" s="15" t="s">
        <v>1521</v>
      </c>
      <c r="AD81" s="15">
        <v>67</v>
      </c>
      <c r="AE81" s="15">
        <v>67</v>
      </c>
      <c r="AF81" s="23">
        <v>43564</v>
      </c>
      <c r="AG81" s="15" t="s">
        <v>116</v>
      </c>
      <c r="AH81" s="15">
        <v>2019</v>
      </c>
      <c r="AI81" s="43">
        <v>43592</v>
      </c>
      <c r="AJ81" s="15"/>
    </row>
    <row r="82" spans="1:36" ht="25.5">
      <c r="A82" s="38">
        <v>20838</v>
      </c>
      <c r="B82" s="15">
        <v>2019</v>
      </c>
      <c r="C82" s="15" t="s">
        <v>1509</v>
      </c>
      <c r="D82" s="15" t="s">
        <v>0</v>
      </c>
      <c r="E82" s="15" t="str">
        <f>VLOOKUP(A82,'NIVEL DE PUESTO'!$A$3:$E$405,5,FALSE)</f>
        <v>322</v>
      </c>
      <c r="F82" s="15" t="str">
        <f>VLOOKUP('Reporte de Formatos'!A82,NOMINA!$B$6:$D$600,3,FALSE)</f>
        <v>PROFESOR DE ASIGNATURA</v>
      </c>
      <c r="G82" s="15" t="str">
        <f t="shared" si="3"/>
        <v>PROFESOR DE ASIGNATURA</v>
      </c>
      <c r="H82" s="15" t="str">
        <f>VLOOKUP(A82,NOMINA!$B$6:$E$600,4,FALSE)</f>
        <v>SECRETARIA ACADEMICA</v>
      </c>
      <c r="I82" s="15" t="str">
        <f>VLOOKUP('Reporte de Formatos'!A82,NOMINA!$B$6:$I$600,8,FALSE)</f>
        <v>Armando</v>
      </c>
      <c r="J82" s="15" t="str">
        <f>VLOOKUP('Reporte de Formatos'!A82,NOMINA!$B$6:$I$600,6,FALSE)</f>
        <v>Lopez</v>
      </c>
      <c r="K82" s="15" t="str">
        <f>VLOOKUP('Reporte de Formatos'!A82,NOMINA!$B$6:$I$600,7,FALSE)</f>
        <v>Avedaño</v>
      </c>
      <c r="L82" s="15" t="s">
        <v>1517</v>
      </c>
      <c r="M82" s="15" t="s">
        <v>1413</v>
      </c>
      <c r="N82" s="15">
        <v>1</v>
      </c>
      <c r="O82" s="15">
        <v>300</v>
      </c>
      <c r="P82" s="15" t="s">
        <v>1398</v>
      </c>
      <c r="Q82" s="15" t="s">
        <v>1399</v>
      </c>
      <c r="R82" s="15" t="s">
        <v>1400</v>
      </c>
      <c r="S82" s="15" t="s">
        <v>1398</v>
      </c>
      <c r="T82" s="15" t="s">
        <v>1478</v>
      </c>
      <c r="U82" s="15" t="s">
        <v>1518</v>
      </c>
      <c r="V82" s="15" t="s">
        <v>1433</v>
      </c>
      <c r="W82" s="23">
        <v>43565</v>
      </c>
      <c r="X82" s="23">
        <v>43569</v>
      </c>
      <c r="Y82" s="15">
        <v>68</v>
      </c>
      <c r="Z82" s="15">
        <v>300</v>
      </c>
      <c r="AA82" s="15">
        <v>0</v>
      </c>
      <c r="AB82" s="23">
        <v>43588</v>
      </c>
      <c r="AC82" s="15" t="s">
        <v>1521</v>
      </c>
      <c r="AD82" s="15">
        <v>68</v>
      </c>
      <c r="AE82" s="15">
        <v>68</v>
      </c>
      <c r="AF82" s="23">
        <v>43564</v>
      </c>
      <c r="AG82" s="15" t="s">
        <v>116</v>
      </c>
      <c r="AH82" s="15">
        <v>2019</v>
      </c>
      <c r="AI82" s="43">
        <v>43592</v>
      </c>
      <c r="AJ82" s="15"/>
    </row>
    <row r="83" spans="1:36" ht="25.5">
      <c r="A83" s="38">
        <v>20838</v>
      </c>
      <c r="B83" s="15">
        <v>2019</v>
      </c>
      <c r="C83" s="15" t="s">
        <v>1509</v>
      </c>
      <c r="D83" s="15" t="s">
        <v>0</v>
      </c>
      <c r="E83" s="15" t="str">
        <f>VLOOKUP(A83,'NIVEL DE PUESTO'!$A$3:$E$405,5,FALSE)</f>
        <v>322</v>
      </c>
      <c r="F83" s="15" t="str">
        <f>VLOOKUP('Reporte de Formatos'!A83,NOMINA!$B$6:$D$600,3,FALSE)</f>
        <v>PROFESOR DE ASIGNATURA</v>
      </c>
      <c r="G83" s="15" t="str">
        <f t="shared" si="3"/>
        <v>PROFESOR DE ASIGNATURA</v>
      </c>
      <c r="H83" s="15" t="str">
        <f>VLOOKUP(A83,NOMINA!$B$6:$E$600,4,FALSE)</f>
        <v>SECRETARIA ACADEMICA</v>
      </c>
      <c r="I83" s="15" t="str">
        <f>VLOOKUP('Reporte de Formatos'!A83,NOMINA!$B$6:$I$600,8,FALSE)</f>
        <v>Armando</v>
      </c>
      <c r="J83" s="15" t="str">
        <f>VLOOKUP('Reporte de Formatos'!A83,NOMINA!$B$6:$I$600,6,FALSE)</f>
        <v>Lopez</v>
      </c>
      <c r="K83" s="15" t="str">
        <f>VLOOKUP('Reporte de Formatos'!A83,NOMINA!$B$6:$I$600,7,FALSE)</f>
        <v>Avedaño</v>
      </c>
      <c r="L83" s="15" t="s">
        <v>1517</v>
      </c>
      <c r="M83" s="15" t="s">
        <v>1413</v>
      </c>
      <c r="N83" s="15">
        <v>1</v>
      </c>
      <c r="O83" s="15">
        <v>3800</v>
      </c>
      <c r="P83" s="15" t="s">
        <v>1398</v>
      </c>
      <c r="Q83" s="15" t="s">
        <v>1399</v>
      </c>
      <c r="R83" s="15" t="s">
        <v>1400</v>
      </c>
      <c r="S83" s="15" t="s">
        <v>1398</v>
      </c>
      <c r="T83" s="15" t="s">
        <v>1478</v>
      </c>
      <c r="U83" s="15" t="s">
        <v>1518</v>
      </c>
      <c r="V83" s="15" t="s">
        <v>1433</v>
      </c>
      <c r="W83" s="23">
        <v>43565</v>
      </c>
      <c r="X83" s="23">
        <v>43569</v>
      </c>
      <c r="Y83" s="15">
        <v>69</v>
      </c>
      <c r="Z83" s="15">
        <v>3800</v>
      </c>
      <c r="AA83" s="15">
        <v>0</v>
      </c>
      <c r="AB83" s="23">
        <v>43588</v>
      </c>
      <c r="AC83" s="15" t="s">
        <v>1521</v>
      </c>
      <c r="AD83" s="15">
        <v>69</v>
      </c>
      <c r="AE83" s="15">
        <v>69</v>
      </c>
      <c r="AF83" s="23">
        <v>43564</v>
      </c>
      <c r="AG83" s="15" t="s">
        <v>116</v>
      </c>
      <c r="AH83" s="15">
        <v>2019</v>
      </c>
      <c r="AI83" s="43">
        <v>43592</v>
      </c>
      <c r="AJ83" s="15"/>
    </row>
    <row r="84" spans="1:36" ht="25.5">
      <c r="A84" s="38">
        <v>20838</v>
      </c>
      <c r="B84" s="15">
        <v>2019</v>
      </c>
      <c r="C84" s="15" t="s">
        <v>1509</v>
      </c>
      <c r="D84" s="15" t="s">
        <v>0</v>
      </c>
      <c r="E84" s="15" t="str">
        <f>VLOOKUP(A84,'NIVEL DE PUESTO'!$A$3:$E$405,5,FALSE)</f>
        <v>322</v>
      </c>
      <c r="F84" s="15" t="str">
        <f>VLOOKUP('Reporte de Formatos'!A84,NOMINA!$B$6:$D$600,3,FALSE)</f>
        <v>PROFESOR DE ASIGNATURA</v>
      </c>
      <c r="G84" s="15" t="str">
        <f t="shared" si="3"/>
        <v>PROFESOR DE ASIGNATURA</v>
      </c>
      <c r="H84" s="15" t="str">
        <f>VLOOKUP(A84,NOMINA!$B$6:$E$600,4,FALSE)</f>
        <v>SECRETARIA ACADEMICA</v>
      </c>
      <c r="I84" s="15" t="str">
        <f>VLOOKUP('Reporte de Formatos'!A84,NOMINA!$B$6:$I$600,8,FALSE)</f>
        <v>Armando</v>
      </c>
      <c r="J84" s="15" t="str">
        <f>VLOOKUP('Reporte de Formatos'!A84,NOMINA!$B$6:$I$600,6,FALSE)</f>
        <v>Lopez</v>
      </c>
      <c r="K84" s="15" t="str">
        <f>VLOOKUP('Reporte de Formatos'!A84,NOMINA!$B$6:$I$600,7,FALSE)</f>
        <v>Avedaño</v>
      </c>
      <c r="L84" s="15" t="s">
        <v>1517</v>
      </c>
      <c r="M84" s="15" t="s">
        <v>1413</v>
      </c>
      <c r="N84" s="15">
        <v>1</v>
      </c>
      <c r="O84" s="15">
        <v>300</v>
      </c>
      <c r="P84" s="15" t="s">
        <v>1398</v>
      </c>
      <c r="Q84" s="15" t="s">
        <v>1399</v>
      </c>
      <c r="R84" s="15" t="s">
        <v>1400</v>
      </c>
      <c r="S84" s="15" t="s">
        <v>1398</v>
      </c>
      <c r="T84" s="15" t="s">
        <v>1478</v>
      </c>
      <c r="U84" s="15" t="s">
        <v>1518</v>
      </c>
      <c r="V84" s="15" t="s">
        <v>1433</v>
      </c>
      <c r="W84" s="23">
        <v>43565</v>
      </c>
      <c r="X84" s="23">
        <v>43569</v>
      </c>
      <c r="Y84" s="15">
        <v>70</v>
      </c>
      <c r="Z84" s="15">
        <v>300</v>
      </c>
      <c r="AA84" s="15">
        <v>0</v>
      </c>
      <c r="AB84" s="23">
        <v>43588</v>
      </c>
      <c r="AC84" s="15" t="s">
        <v>1521</v>
      </c>
      <c r="AD84" s="15">
        <v>70</v>
      </c>
      <c r="AE84" s="15">
        <v>70</v>
      </c>
      <c r="AF84" s="23">
        <v>43564</v>
      </c>
      <c r="AG84" s="15" t="s">
        <v>116</v>
      </c>
      <c r="AH84" s="15">
        <v>2019</v>
      </c>
      <c r="AI84" s="43">
        <v>43592</v>
      </c>
      <c r="AJ84" s="15"/>
    </row>
    <row r="85" spans="1:36" ht="25.5">
      <c r="A85" s="26">
        <v>20289</v>
      </c>
      <c r="B85" s="15">
        <v>2019</v>
      </c>
      <c r="C85" s="15" t="s">
        <v>1509</v>
      </c>
      <c r="D85" s="15" t="s">
        <v>0</v>
      </c>
      <c r="E85" s="15" t="str">
        <f>VLOOKUP(A85,'NIVEL DE PUESTO'!$A$3:$E$405,5,FALSE)</f>
        <v>322</v>
      </c>
      <c r="F85" s="15" t="str">
        <f>VLOOKUP('Reporte de Formatos'!A85,NOMINA!$B$6:$D$600,3,FALSE)</f>
        <v>PROFESOR DE ASIGNATURA</v>
      </c>
      <c r="G85" s="15" t="str">
        <f t="shared" si="3"/>
        <v>PROFESOR DE ASIGNATURA</v>
      </c>
      <c r="H85" s="15" t="str">
        <f>VLOOKUP(A85,NOMINA!$B$6:$E$600,4,FALSE)</f>
        <v>SECRETARIA ACADEMICA</v>
      </c>
      <c r="I85" s="15" t="str">
        <f>VLOOKUP('Reporte de Formatos'!A85,NOMINA!$B$6:$I$600,8,FALSE)</f>
        <v>Lorenzo</v>
      </c>
      <c r="J85" s="15" t="str">
        <f>VLOOKUP('Reporte de Formatos'!A85,NOMINA!$B$6:$I$600,6,FALSE)</f>
        <v>Garcia</v>
      </c>
      <c r="K85" s="15" t="str">
        <f>VLOOKUP('Reporte de Formatos'!A85,NOMINA!$B$6:$I$600,7,FALSE)</f>
        <v>Barreras</v>
      </c>
      <c r="L85" s="15" t="s">
        <v>1517</v>
      </c>
      <c r="M85" s="15" t="s">
        <v>1413</v>
      </c>
      <c r="N85" s="15">
        <v>1</v>
      </c>
      <c r="O85" s="15">
        <v>3800</v>
      </c>
      <c r="P85" s="15" t="s">
        <v>1398</v>
      </c>
      <c r="Q85" s="15" t="s">
        <v>1399</v>
      </c>
      <c r="R85" s="15" t="s">
        <v>1400</v>
      </c>
      <c r="S85" s="15" t="s">
        <v>1398</v>
      </c>
      <c r="T85" s="15" t="s">
        <v>1478</v>
      </c>
      <c r="U85" s="15" t="s">
        <v>1518</v>
      </c>
      <c r="V85" s="15" t="s">
        <v>1433</v>
      </c>
      <c r="W85" s="23">
        <v>43565</v>
      </c>
      <c r="X85" s="23">
        <v>43569</v>
      </c>
      <c r="Y85" s="15">
        <v>71</v>
      </c>
      <c r="Z85" s="15">
        <v>3800</v>
      </c>
      <c r="AA85" s="15">
        <v>0</v>
      </c>
      <c r="AB85" s="23">
        <v>43591</v>
      </c>
      <c r="AC85" s="15" t="s">
        <v>1531</v>
      </c>
      <c r="AD85" s="15">
        <v>71</v>
      </c>
      <c r="AE85" s="15">
        <v>71</v>
      </c>
      <c r="AF85" s="23">
        <v>43564</v>
      </c>
      <c r="AG85" s="15" t="s">
        <v>116</v>
      </c>
      <c r="AH85" s="15">
        <v>2019</v>
      </c>
      <c r="AI85" s="43">
        <v>43592</v>
      </c>
      <c r="AJ85" s="15"/>
    </row>
    <row r="86" spans="1:36" ht="25.5">
      <c r="A86" s="26">
        <v>20289</v>
      </c>
      <c r="B86" s="15">
        <v>2019</v>
      </c>
      <c r="C86" s="15" t="s">
        <v>1509</v>
      </c>
      <c r="D86" s="15" t="s">
        <v>0</v>
      </c>
      <c r="E86" s="15" t="str">
        <f>VLOOKUP(A86,'NIVEL DE PUESTO'!$A$3:$E$405,5,FALSE)</f>
        <v>322</v>
      </c>
      <c r="F86" s="15" t="str">
        <f>VLOOKUP('Reporte de Formatos'!A86,NOMINA!$B$6:$D$600,3,FALSE)</f>
        <v>PROFESOR DE ASIGNATURA</v>
      </c>
      <c r="G86" s="15" t="str">
        <f t="shared" si="3"/>
        <v>PROFESOR DE ASIGNATURA</v>
      </c>
      <c r="H86" s="15" t="str">
        <f>VLOOKUP(A86,NOMINA!$B$6:$E$600,4,FALSE)</f>
        <v>SECRETARIA ACADEMICA</v>
      </c>
      <c r="I86" s="15" t="str">
        <f>VLOOKUP('Reporte de Formatos'!A86,NOMINA!$B$6:$I$600,8,FALSE)</f>
        <v>Lorenzo</v>
      </c>
      <c r="J86" s="15" t="str">
        <f>VLOOKUP('Reporte de Formatos'!A86,NOMINA!$B$6:$I$600,6,FALSE)</f>
        <v>Garcia</v>
      </c>
      <c r="K86" s="15" t="str">
        <f>VLOOKUP('Reporte de Formatos'!A86,NOMINA!$B$6:$I$600,7,FALSE)</f>
        <v>Barreras</v>
      </c>
      <c r="L86" s="15" t="s">
        <v>1517</v>
      </c>
      <c r="M86" s="15" t="s">
        <v>1413</v>
      </c>
      <c r="N86" s="15">
        <v>1</v>
      </c>
      <c r="O86" s="15">
        <v>300</v>
      </c>
      <c r="P86" s="15" t="s">
        <v>1398</v>
      </c>
      <c r="Q86" s="15" t="s">
        <v>1399</v>
      </c>
      <c r="R86" s="15" t="s">
        <v>1400</v>
      </c>
      <c r="S86" s="15" t="s">
        <v>1398</v>
      </c>
      <c r="T86" s="15" t="s">
        <v>1478</v>
      </c>
      <c r="U86" s="15" t="s">
        <v>1518</v>
      </c>
      <c r="V86" s="15" t="s">
        <v>1433</v>
      </c>
      <c r="W86" s="23">
        <v>43565</v>
      </c>
      <c r="X86" s="23">
        <v>43569</v>
      </c>
      <c r="Y86" s="15">
        <v>72</v>
      </c>
      <c r="Z86" s="15">
        <v>300</v>
      </c>
      <c r="AA86" s="15">
        <v>0</v>
      </c>
      <c r="AB86" s="23">
        <v>43591</v>
      </c>
      <c r="AC86" s="15" t="s">
        <v>1531</v>
      </c>
      <c r="AD86" s="15">
        <v>72</v>
      </c>
      <c r="AE86" s="15">
        <v>72</v>
      </c>
      <c r="AF86" s="23">
        <v>43564</v>
      </c>
      <c r="AG86" s="15" t="s">
        <v>116</v>
      </c>
      <c r="AH86" s="15">
        <v>2019</v>
      </c>
      <c r="AI86" s="43">
        <v>43592</v>
      </c>
      <c r="AJ86" s="15"/>
    </row>
    <row r="87" spans="1:36" ht="25.5">
      <c r="A87" s="26">
        <v>20803</v>
      </c>
      <c r="B87" s="15">
        <v>2019</v>
      </c>
      <c r="C87" s="15" t="s">
        <v>1509</v>
      </c>
      <c r="D87" s="15" t="s">
        <v>0</v>
      </c>
      <c r="E87" s="15" t="str">
        <f>VLOOKUP(A87,'NIVEL DE PUESTO'!$A$3:$E$405,5,FALSE)</f>
        <v>322</v>
      </c>
      <c r="F87" s="15" t="str">
        <f>VLOOKUP('Reporte de Formatos'!A87,NOMINA!$B$6:$D$600,3,FALSE)</f>
        <v>PROFESOR DE ASIGNATURA</v>
      </c>
      <c r="G87" s="15" t="str">
        <f aca="true" t="shared" si="4" ref="G87:G92">F87</f>
        <v>PROFESOR DE ASIGNATURA</v>
      </c>
      <c r="H87" s="15" t="str">
        <f>VLOOKUP(A87,NOMINA!$B$6:$E$600,4,FALSE)</f>
        <v>SECRETARIA ACADEMICA</v>
      </c>
      <c r="I87" s="15" t="str">
        <f>VLOOKUP('Reporte de Formatos'!A87,NOMINA!$B$6:$I$600,8,FALSE)</f>
        <v>Felix Rafael</v>
      </c>
      <c r="J87" s="15" t="str">
        <f>VLOOKUP('Reporte de Formatos'!A87,NOMINA!$B$6:$I$600,6,FALSE)</f>
        <v>Hechavarria</v>
      </c>
      <c r="K87" s="15" t="str">
        <f>VLOOKUP('Reporte de Formatos'!A87,NOMINA!$B$6:$I$600,7,FALSE)</f>
        <v>Roig</v>
      </c>
      <c r="L87" s="15" t="s">
        <v>1517</v>
      </c>
      <c r="M87" s="15" t="s">
        <v>1413</v>
      </c>
      <c r="N87" s="15">
        <v>1</v>
      </c>
      <c r="O87" s="15">
        <v>3800</v>
      </c>
      <c r="P87" s="15" t="s">
        <v>1398</v>
      </c>
      <c r="Q87" s="15" t="s">
        <v>1399</v>
      </c>
      <c r="R87" s="15" t="s">
        <v>1400</v>
      </c>
      <c r="S87" s="15" t="s">
        <v>1398</v>
      </c>
      <c r="T87" s="15" t="s">
        <v>1478</v>
      </c>
      <c r="U87" s="15" t="s">
        <v>1518</v>
      </c>
      <c r="V87" s="15" t="s">
        <v>1433</v>
      </c>
      <c r="W87" s="23">
        <v>43565</v>
      </c>
      <c r="X87" s="23">
        <v>43569</v>
      </c>
      <c r="Y87" s="15">
        <v>73</v>
      </c>
      <c r="Z87" s="15">
        <v>3800</v>
      </c>
      <c r="AA87" s="15">
        <v>0</v>
      </c>
      <c r="AB87" s="23">
        <v>43591</v>
      </c>
      <c r="AC87" s="15" t="s">
        <v>1532</v>
      </c>
      <c r="AD87" s="15">
        <v>73</v>
      </c>
      <c r="AE87" s="15">
        <v>73</v>
      </c>
      <c r="AF87" s="23">
        <v>43564</v>
      </c>
      <c r="AG87" s="15" t="s">
        <v>116</v>
      </c>
      <c r="AH87" s="15">
        <v>2019</v>
      </c>
      <c r="AI87" s="43">
        <v>43592</v>
      </c>
      <c r="AJ87" s="15"/>
    </row>
    <row r="88" spans="1:36" ht="25.5">
      <c r="A88" s="26">
        <v>20803</v>
      </c>
      <c r="B88" s="15">
        <v>2019</v>
      </c>
      <c r="C88" s="15" t="s">
        <v>1509</v>
      </c>
      <c r="D88" s="15" t="s">
        <v>0</v>
      </c>
      <c r="E88" s="15" t="str">
        <f>VLOOKUP(A88,'NIVEL DE PUESTO'!$A$3:$E$405,5,FALSE)</f>
        <v>322</v>
      </c>
      <c r="F88" s="15" t="str">
        <f>VLOOKUP('Reporte de Formatos'!A88,NOMINA!$B$6:$D$600,3,FALSE)</f>
        <v>PROFESOR DE ASIGNATURA</v>
      </c>
      <c r="G88" s="15" t="str">
        <f t="shared" si="4"/>
        <v>PROFESOR DE ASIGNATURA</v>
      </c>
      <c r="H88" s="15" t="str">
        <f>VLOOKUP(A88,NOMINA!$B$6:$E$600,4,FALSE)</f>
        <v>SECRETARIA ACADEMICA</v>
      </c>
      <c r="I88" s="15" t="str">
        <f>VLOOKUP('Reporte de Formatos'!A88,NOMINA!$B$6:$I$600,8,FALSE)</f>
        <v>Felix Rafael</v>
      </c>
      <c r="J88" s="15" t="str">
        <f>VLOOKUP('Reporte de Formatos'!A88,NOMINA!$B$6:$I$600,6,FALSE)</f>
        <v>Hechavarria</v>
      </c>
      <c r="K88" s="15" t="str">
        <f>VLOOKUP('Reporte de Formatos'!A88,NOMINA!$B$6:$I$600,7,FALSE)</f>
        <v>Roig</v>
      </c>
      <c r="L88" s="15" t="s">
        <v>1517</v>
      </c>
      <c r="M88" s="15" t="s">
        <v>1413</v>
      </c>
      <c r="N88" s="15">
        <v>1</v>
      </c>
      <c r="O88" s="15">
        <v>300</v>
      </c>
      <c r="P88" s="15" t="s">
        <v>1398</v>
      </c>
      <c r="Q88" s="15" t="s">
        <v>1399</v>
      </c>
      <c r="R88" s="15" t="s">
        <v>1400</v>
      </c>
      <c r="S88" s="15" t="s">
        <v>1398</v>
      </c>
      <c r="T88" s="15" t="s">
        <v>1478</v>
      </c>
      <c r="U88" s="15" t="s">
        <v>1518</v>
      </c>
      <c r="V88" s="15" t="s">
        <v>1433</v>
      </c>
      <c r="W88" s="23">
        <v>43565</v>
      </c>
      <c r="X88" s="23">
        <v>43569</v>
      </c>
      <c r="Y88" s="15">
        <v>74</v>
      </c>
      <c r="Z88" s="15">
        <v>300</v>
      </c>
      <c r="AA88" s="15">
        <v>0</v>
      </c>
      <c r="AB88" s="23">
        <v>43591</v>
      </c>
      <c r="AC88" s="15" t="s">
        <v>1532</v>
      </c>
      <c r="AD88" s="15">
        <v>74</v>
      </c>
      <c r="AE88" s="15">
        <v>74</v>
      </c>
      <c r="AF88" s="23">
        <v>43564</v>
      </c>
      <c r="AG88" s="15" t="s">
        <v>116</v>
      </c>
      <c r="AH88" s="15">
        <v>2019</v>
      </c>
      <c r="AI88" s="43">
        <v>43592</v>
      </c>
      <c r="AJ88" s="15"/>
    </row>
    <row r="89" spans="1:36" ht="25.5">
      <c r="A89" s="26">
        <v>20398</v>
      </c>
      <c r="B89" s="15">
        <v>2019</v>
      </c>
      <c r="C89" s="15" t="s">
        <v>1509</v>
      </c>
      <c r="D89" s="15" t="s">
        <v>0</v>
      </c>
      <c r="E89" s="15" t="str">
        <f>VLOOKUP(A89,'NIVEL DE PUESTO'!$A$3:$E$405,5,FALSE)</f>
        <v>322</v>
      </c>
      <c r="F89" s="15" t="str">
        <f>VLOOKUP('Reporte de Formatos'!A89,NOMINA!$B$6:$D$600,3,FALSE)</f>
        <v>PROFESOR TITULAR  C </v>
      </c>
      <c r="G89" s="15" t="str">
        <f t="shared" si="4"/>
        <v>PROFESOR TITULAR  C </v>
      </c>
      <c r="H89" s="15" t="str">
        <f>VLOOKUP(A89,NOMINA!$B$6:$E$600,4,FALSE)</f>
        <v>DIRECCION DE ETENSION UNIVERSITARIA</v>
      </c>
      <c r="I89" s="15" t="str">
        <f>VLOOKUP('Reporte de Formatos'!A89,NOMINA!$B$6:$I$600,8,FALSE)</f>
        <v>Julio De Jesus</v>
      </c>
      <c r="J89" s="15" t="str">
        <f>VLOOKUP('Reporte de Formatos'!A89,NOMINA!$B$6:$I$600,6,FALSE)</f>
        <v>Hechavarria</v>
      </c>
      <c r="K89" s="15" t="str">
        <f>VLOOKUP('Reporte de Formatos'!A89,NOMINA!$B$6:$I$600,7,FALSE)</f>
        <v>Garcia</v>
      </c>
      <c r="L89" s="15" t="s">
        <v>1517</v>
      </c>
      <c r="M89" s="15" t="s">
        <v>1413</v>
      </c>
      <c r="N89" s="15">
        <v>1</v>
      </c>
      <c r="O89" s="15">
        <v>3800</v>
      </c>
      <c r="P89" s="15" t="s">
        <v>1398</v>
      </c>
      <c r="Q89" s="15" t="s">
        <v>1399</v>
      </c>
      <c r="R89" s="15" t="s">
        <v>1400</v>
      </c>
      <c r="S89" s="15" t="s">
        <v>1398</v>
      </c>
      <c r="T89" s="15" t="s">
        <v>1478</v>
      </c>
      <c r="U89" s="15" t="s">
        <v>1518</v>
      </c>
      <c r="V89" s="15" t="s">
        <v>1433</v>
      </c>
      <c r="W89" s="23">
        <v>43565</v>
      </c>
      <c r="X89" s="23">
        <v>43569</v>
      </c>
      <c r="Y89" s="15">
        <v>75</v>
      </c>
      <c r="Z89" s="15">
        <v>3800</v>
      </c>
      <c r="AA89" s="15">
        <v>0</v>
      </c>
      <c r="AB89" s="23">
        <v>43588</v>
      </c>
      <c r="AC89" s="15" t="s">
        <v>1522</v>
      </c>
      <c r="AD89" s="15">
        <v>75</v>
      </c>
      <c r="AE89" s="15">
        <v>75</v>
      </c>
      <c r="AF89" s="23">
        <v>43564</v>
      </c>
      <c r="AG89" s="15" t="s">
        <v>116</v>
      </c>
      <c r="AH89" s="15">
        <v>2019</v>
      </c>
      <c r="AI89" s="43">
        <v>43592</v>
      </c>
      <c r="AJ89" s="15"/>
    </row>
    <row r="90" spans="1:36" ht="25.5">
      <c r="A90" s="26">
        <v>20398</v>
      </c>
      <c r="B90" s="15">
        <v>2019</v>
      </c>
      <c r="C90" s="15" t="s">
        <v>1509</v>
      </c>
      <c r="D90" s="15" t="s">
        <v>0</v>
      </c>
      <c r="E90" s="15" t="str">
        <f>VLOOKUP(A90,'NIVEL DE PUESTO'!$A$3:$E$405,5,FALSE)</f>
        <v>322</v>
      </c>
      <c r="F90" s="15" t="str">
        <f>VLOOKUP('Reporte de Formatos'!A90,NOMINA!$B$6:$D$600,3,FALSE)</f>
        <v>PROFESOR TITULAR  C </v>
      </c>
      <c r="G90" s="15" t="str">
        <f t="shared" si="4"/>
        <v>PROFESOR TITULAR  C </v>
      </c>
      <c r="H90" s="15" t="str">
        <f>VLOOKUP(A90,NOMINA!$B$6:$E$600,4,FALSE)</f>
        <v>DIRECCION DE ETENSION UNIVERSITARIA</v>
      </c>
      <c r="I90" s="15" t="str">
        <f>VLOOKUP('Reporte de Formatos'!A90,NOMINA!$B$6:$I$600,8,FALSE)</f>
        <v>Julio De Jesus</v>
      </c>
      <c r="J90" s="15" t="str">
        <f>VLOOKUP('Reporte de Formatos'!A90,NOMINA!$B$6:$I$600,6,FALSE)</f>
        <v>Hechavarria</v>
      </c>
      <c r="K90" s="15" t="str">
        <f>VLOOKUP('Reporte de Formatos'!A90,NOMINA!$B$6:$I$600,7,FALSE)</f>
        <v>Garcia</v>
      </c>
      <c r="L90" s="15" t="s">
        <v>1517</v>
      </c>
      <c r="M90" s="15" t="s">
        <v>1413</v>
      </c>
      <c r="N90" s="15">
        <v>1</v>
      </c>
      <c r="O90" s="15">
        <v>300</v>
      </c>
      <c r="P90" s="15" t="s">
        <v>1398</v>
      </c>
      <c r="Q90" s="15" t="s">
        <v>1399</v>
      </c>
      <c r="R90" s="15" t="s">
        <v>1400</v>
      </c>
      <c r="S90" s="15" t="s">
        <v>1398</v>
      </c>
      <c r="T90" s="15" t="s">
        <v>1478</v>
      </c>
      <c r="U90" s="15" t="s">
        <v>1518</v>
      </c>
      <c r="V90" s="15" t="s">
        <v>1433</v>
      </c>
      <c r="W90" s="23">
        <v>43565</v>
      </c>
      <c r="X90" s="23">
        <v>43569</v>
      </c>
      <c r="Y90" s="15">
        <v>76</v>
      </c>
      <c r="Z90" s="15">
        <v>300</v>
      </c>
      <c r="AA90" s="15">
        <v>0</v>
      </c>
      <c r="AB90" s="23">
        <v>43588</v>
      </c>
      <c r="AC90" s="15" t="s">
        <v>1522</v>
      </c>
      <c r="AD90" s="15">
        <v>76</v>
      </c>
      <c r="AE90" s="15">
        <v>76</v>
      </c>
      <c r="AF90" s="23">
        <v>43564</v>
      </c>
      <c r="AG90" s="15" t="s">
        <v>116</v>
      </c>
      <c r="AH90" s="15">
        <v>2019</v>
      </c>
      <c r="AI90" s="43">
        <v>43592</v>
      </c>
      <c r="AJ90" s="15"/>
    </row>
    <row r="91" spans="1:36" ht="25.5">
      <c r="A91" s="26">
        <v>20243</v>
      </c>
      <c r="B91" s="15">
        <v>2019</v>
      </c>
      <c r="C91" s="15" t="s">
        <v>1509</v>
      </c>
      <c r="D91" s="15" t="s">
        <v>0</v>
      </c>
      <c r="E91" s="15" t="str">
        <f>VLOOKUP(A91,'NIVEL DE PUESTO'!$A$3:$E$405,5,FALSE)</f>
        <v>322</v>
      </c>
      <c r="F91" s="15" t="str">
        <f>VLOOKUP('Reporte de Formatos'!A91,NOMINA!$B$6:$D$600,3,FALSE)</f>
        <v>PROFESOR DE ASIGNATURA</v>
      </c>
      <c r="G91" s="15" t="str">
        <f t="shared" si="4"/>
        <v>PROFESOR DE ASIGNATURA</v>
      </c>
      <c r="H91" s="15" t="str">
        <f>VLOOKUP(A91,NOMINA!$B$6:$E$600,4,FALSE)</f>
        <v>SECRETARIA ACADEMICA</v>
      </c>
      <c r="I91" s="15" t="str">
        <f>VLOOKUP('Reporte de Formatos'!A91,NOMINA!$B$6:$I$600,8,FALSE)</f>
        <v>Javier</v>
      </c>
      <c r="J91" s="15" t="str">
        <f>VLOOKUP('Reporte de Formatos'!A91,NOMINA!$B$6:$I$600,6,FALSE)</f>
        <v>Amaya</v>
      </c>
      <c r="K91" s="15" t="str">
        <f>VLOOKUP('Reporte de Formatos'!A91,NOMINA!$B$6:$I$600,7,FALSE)</f>
        <v>Moraga</v>
      </c>
      <c r="L91" s="15" t="s">
        <v>1517</v>
      </c>
      <c r="M91" s="15" t="s">
        <v>1413</v>
      </c>
      <c r="N91" s="15">
        <v>1</v>
      </c>
      <c r="O91" s="15">
        <v>3800</v>
      </c>
      <c r="P91" s="15" t="s">
        <v>1398</v>
      </c>
      <c r="Q91" s="15" t="s">
        <v>1399</v>
      </c>
      <c r="R91" s="15" t="s">
        <v>1400</v>
      </c>
      <c r="S91" s="15" t="s">
        <v>1398</v>
      </c>
      <c r="T91" s="15" t="s">
        <v>1478</v>
      </c>
      <c r="U91" s="15" t="s">
        <v>1518</v>
      </c>
      <c r="V91" s="15" t="s">
        <v>1433</v>
      </c>
      <c r="W91" s="23">
        <v>43565</v>
      </c>
      <c r="X91" s="23">
        <v>43569</v>
      </c>
      <c r="Y91" s="15">
        <v>77</v>
      </c>
      <c r="Z91" s="15">
        <v>3800</v>
      </c>
      <c r="AA91" s="15">
        <v>0</v>
      </c>
      <c r="AB91" s="23">
        <v>43591</v>
      </c>
      <c r="AC91" s="15" t="s">
        <v>1535</v>
      </c>
      <c r="AD91" s="15">
        <v>77</v>
      </c>
      <c r="AE91" s="15">
        <v>77</v>
      </c>
      <c r="AF91" s="23">
        <v>43564</v>
      </c>
      <c r="AG91" s="15" t="s">
        <v>116</v>
      </c>
      <c r="AH91" s="15">
        <v>2019</v>
      </c>
      <c r="AI91" s="43">
        <v>43592</v>
      </c>
      <c r="AJ91" s="15"/>
    </row>
    <row r="92" spans="1:36" ht="25.5">
      <c r="A92" s="26">
        <v>20243</v>
      </c>
      <c r="B92" s="15">
        <v>2019</v>
      </c>
      <c r="C92" s="15" t="s">
        <v>1509</v>
      </c>
      <c r="D92" s="15" t="s">
        <v>0</v>
      </c>
      <c r="E92" s="15" t="str">
        <f>VLOOKUP(A92,'NIVEL DE PUESTO'!$A$3:$E$405,5,FALSE)</f>
        <v>322</v>
      </c>
      <c r="F92" s="15" t="str">
        <f>VLOOKUP('Reporte de Formatos'!A92,NOMINA!$B$6:$D$600,3,FALSE)</f>
        <v>PROFESOR DE ASIGNATURA</v>
      </c>
      <c r="G92" s="15" t="str">
        <f t="shared" si="4"/>
        <v>PROFESOR DE ASIGNATURA</v>
      </c>
      <c r="H92" s="15" t="str">
        <f>VLOOKUP(A92,NOMINA!$B$6:$E$600,4,FALSE)</f>
        <v>SECRETARIA ACADEMICA</v>
      </c>
      <c r="I92" s="15" t="str">
        <f>VLOOKUP('Reporte de Formatos'!A92,NOMINA!$B$6:$I$600,8,FALSE)</f>
        <v>Javier</v>
      </c>
      <c r="J92" s="15" t="str">
        <f>VLOOKUP('Reporte de Formatos'!A92,NOMINA!$B$6:$I$600,6,FALSE)</f>
        <v>Amaya</v>
      </c>
      <c r="K92" s="15" t="str">
        <f>VLOOKUP('Reporte de Formatos'!A92,NOMINA!$B$6:$I$600,7,FALSE)</f>
        <v>Moraga</v>
      </c>
      <c r="L92" s="15" t="s">
        <v>1517</v>
      </c>
      <c r="M92" s="15" t="s">
        <v>1413</v>
      </c>
      <c r="N92" s="15">
        <v>1</v>
      </c>
      <c r="O92" s="15">
        <v>300</v>
      </c>
      <c r="P92" s="15" t="s">
        <v>1398</v>
      </c>
      <c r="Q92" s="15" t="s">
        <v>1399</v>
      </c>
      <c r="R92" s="15" t="s">
        <v>1400</v>
      </c>
      <c r="S92" s="15" t="s">
        <v>1398</v>
      </c>
      <c r="T92" s="15" t="s">
        <v>1478</v>
      </c>
      <c r="U92" s="15" t="s">
        <v>1518</v>
      </c>
      <c r="V92" s="15" t="s">
        <v>1433</v>
      </c>
      <c r="W92" s="23">
        <v>43565</v>
      </c>
      <c r="X92" s="23">
        <v>43569</v>
      </c>
      <c r="Y92" s="15">
        <v>78</v>
      </c>
      <c r="Z92" s="15">
        <v>300</v>
      </c>
      <c r="AA92" s="15">
        <v>0</v>
      </c>
      <c r="AB92" s="23">
        <v>43591</v>
      </c>
      <c r="AC92" s="24" t="s">
        <v>1535</v>
      </c>
      <c r="AD92" s="15">
        <v>78</v>
      </c>
      <c r="AE92" s="15">
        <v>78</v>
      </c>
      <c r="AF92" s="23">
        <v>43564</v>
      </c>
      <c r="AG92" s="15" t="s">
        <v>116</v>
      </c>
      <c r="AH92" s="15">
        <v>2019</v>
      </c>
      <c r="AI92" s="43">
        <v>43592</v>
      </c>
      <c r="AJ92" s="15"/>
    </row>
    <row r="93" spans="1:36" ht="25.5">
      <c r="A93" s="26">
        <v>10005</v>
      </c>
      <c r="B93" s="15">
        <v>2019</v>
      </c>
      <c r="C93" s="15" t="s">
        <v>1509</v>
      </c>
      <c r="D93" s="15" t="s">
        <v>0</v>
      </c>
      <c r="E93" s="15" t="str">
        <f>VLOOKUP(A93,'NIVEL DE PUESTO'!$A$3:$E$405,5,FALSE)</f>
        <v>336</v>
      </c>
      <c r="F93" s="15" t="str">
        <f>VLOOKUP('Reporte de Formatos'!A93,NOMINA!$B$6:$D$600,3,FALSE)</f>
        <v>RECTOR</v>
      </c>
      <c r="G93" s="15" t="str">
        <f>F93</f>
        <v>RECTOR</v>
      </c>
      <c r="H93" s="15" t="str">
        <f>VLOOKUP(A93,NOMINA!$B$6:$E$600,4,FALSE)</f>
        <v>RECTORIA</v>
      </c>
      <c r="I93" s="15" t="str">
        <f>VLOOKUP('Reporte de Formatos'!A93,NOMINA!$B$6:$I$600,8,FALSE)</f>
        <v>Adalberto Abdala</v>
      </c>
      <c r="J93" s="15" t="str">
        <f>VLOOKUP('Reporte de Formatos'!A93,NOMINA!$B$6:$I$600,6,FALSE)</f>
        <v>Calderon</v>
      </c>
      <c r="K93" s="15" t="str">
        <f>VLOOKUP('Reporte de Formatos'!A93,NOMINA!$B$6:$I$600,7,FALSE)</f>
        <v>Trujillo</v>
      </c>
      <c r="L93" s="15" t="s">
        <v>1519</v>
      </c>
      <c r="M93" s="15" t="s">
        <v>1413</v>
      </c>
      <c r="N93" s="15">
        <v>1</v>
      </c>
      <c r="O93" s="15">
        <v>3500</v>
      </c>
      <c r="P93" s="15" t="s">
        <v>1398</v>
      </c>
      <c r="Q93" s="15" t="s">
        <v>1399</v>
      </c>
      <c r="R93" s="15" t="s">
        <v>1400</v>
      </c>
      <c r="S93" s="15" t="s">
        <v>1398</v>
      </c>
      <c r="T93" s="15" t="s">
        <v>1478</v>
      </c>
      <c r="U93" s="15" t="s">
        <v>1518</v>
      </c>
      <c r="V93" s="15" t="s">
        <v>1433</v>
      </c>
      <c r="W93" s="23">
        <v>43565</v>
      </c>
      <c r="X93" s="23">
        <v>43567</v>
      </c>
      <c r="Y93" s="15">
        <v>79</v>
      </c>
      <c r="Z93" s="15">
        <v>3500</v>
      </c>
      <c r="AA93" s="15">
        <v>0</v>
      </c>
      <c r="AB93" s="23">
        <v>43588</v>
      </c>
      <c r="AC93" s="15" t="s">
        <v>1525</v>
      </c>
      <c r="AD93" s="15">
        <v>79</v>
      </c>
      <c r="AE93" s="15">
        <v>79</v>
      </c>
      <c r="AF93" s="23">
        <v>43564</v>
      </c>
      <c r="AG93" s="15" t="s">
        <v>116</v>
      </c>
      <c r="AH93" s="15">
        <v>2019</v>
      </c>
      <c r="AI93" s="43">
        <v>43592</v>
      </c>
      <c r="AJ93" s="15"/>
    </row>
    <row r="94" spans="1:36" ht="25.5">
      <c r="A94" s="26">
        <v>10005</v>
      </c>
      <c r="B94" s="15">
        <v>2019</v>
      </c>
      <c r="C94" s="15" t="s">
        <v>1509</v>
      </c>
      <c r="D94" s="15" t="s">
        <v>0</v>
      </c>
      <c r="E94" s="15" t="str">
        <f>VLOOKUP(A94,'NIVEL DE PUESTO'!$A$3:$E$405,5,FALSE)</f>
        <v>336</v>
      </c>
      <c r="F94" s="15" t="str">
        <f>VLOOKUP('Reporte de Formatos'!A94,NOMINA!$B$6:$D$600,3,FALSE)</f>
        <v>RECTOR</v>
      </c>
      <c r="G94" s="15" t="str">
        <f>F94</f>
        <v>RECTOR</v>
      </c>
      <c r="H94" s="15" t="str">
        <f>VLOOKUP(A94,NOMINA!$B$6:$E$600,4,FALSE)</f>
        <v>RECTORIA</v>
      </c>
      <c r="I94" s="15" t="str">
        <f>VLOOKUP('Reporte de Formatos'!A94,NOMINA!$B$6:$I$600,8,FALSE)</f>
        <v>Adalberto Abdala</v>
      </c>
      <c r="J94" s="15" t="str">
        <f>VLOOKUP('Reporte de Formatos'!A94,NOMINA!$B$6:$I$600,6,FALSE)</f>
        <v>Calderon</v>
      </c>
      <c r="K94" s="15" t="str">
        <f>VLOOKUP('Reporte de Formatos'!A94,NOMINA!$B$6:$I$600,7,FALSE)</f>
        <v>Trujillo</v>
      </c>
      <c r="L94" s="15" t="s">
        <v>1519</v>
      </c>
      <c r="M94" s="15" t="s">
        <v>1413</v>
      </c>
      <c r="N94" s="15">
        <v>1</v>
      </c>
      <c r="O94" s="15">
        <v>500</v>
      </c>
      <c r="P94" s="15" t="s">
        <v>1398</v>
      </c>
      <c r="Q94" s="15" t="s">
        <v>1399</v>
      </c>
      <c r="R94" s="15" t="s">
        <v>1400</v>
      </c>
      <c r="S94" s="15" t="s">
        <v>1398</v>
      </c>
      <c r="T94" s="15" t="s">
        <v>1478</v>
      </c>
      <c r="U94" s="15" t="s">
        <v>1518</v>
      </c>
      <c r="V94" s="15" t="s">
        <v>1433</v>
      </c>
      <c r="W94" s="23">
        <v>43565</v>
      </c>
      <c r="X94" s="23">
        <v>43567</v>
      </c>
      <c r="Y94" s="15">
        <v>80</v>
      </c>
      <c r="Z94" s="15">
        <v>500</v>
      </c>
      <c r="AA94" s="15">
        <v>0</v>
      </c>
      <c r="AB94" s="23">
        <v>43588</v>
      </c>
      <c r="AC94" s="15" t="s">
        <v>1525</v>
      </c>
      <c r="AD94" s="15">
        <v>80</v>
      </c>
      <c r="AE94" s="15">
        <v>80</v>
      </c>
      <c r="AF94" s="23">
        <v>43560</v>
      </c>
      <c r="AG94" s="15" t="s">
        <v>116</v>
      </c>
      <c r="AH94" s="15">
        <v>2019</v>
      </c>
      <c r="AI94" s="43">
        <v>43592</v>
      </c>
      <c r="AJ94" s="15"/>
    </row>
    <row r="95" spans="1:36" ht="12.75">
      <c r="A95" s="31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>
        <v>1</v>
      </c>
      <c r="O95" s="15"/>
      <c r="P95" s="15"/>
      <c r="Q95" s="15"/>
      <c r="R95" s="15"/>
      <c r="S95" s="15"/>
      <c r="T95" s="15"/>
      <c r="U95" s="15"/>
      <c r="V95" s="15"/>
      <c r="W95" s="23"/>
      <c r="X95" s="23"/>
      <c r="Y95" s="15"/>
      <c r="Z95" s="15"/>
      <c r="AA95" s="15"/>
      <c r="AB95" s="23"/>
      <c r="AC95" s="15"/>
      <c r="AD95" s="15"/>
      <c r="AE95" s="15"/>
      <c r="AF95" s="23"/>
      <c r="AG95" s="15"/>
      <c r="AH95" s="15"/>
      <c r="AI95" s="39"/>
      <c r="AJ95" s="15"/>
    </row>
    <row r="96" spans="1:36" ht="12.75">
      <c r="A96" s="31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>
        <v>1</v>
      </c>
      <c r="O96" s="15"/>
      <c r="P96" s="15"/>
      <c r="Q96" s="15"/>
      <c r="R96" s="15"/>
      <c r="S96" s="15"/>
      <c r="T96" s="15"/>
      <c r="U96" s="15"/>
      <c r="V96" s="15"/>
      <c r="W96" s="23"/>
      <c r="X96" s="23"/>
      <c r="Y96" s="15"/>
      <c r="Z96" s="15"/>
      <c r="AA96" s="15"/>
      <c r="AB96" s="23"/>
      <c r="AC96" s="15"/>
      <c r="AD96" s="15"/>
      <c r="AE96" s="15"/>
      <c r="AF96" s="23"/>
      <c r="AG96" s="15"/>
      <c r="AH96" s="15"/>
      <c r="AI96" s="39"/>
      <c r="AJ96" s="15"/>
    </row>
    <row r="97" spans="1:36" ht="12.75">
      <c r="A97" s="12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>
        <v>1</v>
      </c>
      <c r="O97" s="15"/>
      <c r="P97" s="15"/>
      <c r="Q97" s="15"/>
      <c r="R97" s="15"/>
      <c r="S97" s="15"/>
      <c r="T97" s="15"/>
      <c r="U97" s="15"/>
      <c r="V97" s="15"/>
      <c r="W97" s="23"/>
      <c r="X97" s="23"/>
      <c r="Y97" s="15"/>
      <c r="Z97" s="15"/>
      <c r="AA97" s="15"/>
      <c r="AB97" s="23"/>
      <c r="AC97" s="15"/>
      <c r="AD97" s="15"/>
      <c r="AE97" s="15"/>
      <c r="AF97" s="23"/>
      <c r="AG97" s="15"/>
      <c r="AH97" s="15"/>
      <c r="AI97" s="39"/>
      <c r="AJ97" s="15"/>
    </row>
    <row r="98" spans="1:36" ht="12.75">
      <c r="A98" s="12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>
        <v>1</v>
      </c>
      <c r="O98" s="15"/>
      <c r="P98" s="15"/>
      <c r="Q98" s="15"/>
      <c r="R98" s="15"/>
      <c r="S98" s="15"/>
      <c r="T98" s="15"/>
      <c r="U98" s="15"/>
      <c r="V98" s="15"/>
      <c r="W98" s="23"/>
      <c r="X98" s="23"/>
      <c r="Y98" s="15"/>
      <c r="Z98" s="15"/>
      <c r="AA98" s="15"/>
      <c r="AB98" s="23"/>
      <c r="AC98" s="15"/>
      <c r="AD98" s="15"/>
      <c r="AE98" s="15"/>
      <c r="AF98" s="23"/>
      <c r="AG98" s="15"/>
      <c r="AH98" s="15"/>
      <c r="AI98" s="39"/>
      <c r="AJ98" s="15"/>
    </row>
    <row r="99" spans="1:36" ht="12.75">
      <c r="A99" s="12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>
        <v>1</v>
      </c>
      <c r="O99" s="15"/>
      <c r="P99" s="15"/>
      <c r="Q99" s="15"/>
      <c r="R99" s="15"/>
      <c r="S99" s="15"/>
      <c r="T99" s="15"/>
      <c r="U99" s="15"/>
      <c r="V99" s="15"/>
      <c r="W99" s="23"/>
      <c r="X99" s="23"/>
      <c r="Y99" s="15"/>
      <c r="Z99" s="15"/>
      <c r="AA99" s="15"/>
      <c r="AB99" s="23"/>
      <c r="AC99" s="15"/>
      <c r="AD99" s="15"/>
      <c r="AE99" s="15"/>
      <c r="AF99" s="23"/>
      <c r="AG99" s="15"/>
      <c r="AH99" s="15"/>
      <c r="AI99" s="39"/>
      <c r="AJ99" s="15"/>
    </row>
    <row r="100" spans="1:36" ht="12.75">
      <c r="A100" s="12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>
        <v>1</v>
      </c>
      <c r="O100" s="15"/>
      <c r="P100" s="15"/>
      <c r="Q100" s="15"/>
      <c r="R100" s="15"/>
      <c r="S100" s="15"/>
      <c r="T100" s="15"/>
      <c r="U100" s="15"/>
      <c r="V100" s="15"/>
      <c r="W100" s="23"/>
      <c r="X100" s="23"/>
      <c r="Y100" s="15"/>
      <c r="Z100" s="15"/>
      <c r="AA100" s="15"/>
      <c r="AB100" s="23"/>
      <c r="AC100" s="15"/>
      <c r="AD100" s="15"/>
      <c r="AE100" s="15"/>
      <c r="AF100" s="23"/>
      <c r="AG100" s="15"/>
      <c r="AH100" s="15"/>
      <c r="AI100" s="39"/>
      <c r="AJ100" s="15"/>
    </row>
    <row r="101" spans="1:36" ht="12.75">
      <c r="A101" s="12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>
        <v>1</v>
      </c>
      <c r="O101" s="15"/>
      <c r="P101" s="15"/>
      <c r="Q101" s="15"/>
      <c r="R101" s="15"/>
      <c r="S101" s="15"/>
      <c r="T101" s="15"/>
      <c r="U101" s="15"/>
      <c r="V101" s="15"/>
      <c r="W101" s="23"/>
      <c r="X101" s="23"/>
      <c r="Y101" s="15"/>
      <c r="Z101" s="15"/>
      <c r="AA101" s="15"/>
      <c r="AB101" s="23"/>
      <c r="AC101" s="24"/>
      <c r="AD101" s="15"/>
      <c r="AE101" s="15"/>
      <c r="AF101" s="23"/>
      <c r="AG101" s="15"/>
      <c r="AH101" s="15"/>
      <c r="AI101" s="39"/>
      <c r="AJ101" s="15"/>
    </row>
    <row r="102" spans="1:36" ht="12.75">
      <c r="A102" s="12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>
        <v>1</v>
      </c>
      <c r="O102" s="15"/>
      <c r="P102" s="15"/>
      <c r="Q102" s="15"/>
      <c r="R102" s="15"/>
      <c r="S102" s="15"/>
      <c r="T102" s="15"/>
      <c r="U102" s="15"/>
      <c r="V102" s="15"/>
      <c r="W102" s="23"/>
      <c r="X102" s="23"/>
      <c r="Y102" s="15"/>
      <c r="Z102" s="15"/>
      <c r="AA102" s="15"/>
      <c r="AB102" s="23"/>
      <c r="AC102" s="15"/>
      <c r="AD102" s="15"/>
      <c r="AE102" s="15"/>
      <c r="AF102" s="23"/>
      <c r="AG102" s="15"/>
      <c r="AH102" s="15"/>
      <c r="AI102" s="39"/>
      <c r="AJ102" s="15"/>
    </row>
    <row r="103" spans="1:36" ht="12.75">
      <c r="A103" s="12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>
        <v>1</v>
      </c>
      <c r="O103" s="15"/>
      <c r="P103" s="15"/>
      <c r="Q103" s="15"/>
      <c r="R103" s="15"/>
      <c r="S103" s="15"/>
      <c r="T103" s="15"/>
      <c r="U103" s="15"/>
      <c r="V103" s="15"/>
      <c r="W103" s="23"/>
      <c r="X103" s="23"/>
      <c r="Y103" s="15"/>
      <c r="Z103" s="15"/>
      <c r="AA103" s="15"/>
      <c r="AB103" s="23"/>
      <c r="AC103" s="15"/>
      <c r="AD103" s="15"/>
      <c r="AE103" s="15"/>
      <c r="AF103" s="23"/>
      <c r="AG103" s="15"/>
      <c r="AH103" s="15"/>
      <c r="AI103" s="39"/>
      <c r="AJ103" s="15"/>
    </row>
    <row r="104" spans="1:36" ht="12.75">
      <c r="A104" s="12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>
        <v>1</v>
      </c>
      <c r="O104" s="15"/>
      <c r="P104" s="15"/>
      <c r="Q104" s="15"/>
      <c r="R104" s="15"/>
      <c r="S104" s="15"/>
      <c r="T104" s="15"/>
      <c r="U104" s="15"/>
      <c r="V104" s="15"/>
      <c r="W104" s="23"/>
      <c r="X104" s="23"/>
      <c r="Y104" s="15"/>
      <c r="Z104" s="15"/>
      <c r="AA104" s="15"/>
      <c r="AB104" s="23"/>
      <c r="AC104" s="15"/>
      <c r="AD104" s="15"/>
      <c r="AE104" s="15"/>
      <c r="AF104" s="23"/>
      <c r="AG104" s="15"/>
      <c r="AH104" s="15"/>
      <c r="AI104" s="39"/>
      <c r="AJ104" s="15"/>
    </row>
    <row r="105" spans="1:36" ht="12.75">
      <c r="A105" s="12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>
        <v>1</v>
      </c>
      <c r="O105" s="15"/>
      <c r="P105" s="15"/>
      <c r="Q105" s="15"/>
      <c r="R105" s="15"/>
      <c r="S105" s="15"/>
      <c r="T105" s="15"/>
      <c r="U105" s="15"/>
      <c r="V105" s="15"/>
      <c r="W105" s="23"/>
      <c r="X105" s="23"/>
      <c r="Y105" s="15"/>
      <c r="Z105" s="15"/>
      <c r="AA105" s="15"/>
      <c r="AB105" s="23"/>
      <c r="AC105" s="15"/>
      <c r="AD105" s="15"/>
      <c r="AE105" s="15"/>
      <c r="AF105" s="23"/>
      <c r="AG105" s="15"/>
      <c r="AH105" s="15"/>
      <c r="AI105" s="39"/>
      <c r="AJ105" s="15"/>
    </row>
    <row r="106" spans="1:36" ht="12.75">
      <c r="A106" s="12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>
        <v>1</v>
      </c>
      <c r="O106" s="15"/>
      <c r="P106" s="15"/>
      <c r="Q106" s="15"/>
      <c r="R106" s="15"/>
      <c r="S106" s="15"/>
      <c r="T106" s="15"/>
      <c r="U106" s="15"/>
      <c r="V106" s="15"/>
      <c r="W106" s="23"/>
      <c r="X106" s="23"/>
      <c r="Y106" s="15"/>
      <c r="Z106" s="15"/>
      <c r="AA106" s="15"/>
      <c r="AB106" s="23"/>
      <c r="AC106" s="15"/>
      <c r="AD106" s="15"/>
      <c r="AE106" s="15"/>
      <c r="AF106" s="23"/>
      <c r="AG106" s="15"/>
      <c r="AH106" s="15"/>
      <c r="AI106" s="39"/>
      <c r="AJ106" s="15"/>
    </row>
    <row r="107" spans="1:36" ht="12.75">
      <c r="A107" s="12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>
        <v>1</v>
      </c>
      <c r="O107" s="15"/>
      <c r="P107" s="15"/>
      <c r="Q107" s="15"/>
      <c r="R107" s="15"/>
      <c r="S107" s="15"/>
      <c r="T107" s="15"/>
      <c r="U107" s="15"/>
      <c r="V107" s="15"/>
      <c r="W107" s="23"/>
      <c r="X107" s="23"/>
      <c r="Y107" s="15"/>
      <c r="Z107" s="15"/>
      <c r="AA107" s="15"/>
      <c r="AB107" s="23"/>
      <c r="AC107" s="15"/>
      <c r="AD107" s="15"/>
      <c r="AE107" s="15"/>
      <c r="AF107" s="23"/>
      <c r="AG107" s="15"/>
      <c r="AH107" s="15"/>
      <c r="AI107" s="39"/>
      <c r="AJ107" s="15"/>
    </row>
    <row r="108" spans="1:36" ht="12.75">
      <c r="A108" s="12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>
        <v>1</v>
      </c>
      <c r="O108" s="15"/>
      <c r="P108" s="15"/>
      <c r="Q108" s="15"/>
      <c r="R108" s="15"/>
      <c r="S108" s="15"/>
      <c r="T108" s="15"/>
      <c r="U108" s="15"/>
      <c r="V108" s="15"/>
      <c r="W108" s="23"/>
      <c r="X108" s="23"/>
      <c r="Y108" s="15"/>
      <c r="Z108" s="15"/>
      <c r="AA108" s="15"/>
      <c r="AB108" s="23"/>
      <c r="AC108" s="24"/>
      <c r="AD108" s="15"/>
      <c r="AE108" s="15"/>
      <c r="AF108" s="23"/>
      <c r="AG108" s="15"/>
      <c r="AH108" s="15"/>
      <c r="AI108" s="39"/>
      <c r="AJ108" s="15"/>
    </row>
    <row r="109" spans="1:36" ht="12.75">
      <c r="A109" s="12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>
        <v>1</v>
      </c>
      <c r="O109" s="15"/>
      <c r="P109" s="15"/>
      <c r="Q109" s="15"/>
      <c r="R109" s="15"/>
      <c r="S109" s="15"/>
      <c r="T109" s="15"/>
      <c r="U109" s="15"/>
      <c r="V109" s="15"/>
      <c r="W109" s="23"/>
      <c r="X109" s="23"/>
      <c r="Y109" s="15"/>
      <c r="Z109" s="15"/>
      <c r="AA109" s="15"/>
      <c r="AB109" s="23"/>
      <c r="AC109" s="15"/>
      <c r="AD109" s="15"/>
      <c r="AE109" s="15"/>
      <c r="AF109" s="23"/>
      <c r="AG109" s="15"/>
      <c r="AH109" s="15"/>
      <c r="AI109" s="39"/>
      <c r="AJ109" s="15"/>
    </row>
    <row r="110" spans="1:36" ht="12.75">
      <c r="A110" s="12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>
        <v>1</v>
      </c>
      <c r="O110" s="15"/>
      <c r="P110" s="15"/>
      <c r="Q110" s="15"/>
      <c r="R110" s="15"/>
      <c r="S110" s="15"/>
      <c r="T110" s="15"/>
      <c r="U110" s="15"/>
      <c r="V110" s="15"/>
      <c r="W110" s="23"/>
      <c r="X110" s="23"/>
      <c r="Y110" s="15"/>
      <c r="Z110" s="15"/>
      <c r="AA110" s="15"/>
      <c r="AB110" s="23"/>
      <c r="AC110" s="15"/>
      <c r="AD110" s="15"/>
      <c r="AE110" s="15"/>
      <c r="AF110" s="23"/>
      <c r="AG110" s="15"/>
      <c r="AH110" s="15"/>
      <c r="AI110" s="39"/>
      <c r="AJ110" s="15"/>
    </row>
    <row r="111" spans="1:36" ht="12.75">
      <c r="A111" s="12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>
        <v>1</v>
      </c>
      <c r="O111" s="15"/>
      <c r="P111" s="15"/>
      <c r="Q111" s="15"/>
      <c r="R111" s="15"/>
      <c r="S111" s="15"/>
      <c r="T111" s="15"/>
      <c r="U111" s="15"/>
      <c r="V111" s="15"/>
      <c r="W111" s="23"/>
      <c r="X111" s="23"/>
      <c r="Y111" s="15"/>
      <c r="Z111" s="15"/>
      <c r="AA111" s="15"/>
      <c r="AB111" s="23"/>
      <c r="AC111" s="15"/>
      <c r="AD111" s="15"/>
      <c r="AE111" s="15"/>
      <c r="AF111" s="23"/>
      <c r="AG111" s="15"/>
      <c r="AH111" s="15"/>
      <c r="AI111" s="39"/>
      <c r="AJ111" s="15"/>
    </row>
    <row r="112" spans="1:36" ht="12.75">
      <c r="A112" s="12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>
        <v>1</v>
      </c>
      <c r="O112" s="15"/>
      <c r="P112" s="15"/>
      <c r="Q112" s="15"/>
      <c r="R112" s="15"/>
      <c r="S112" s="15"/>
      <c r="T112" s="15"/>
      <c r="U112" s="15"/>
      <c r="V112" s="15"/>
      <c r="W112" s="23"/>
      <c r="X112" s="23"/>
      <c r="Y112" s="15"/>
      <c r="Z112" s="15"/>
      <c r="AA112" s="15"/>
      <c r="AB112" s="23"/>
      <c r="AC112" s="15"/>
      <c r="AD112" s="15"/>
      <c r="AE112" s="15"/>
      <c r="AF112" s="23"/>
      <c r="AG112" s="15"/>
      <c r="AH112" s="15"/>
      <c r="AI112" s="39"/>
      <c r="AJ112" s="15"/>
    </row>
    <row r="113" spans="1:36" ht="12.75">
      <c r="A113" s="12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>
        <v>1</v>
      </c>
      <c r="O113" s="15"/>
      <c r="P113" s="15"/>
      <c r="Q113" s="15"/>
      <c r="R113" s="15"/>
      <c r="S113" s="15"/>
      <c r="T113" s="15"/>
      <c r="U113" s="15"/>
      <c r="V113" s="15"/>
      <c r="W113" s="23"/>
      <c r="X113" s="23"/>
      <c r="Y113" s="15"/>
      <c r="Z113" s="15"/>
      <c r="AA113" s="15"/>
      <c r="AB113" s="23"/>
      <c r="AC113" s="15"/>
      <c r="AD113" s="15"/>
      <c r="AE113" s="15"/>
      <c r="AF113" s="23"/>
      <c r="AG113" s="15"/>
      <c r="AH113" s="15"/>
      <c r="AI113" s="39"/>
      <c r="AJ113" s="15"/>
    </row>
    <row r="114" spans="1:36" ht="12.75">
      <c r="A114" s="12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>
        <v>1</v>
      </c>
      <c r="O114" s="15"/>
      <c r="P114" s="15"/>
      <c r="Q114" s="15"/>
      <c r="R114" s="15"/>
      <c r="S114" s="15"/>
      <c r="T114" s="15"/>
      <c r="U114" s="15"/>
      <c r="V114" s="15"/>
      <c r="W114" s="23"/>
      <c r="X114" s="23"/>
      <c r="Y114" s="15"/>
      <c r="Z114" s="15"/>
      <c r="AA114" s="15"/>
      <c r="AB114" s="23"/>
      <c r="AC114" s="24"/>
      <c r="AD114" s="15"/>
      <c r="AE114" s="15"/>
      <c r="AF114" s="23"/>
      <c r="AG114" s="15"/>
      <c r="AH114" s="15"/>
      <c r="AI114" s="39"/>
      <c r="AJ114" s="15"/>
    </row>
    <row r="115" spans="1:36" ht="12.75">
      <c r="A115" s="12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>
        <v>1</v>
      </c>
      <c r="O115" s="15"/>
      <c r="P115" s="15"/>
      <c r="Q115" s="15"/>
      <c r="R115" s="15"/>
      <c r="S115" s="15"/>
      <c r="T115" s="15"/>
      <c r="U115" s="15"/>
      <c r="V115" s="15"/>
      <c r="W115" s="23"/>
      <c r="X115" s="23"/>
      <c r="Y115" s="15"/>
      <c r="Z115" s="15"/>
      <c r="AA115" s="15"/>
      <c r="AB115" s="23"/>
      <c r="AC115" s="15"/>
      <c r="AD115" s="15"/>
      <c r="AE115" s="15"/>
      <c r="AF115" s="23"/>
      <c r="AG115" s="15"/>
      <c r="AH115" s="15"/>
      <c r="AI115" s="39"/>
      <c r="AJ115" s="15"/>
    </row>
    <row r="116" spans="1:36" ht="12.75">
      <c r="A116" s="12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>
        <v>1</v>
      </c>
      <c r="O116" s="15"/>
      <c r="P116" s="15"/>
      <c r="Q116" s="15"/>
      <c r="R116" s="15"/>
      <c r="S116" s="15"/>
      <c r="T116" s="15"/>
      <c r="U116" s="15"/>
      <c r="V116" s="15"/>
      <c r="W116" s="23"/>
      <c r="X116" s="23"/>
      <c r="Y116" s="15"/>
      <c r="Z116" s="15"/>
      <c r="AA116" s="15"/>
      <c r="AB116" s="23"/>
      <c r="AC116" s="15"/>
      <c r="AD116" s="15"/>
      <c r="AE116" s="15"/>
      <c r="AF116" s="23"/>
      <c r="AG116" s="15"/>
      <c r="AH116" s="15"/>
      <c r="AI116" s="39"/>
      <c r="AJ116" s="15"/>
    </row>
    <row r="117" spans="1:36" ht="12.75">
      <c r="A117" s="12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23"/>
      <c r="X117" s="23"/>
      <c r="Y117" s="15"/>
      <c r="Z117" s="15"/>
      <c r="AA117" s="15"/>
      <c r="AB117" s="23"/>
      <c r="AC117" s="15"/>
      <c r="AD117" s="15"/>
      <c r="AE117" s="15"/>
      <c r="AF117" s="23"/>
      <c r="AG117" s="15"/>
      <c r="AH117" s="15"/>
      <c r="AI117" s="39"/>
      <c r="AJ117" s="15"/>
    </row>
    <row r="118" spans="1:36" ht="12.75">
      <c r="A118" s="12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23"/>
      <c r="X118" s="23"/>
      <c r="Y118" s="15"/>
      <c r="Z118" s="15"/>
      <c r="AA118" s="15"/>
      <c r="AB118" s="23"/>
      <c r="AC118" s="15"/>
      <c r="AD118" s="15"/>
      <c r="AE118" s="15"/>
      <c r="AF118" s="23"/>
      <c r="AG118" s="15"/>
      <c r="AH118" s="15"/>
      <c r="AI118" s="39"/>
      <c r="AJ118" s="15"/>
    </row>
    <row r="119" spans="1:36" ht="12.75">
      <c r="A119" s="12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23"/>
      <c r="X119" s="23"/>
      <c r="Y119" s="15"/>
      <c r="Z119" s="15"/>
      <c r="AA119" s="15"/>
      <c r="AB119" s="23"/>
      <c r="AC119" s="15"/>
      <c r="AD119" s="15"/>
      <c r="AE119" s="15"/>
      <c r="AF119" s="23"/>
      <c r="AG119" s="15"/>
      <c r="AH119" s="15"/>
      <c r="AI119" s="39"/>
      <c r="AJ119" s="15"/>
    </row>
    <row r="120" spans="1:36" ht="12.75">
      <c r="A120" s="12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23"/>
      <c r="X120" s="23"/>
      <c r="Y120" s="15"/>
      <c r="Z120" s="15"/>
      <c r="AA120" s="15"/>
      <c r="AB120" s="23"/>
      <c r="AC120" s="15"/>
      <c r="AD120" s="15"/>
      <c r="AE120" s="15"/>
      <c r="AF120" s="23"/>
      <c r="AG120" s="15"/>
      <c r="AH120" s="15"/>
      <c r="AI120" s="39"/>
      <c r="AJ120" s="15"/>
    </row>
    <row r="121" spans="1:36" ht="12.75">
      <c r="A121" s="12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23"/>
      <c r="X121" s="23"/>
      <c r="Y121" s="15"/>
      <c r="Z121" s="15"/>
      <c r="AA121" s="15"/>
      <c r="AB121" s="23"/>
      <c r="AC121" s="15"/>
      <c r="AD121" s="15"/>
      <c r="AE121" s="15"/>
      <c r="AF121" s="23"/>
      <c r="AG121" s="15"/>
      <c r="AH121" s="15"/>
      <c r="AI121" s="39"/>
      <c r="AJ121" s="15"/>
    </row>
    <row r="122" spans="1:36" ht="12.75">
      <c r="A122" s="12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23"/>
      <c r="X122" s="23"/>
      <c r="Y122" s="15"/>
      <c r="Z122" s="15"/>
      <c r="AA122" s="15"/>
      <c r="AB122" s="23"/>
      <c r="AC122" s="15"/>
      <c r="AD122" s="15"/>
      <c r="AE122" s="15"/>
      <c r="AF122" s="23"/>
      <c r="AG122" s="15"/>
      <c r="AH122" s="15"/>
      <c r="AI122" s="39"/>
      <c r="AJ122" s="15"/>
    </row>
    <row r="123" spans="1:36" ht="12.75">
      <c r="A123" s="12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23"/>
      <c r="X123" s="23"/>
      <c r="Y123" s="15"/>
      <c r="Z123" s="15"/>
      <c r="AA123" s="15"/>
      <c r="AB123" s="23"/>
      <c r="AC123" s="15"/>
      <c r="AD123" s="15"/>
      <c r="AE123" s="15"/>
      <c r="AF123" s="23"/>
      <c r="AG123" s="15"/>
      <c r="AH123" s="15"/>
      <c r="AI123" s="39"/>
      <c r="AJ123" s="15"/>
    </row>
    <row r="124" spans="1:36" ht="12.75">
      <c r="A124" s="12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23"/>
      <c r="X124" s="23"/>
      <c r="Y124" s="15"/>
      <c r="Z124" s="15"/>
      <c r="AA124" s="15"/>
      <c r="AB124" s="23"/>
      <c r="AC124" s="15"/>
      <c r="AD124" s="15"/>
      <c r="AE124" s="15"/>
      <c r="AF124" s="23"/>
      <c r="AG124" s="15"/>
      <c r="AH124" s="15"/>
      <c r="AI124" s="39"/>
      <c r="AJ124" s="15"/>
    </row>
    <row r="125" spans="1:36" ht="12.75">
      <c r="A125" s="12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23"/>
      <c r="X125" s="23"/>
      <c r="Y125" s="15"/>
      <c r="Z125" s="15"/>
      <c r="AA125" s="15"/>
      <c r="AB125" s="23"/>
      <c r="AC125" s="15"/>
      <c r="AD125" s="15"/>
      <c r="AE125" s="15"/>
      <c r="AF125" s="23"/>
      <c r="AG125" s="15"/>
      <c r="AH125" s="15"/>
      <c r="AI125" s="39"/>
      <c r="AJ125" s="15"/>
    </row>
    <row r="126" spans="1:36" ht="12.75">
      <c r="A126" s="12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23"/>
      <c r="X126" s="23"/>
      <c r="Y126" s="15"/>
      <c r="Z126" s="15"/>
      <c r="AA126" s="15"/>
      <c r="AB126" s="23"/>
      <c r="AC126" s="15"/>
      <c r="AD126" s="15"/>
      <c r="AE126" s="15"/>
      <c r="AF126" s="23"/>
      <c r="AG126" s="15"/>
      <c r="AH126" s="15"/>
      <c r="AI126" s="39"/>
      <c r="AJ126" s="15"/>
    </row>
    <row r="127" spans="1:36" ht="12.75">
      <c r="A127" s="12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23"/>
      <c r="X127" s="23"/>
      <c r="Y127" s="15"/>
      <c r="Z127" s="15"/>
      <c r="AA127" s="15"/>
      <c r="AB127" s="23"/>
      <c r="AC127" s="15"/>
      <c r="AD127" s="15"/>
      <c r="AE127" s="15"/>
      <c r="AF127" s="23"/>
      <c r="AG127" s="15"/>
      <c r="AH127" s="15"/>
      <c r="AI127" s="39"/>
      <c r="AJ127" s="15"/>
    </row>
    <row r="128" spans="1:36" ht="12.75">
      <c r="A128" s="12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23"/>
      <c r="X128" s="23"/>
      <c r="Y128" s="15"/>
      <c r="Z128" s="15"/>
      <c r="AA128" s="15"/>
      <c r="AB128" s="23"/>
      <c r="AC128" s="15"/>
      <c r="AD128" s="15"/>
      <c r="AE128" s="15"/>
      <c r="AF128" s="23"/>
      <c r="AG128" s="15"/>
      <c r="AH128" s="15"/>
      <c r="AI128" s="39"/>
      <c r="AJ128" s="15"/>
    </row>
    <row r="129" spans="1:36" ht="12.75">
      <c r="A129" s="12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23"/>
      <c r="X129" s="23"/>
      <c r="Y129" s="15"/>
      <c r="Z129" s="15"/>
      <c r="AA129" s="15"/>
      <c r="AB129" s="23"/>
      <c r="AC129" s="15"/>
      <c r="AD129" s="15"/>
      <c r="AE129" s="15"/>
      <c r="AF129" s="23"/>
      <c r="AG129" s="15"/>
      <c r="AH129" s="15"/>
      <c r="AI129" s="39"/>
      <c r="AJ129" s="15"/>
    </row>
    <row r="130" spans="1:36" ht="12.75">
      <c r="A130" s="12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23"/>
      <c r="X130" s="23"/>
      <c r="Y130" s="15"/>
      <c r="Z130" s="15"/>
      <c r="AA130" s="15"/>
      <c r="AB130" s="23"/>
      <c r="AC130" s="15"/>
      <c r="AD130" s="15"/>
      <c r="AE130" s="15"/>
      <c r="AF130" s="23"/>
      <c r="AG130" s="15"/>
      <c r="AH130" s="15"/>
      <c r="AI130" s="39"/>
      <c r="AJ130" s="15"/>
    </row>
    <row r="131" spans="1:36" ht="12.75">
      <c r="A131" s="12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23"/>
      <c r="X131" s="23"/>
      <c r="Y131" s="15"/>
      <c r="Z131" s="15"/>
      <c r="AA131" s="15"/>
      <c r="AB131" s="23"/>
      <c r="AC131" s="15"/>
      <c r="AD131" s="15"/>
      <c r="AE131" s="15"/>
      <c r="AF131" s="15"/>
      <c r="AG131" s="15"/>
      <c r="AH131" s="15"/>
      <c r="AI131" s="39"/>
      <c r="AJ131" s="15"/>
    </row>
    <row r="132" spans="1:36" ht="12.75">
      <c r="A132" s="12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23"/>
      <c r="X132" s="23"/>
      <c r="Y132" s="15"/>
      <c r="Z132" s="15"/>
      <c r="AA132" s="15"/>
      <c r="AB132" s="23"/>
      <c r="AC132" s="15"/>
      <c r="AD132" s="15"/>
      <c r="AE132" s="15"/>
      <c r="AF132" s="15"/>
      <c r="AG132" s="15"/>
      <c r="AH132" s="15"/>
      <c r="AI132" s="39"/>
      <c r="AJ132" s="15"/>
    </row>
    <row r="133" spans="1:36" ht="12.75">
      <c r="A133" s="12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23"/>
      <c r="X133" s="23"/>
      <c r="Y133" s="15"/>
      <c r="Z133" s="15"/>
      <c r="AA133" s="15"/>
      <c r="AB133" s="23"/>
      <c r="AC133" s="15"/>
      <c r="AD133" s="15"/>
      <c r="AE133" s="15"/>
      <c r="AF133" s="23"/>
      <c r="AG133" s="15"/>
      <c r="AH133" s="15"/>
      <c r="AI133" s="39"/>
      <c r="AJ133" s="15"/>
    </row>
    <row r="134" spans="1:36" ht="12.75">
      <c r="A134" s="12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23"/>
      <c r="X134" s="23"/>
      <c r="Y134" s="15"/>
      <c r="Z134" s="15"/>
      <c r="AA134" s="15"/>
      <c r="AB134" s="23"/>
      <c r="AC134" s="15"/>
      <c r="AD134" s="15"/>
      <c r="AE134" s="15"/>
      <c r="AF134" s="23"/>
      <c r="AG134" s="15"/>
      <c r="AH134" s="15"/>
      <c r="AI134" s="39"/>
      <c r="AJ134" s="15"/>
    </row>
    <row r="135" spans="1:36" ht="12.75">
      <c r="A135" s="12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23"/>
      <c r="X135" s="23"/>
      <c r="Y135" s="15"/>
      <c r="Z135" s="15"/>
      <c r="AA135" s="15"/>
      <c r="AB135" s="23"/>
      <c r="AC135" s="15"/>
      <c r="AD135" s="15"/>
      <c r="AE135" s="15"/>
      <c r="AF135" s="23"/>
      <c r="AG135" s="15"/>
      <c r="AH135" s="15"/>
      <c r="AI135" s="39"/>
      <c r="AJ135" s="15"/>
    </row>
    <row r="136" spans="1:36" ht="12.75">
      <c r="A136" s="12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23"/>
      <c r="X136" s="23"/>
      <c r="Y136" s="15"/>
      <c r="Z136" s="15"/>
      <c r="AA136" s="15"/>
      <c r="AB136" s="23"/>
      <c r="AC136" s="15"/>
      <c r="AD136" s="15"/>
      <c r="AE136" s="15"/>
      <c r="AF136" s="23"/>
      <c r="AG136" s="15"/>
      <c r="AH136" s="15"/>
      <c r="AI136" s="39"/>
      <c r="AJ136" s="15"/>
    </row>
    <row r="137" spans="1:36" ht="12.75">
      <c r="A137" s="12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23"/>
      <c r="X137" s="23"/>
      <c r="Y137" s="15"/>
      <c r="Z137" s="15"/>
      <c r="AA137" s="15"/>
      <c r="AB137" s="23"/>
      <c r="AC137" s="15"/>
      <c r="AD137" s="15"/>
      <c r="AE137" s="15"/>
      <c r="AF137" s="23"/>
      <c r="AG137" s="15"/>
      <c r="AH137" s="15"/>
      <c r="AI137" s="39"/>
      <c r="AJ137" s="15"/>
    </row>
    <row r="138" spans="1:36" ht="12.75">
      <c r="A138" s="12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23"/>
      <c r="X138" s="23"/>
      <c r="Y138" s="15"/>
      <c r="Z138" s="15"/>
      <c r="AA138" s="15"/>
      <c r="AB138" s="23"/>
      <c r="AC138" s="15"/>
      <c r="AD138" s="15"/>
      <c r="AE138" s="15"/>
      <c r="AF138" s="23"/>
      <c r="AG138" s="15"/>
      <c r="AH138" s="15"/>
      <c r="AI138" s="39"/>
      <c r="AJ138" s="15"/>
    </row>
    <row r="139" spans="1:36" ht="12.75">
      <c r="A139" s="12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23"/>
      <c r="X139" s="23"/>
      <c r="Y139" s="15"/>
      <c r="Z139" s="15"/>
      <c r="AA139" s="15"/>
      <c r="AB139" s="23"/>
      <c r="AC139" s="15"/>
      <c r="AD139" s="15"/>
      <c r="AE139" s="15"/>
      <c r="AF139" s="23"/>
      <c r="AG139" s="15"/>
      <c r="AH139" s="15"/>
      <c r="AI139" s="39"/>
      <c r="AJ139" s="15"/>
    </row>
    <row r="140" spans="1:36" ht="12.75">
      <c r="A140" s="12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23"/>
      <c r="X140" s="23"/>
      <c r="Y140" s="15"/>
      <c r="Z140" s="15"/>
      <c r="AA140" s="15"/>
      <c r="AB140" s="23"/>
      <c r="AC140" s="15"/>
      <c r="AD140" s="15"/>
      <c r="AE140" s="15"/>
      <c r="AF140" s="23"/>
      <c r="AG140" s="15"/>
      <c r="AH140" s="15"/>
      <c r="AI140" s="39"/>
      <c r="AJ140" s="15"/>
    </row>
    <row r="141" spans="1:36" ht="12.75">
      <c r="A141" s="12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23"/>
      <c r="X141" s="23"/>
      <c r="Y141" s="15"/>
      <c r="Z141" s="15"/>
      <c r="AA141" s="15"/>
      <c r="AB141" s="23"/>
      <c r="AC141" s="15"/>
      <c r="AD141" s="15"/>
      <c r="AE141" s="15"/>
      <c r="AF141" s="23"/>
      <c r="AG141" s="15"/>
      <c r="AH141" s="15"/>
      <c r="AI141" s="39"/>
      <c r="AJ141" s="15"/>
    </row>
    <row r="142" spans="1:36" ht="12.75">
      <c r="A142" s="12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23"/>
      <c r="X142" s="23"/>
      <c r="Y142" s="15"/>
      <c r="Z142" s="15"/>
      <c r="AA142" s="15"/>
      <c r="AB142" s="23"/>
      <c r="AC142" s="15"/>
      <c r="AD142" s="15"/>
      <c r="AE142" s="15"/>
      <c r="AF142" s="23"/>
      <c r="AG142" s="15"/>
      <c r="AH142" s="15"/>
      <c r="AI142" s="39"/>
      <c r="AJ142" s="15"/>
    </row>
    <row r="143" spans="1:36" ht="12.75">
      <c r="A143" s="12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23"/>
      <c r="X143" s="23"/>
      <c r="Y143" s="15"/>
      <c r="Z143" s="15"/>
      <c r="AA143" s="15"/>
      <c r="AB143" s="23"/>
      <c r="AC143" s="15"/>
      <c r="AD143" s="15"/>
      <c r="AE143" s="15"/>
      <c r="AF143" s="23"/>
      <c r="AG143" s="15"/>
      <c r="AH143" s="15"/>
      <c r="AI143" s="39"/>
      <c r="AJ143" s="15"/>
    </row>
    <row r="144" spans="1:36" ht="12.75">
      <c r="A144" s="12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23"/>
      <c r="X144" s="23"/>
      <c r="Y144" s="15"/>
      <c r="Z144" s="15"/>
      <c r="AA144" s="15"/>
      <c r="AB144" s="23"/>
      <c r="AC144" s="15"/>
      <c r="AD144" s="15"/>
      <c r="AE144" s="15"/>
      <c r="AF144" s="23"/>
      <c r="AG144" s="15"/>
      <c r="AH144" s="15"/>
      <c r="AI144" s="39"/>
      <c r="AJ144" s="15"/>
    </row>
    <row r="145" spans="1:36" ht="12.75">
      <c r="A145" s="12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23"/>
      <c r="X145" s="23"/>
      <c r="Y145" s="15"/>
      <c r="Z145" s="15"/>
      <c r="AA145" s="15"/>
      <c r="AB145" s="23"/>
      <c r="AC145" s="15"/>
      <c r="AD145" s="15"/>
      <c r="AE145" s="15"/>
      <c r="AF145" s="23"/>
      <c r="AG145" s="15"/>
      <c r="AH145" s="15"/>
      <c r="AI145" s="39"/>
      <c r="AJ145" s="15"/>
    </row>
    <row r="146" spans="1:36" ht="12.75">
      <c r="A146" s="12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23"/>
      <c r="X146" s="23"/>
      <c r="Y146" s="15"/>
      <c r="Z146" s="15"/>
      <c r="AA146" s="15"/>
      <c r="AB146" s="23"/>
      <c r="AC146" s="15"/>
      <c r="AD146" s="15"/>
      <c r="AE146" s="15"/>
      <c r="AF146" s="23"/>
      <c r="AG146" s="15"/>
      <c r="AH146" s="15"/>
      <c r="AI146" s="39"/>
      <c r="AJ146" s="15"/>
    </row>
    <row r="147" spans="1:36" ht="12.75">
      <c r="A147" s="12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23"/>
      <c r="X147" s="23"/>
      <c r="Y147" s="15"/>
      <c r="Z147" s="15"/>
      <c r="AA147" s="15"/>
      <c r="AB147" s="23"/>
      <c r="AC147" s="15"/>
      <c r="AD147" s="15"/>
      <c r="AE147" s="15"/>
      <c r="AF147" s="23"/>
      <c r="AG147" s="15"/>
      <c r="AH147" s="15"/>
      <c r="AI147" s="39"/>
      <c r="AJ147" s="15"/>
    </row>
    <row r="148" spans="1:36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30"/>
      <c r="AJ148" s="15"/>
    </row>
    <row r="149" spans="1:36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30"/>
      <c r="AJ149" s="15"/>
    </row>
    <row r="150" spans="1:36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30"/>
      <c r="AJ150" s="15"/>
    </row>
    <row r="151" spans="1:36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30"/>
      <c r="AJ151" s="15"/>
    </row>
    <row r="152" spans="1:36" ht="12.75">
      <c r="A152" s="15"/>
      <c r="B152" s="15"/>
      <c r="C152" s="15"/>
      <c r="D152" s="15"/>
      <c r="E152" s="29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30"/>
      <c r="AJ152" s="15"/>
    </row>
    <row r="153" spans="1:36" ht="12.75">
      <c r="A153" s="15"/>
      <c r="B153" s="15"/>
      <c r="C153" s="15"/>
      <c r="D153" s="15"/>
      <c r="E153" s="29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30"/>
      <c r="AJ153" s="15"/>
    </row>
    <row r="154" spans="1:36" ht="12.75">
      <c r="A154" s="15"/>
      <c r="B154" s="15"/>
      <c r="C154" s="15"/>
      <c r="D154" s="15"/>
      <c r="E154" s="29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30"/>
      <c r="AJ154" s="15"/>
    </row>
    <row r="155" spans="1:36" ht="12.75">
      <c r="A155" s="15"/>
      <c r="B155" s="15"/>
      <c r="C155" s="15"/>
      <c r="D155" s="15"/>
      <c r="E155" s="29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30"/>
      <c r="AJ155" s="15"/>
    </row>
    <row r="156" spans="1:36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30"/>
      <c r="AJ156" s="15"/>
    </row>
    <row r="157" spans="1:36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30"/>
      <c r="AJ157" s="15"/>
    </row>
    <row r="158" spans="1:36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30"/>
      <c r="AJ158" s="15"/>
    </row>
    <row r="159" spans="1:36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30"/>
      <c r="AJ159" s="15"/>
    </row>
    <row r="160" spans="1:36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30"/>
      <c r="AJ160" s="15"/>
    </row>
    <row r="161" spans="1:36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30"/>
      <c r="AJ161" s="15"/>
    </row>
    <row r="162" spans="1:36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30"/>
      <c r="AJ162" s="15"/>
    </row>
    <row r="163" spans="1:36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30"/>
      <c r="AJ163" s="15"/>
    </row>
    <row r="164" spans="1:36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30"/>
      <c r="AJ164" s="15"/>
    </row>
    <row r="165" spans="1:36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30"/>
      <c r="AJ165" s="15"/>
    </row>
    <row r="166" spans="1:36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30"/>
      <c r="AJ166" s="15"/>
    </row>
    <row r="167" spans="1:36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30"/>
      <c r="AJ167" s="15"/>
    </row>
    <row r="168" spans="1:36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30"/>
      <c r="AJ168" s="15"/>
    </row>
    <row r="169" spans="1:36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30"/>
      <c r="AJ169" s="15"/>
    </row>
    <row r="170" spans="1:36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30"/>
      <c r="AJ170" s="15"/>
    </row>
    <row r="171" spans="1:36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30"/>
      <c r="AJ171" s="15"/>
    </row>
    <row r="172" spans="1:36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30"/>
      <c r="AJ172" s="15"/>
    </row>
    <row r="173" spans="1:36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30"/>
      <c r="AJ173" s="15"/>
    </row>
    <row r="174" spans="1:36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30"/>
      <c r="AJ174" s="15"/>
    </row>
    <row r="175" spans="1:36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30"/>
      <c r="AJ175" s="15"/>
    </row>
    <row r="176" spans="1:36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30"/>
      <c r="AJ176" s="15"/>
    </row>
    <row r="177" spans="1:36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30"/>
      <c r="AJ177" s="15"/>
    </row>
    <row r="178" spans="1:36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30"/>
      <c r="AJ178" s="15"/>
    </row>
    <row r="179" spans="1:36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30"/>
      <c r="AJ179" s="15"/>
    </row>
    <row r="180" spans="1:36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30"/>
      <c r="AJ180" s="15"/>
    </row>
    <row r="181" spans="1:36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30"/>
      <c r="AJ181" s="15"/>
    </row>
    <row r="182" spans="1:36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30"/>
      <c r="AJ182" s="15"/>
    </row>
    <row r="183" spans="1:36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30"/>
      <c r="AJ183" s="15"/>
    </row>
    <row r="184" spans="1:36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30"/>
      <c r="AJ184" s="15"/>
    </row>
    <row r="185" spans="1:36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30"/>
      <c r="AJ185" s="15"/>
    </row>
    <row r="186" spans="1:36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30"/>
      <c r="AJ186" s="15"/>
    </row>
    <row r="187" spans="1:36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30"/>
      <c r="AJ187" s="15"/>
    </row>
    <row r="188" spans="1:36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30"/>
      <c r="AJ188" s="15"/>
    </row>
    <row r="189" spans="1:36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30"/>
      <c r="AJ189" s="15"/>
    </row>
    <row r="190" spans="1:36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30"/>
      <c r="AJ190" s="15"/>
    </row>
    <row r="191" spans="1:36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30"/>
      <c r="AJ191" s="15"/>
    </row>
    <row r="192" spans="1:36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30"/>
      <c r="AJ192" s="15"/>
    </row>
    <row r="193" spans="1:36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30"/>
      <c r="AJ193" s="15"/>
    </row>
    <row r="194" spans="1:36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30"/>
      <c r="AJ194" s="15"/>
    </row>
    <row r="195" spans="1:36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30"/>
      <c r="AJ195" s="15"/>
    </row>
    <row r="196" spans="1:36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30"/>
      <c r="AJ196" s="15"/>
    </row>
    <row r="197" spans="1:36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30"/>
      <c r="AJ197" s="15"/>
    </row>
    <row r="198" spans="1:36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30"/>
      <c r="AJ198" s="15"/>
    </row>
    <row r="199" spans="1:36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30"/>
      <c r="AJ199" s="15"/>
    </row>
    <row r="200" spans="1:36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30"/>
      <c r="AJ200" s="15"/>
    </row>
    <row r="201" spans="1:36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30"/>
      <c r="AJ201" s="15"/>
    </row>
    <row r="202" spans="1:36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30"/>
      <c r="AJ202" s="15"/>
    </row>
    <row r="203" spans="1:36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30"/>
      <c r="AJ203" s="15"/>
    </row>
    <row r="204" spans="1:36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30"/>
      <c r="AJ204" s="15"/>
    </row>
    <row r="205" spans="1:36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30"/>
      <c r="AJ205" s="15"/>
    </row>
    <row r="206" spans="1:36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30"/>
      <c r="AJ206" s="15"/>
    </row>
    <row r="207" spans="1:36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30"/>
      <c r="AJ207" s="15"/>
    </row>
    <row r="208" spans="1:36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30"/>
      <c r="AJ208" s="15"/>
    </row>
    <row r="209" spans="1:36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30"/>
      <c r="AJ209" s="15"/>
    </row>
    <row r="210" spans="1:36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30"/>
      <c r="AJ210" s="15"/>
    </row>
    <row r="211" spans="1:36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30"/>
      <c r="AJ211" s="15"/>
    </row>
    <row r="212" spans="1:36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30"/>
      <c r="AJ212" s="15"/>
    </row>
    <row r="213" spans="1:36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30"/>
      <c r="AJ213" s="15"/>
    </row>
    <row r="214" spans="1:36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30"/>
      <c r="AJ214" s="15"/>
    </row>
    <row r="215" spans="1:36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30"/>
      <c r="AJ215" s="15"/>
    </row>
    <row r="216" spans="1:36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30"/>
      <c r="AJ216" s="15"/>
    </row>
    <row r="217" spans="1:36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30"/>
      <c r="AJ217" s="15"/>
    </row>
    <row r="218" spans="1:36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30"/>
      <c r="AJ218" s="15"/>
    </row>
    <row r="219" spans="1:36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30"/>
      <c r="AJ219" s="15"/>
    </row>
    <row r="220" spans="1:36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30"/>
      <c r="AJ220" s="15"/>
    </row>
    <row r="221" spans="1:36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30"/>
      <c r="AJ221" s="15"/>
    </row>
    <row r="222" spans="1:36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30"/>
      <c r="AJ222" s="15"/>
    </row>
    <row r="223" spans="1:36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30"/>
      <c r="AJ223" s="15"/>
    </row>
    <row r="224" spans="1:36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30"/>
      <c r="AJ224" s="15"/>
    </row>
    <row r="225" spans="1:36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30"/>
      <c r="AJ225" s="15"/>
    </row>
    <row r="226" spans="1:36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30"/>
      <c r="AJ226" s="15"/>
    </row>
    <row r="227" spans="1:36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30"/>
      <c r="AJ227" s="15"/>
    </row>
    <row r="228" spans="1:36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30"/>
      <c r="AJ228" s="15"/>
    </row>
    <row r="229" spans="1:36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30"/>
      <c r="AJ229" s="15"/>
    </row>
    <row r="230" spans="1:36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30"/>
      <c r="AJ230" s="15"/>
    </row>
    <row r="231" spans="1:36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30"/>
      <c r="AJ231" s="15"/>
    </row>
    <row r="232" spans="1:36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30"/>
      <c r="AJ232" s="15"/>
    </row>
    <row r="233" spans="1:36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30"/>
      <c r="AJ233" s="15"/>
    </row>
    <row r="234" spans="1:36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30"/>
      <c r="AJ234" s="15"/>
    </row>
    <row r="235" spans="1:36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30"/>
      <c r="AJ235" s="15"/>
    </row>
    <row r="236" spans="1:36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30"/>
      <c r="AJ236" s="15"/>
    </row>
    <row r="237" spans="1:36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30"/>
      <c r="AJ237" s="15"/>
    </row>
    <row r="238" spans="1:36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30"/>
      <c r="AJ238" s="15"/>
    </row>
    <row r="239" spans="1:36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30"/>
      <c r="AJ239" s="15"/>
    </row>
    <row r="240" spans="1:36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30"/>
      <c r="AJ240" s="15"/>
    </row>
    <row r="241" spans="1:36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30"/>
      <c r="AJ241" s="15"/>
    </row>
    <row r="242" spans="1:36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30"/>
      <c r="AJ242" s="15"/>
    </row>
    <row r="243" spans="1:36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30"/>
      <c r="AJ243" s="15"/>
    </row>
    <row r="244" spans="1:36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30"/>
      <c r="AJ244" s="15"/>
    </row>
    <row r="245" spans="1:36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30"/>
      <c r="AJ245" s="15"/>
    </row>
    <row r="246" spans="1:36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30"/>
      <c r="AJ246" s="15"/>
    </row>
    <row r="247" spans="1:36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30"/>
      <c r="AJ247" s="15"/>
    </row>
    <row r="248" spans="1:36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30"/>
      <c r="AJ248" s="15"/>
    </row>
    <row r="249" spans="1:36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30"/>
      <c r="AJ249" s="15"/>
    </row>
    <row r="250" spans="1:36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30"/>
      <c r="AJ250" s="15"/>
    </row>
    <row r="251" spans="1:36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30"/>
      <c r="AJ251" s="15"/>
    </row>
    <row r="252" spans="1:36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30"/>
      <c r="AJ252" s="15"/>
    </row>
    <row r="253" spans="1:36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30"/>
      <c r="AJ253" s="15"/>
    </row>
    <row r="254" spans="1:36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30"/>
      <c r="AJ254" s="15"/>
    </row>
    <row r="255" spans="1:36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30"/>
      <c r="AJ255" s="15"/>
    </row>
    <row r="256" spans="1:36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30"/>
      <c r="AJ256" s="15"/>
    </row>
    <row r="257" spans="1:36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30"/>
      <c r="AJ257" s="15"/>
    </row>
    <row r="258" spans="1:36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30"/>
      <c r="AJ258" s="15"/>
    </row>
    <row r="259" spans="1:36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30"/>
      <c r="AJ259" s="15"/>
    </row>
    <row r="260" spans="1:36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30"/>
      <c r="AJ260" s="15"/>
    </row>
    <row r="261" spans="1:36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30"/>
      <c r="AJ261" s="15"/>
    </row>
    <row r="262" spans="1:36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30"/>
      <c r="AJ262" s="15"/>
    </row>
    <row r="263" spans="1:36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30"/>
      <c r="AJ263" s="15"/>
    </row>
    <row r="264" spans="1:36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30"/>
      <c r="AJ264" s="15"/>
    </row>
    <row r="265" spans="1:36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30"/>
      <c r="AJ265" s="15"/>
    </row>
    <row r="266" spans="1:36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30"/>
      <c r="AJ266" s="15"/>
    </row>
    <row r="267" spans="1:36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30"/>
      <c r="AJ267" s="15"/>
    </row>
    <row r="268" spans="1:36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30"/>
      <c r="AJ268" s="15"/>
    </row>
    <row r="269" spans="1:36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30"/>
      <c r="AJ269" s="15"/>
    </row>
    <row r="270" spans="1:36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30"/>
      <c r="AJ270" s="15"/>
    </row>
    <row r="271" spans="1:36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30"/>
      <c r="AJ271" s="15"/>
    </row>
    <row r="272" spans="1:36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30"/>
      <c r="AJ272" s="15"/>
    </row>
    <row r="273" spans="1:36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30"/>
      <c r="AJ273" s="15"/>
    </row>
    <row r="274" spans="1:36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30"/>
      <c r="AJ274" s="15"/>
    </row>
    <row r="275" spans="1:36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30"/>
      <c r="AJ275" s="15"/>
    </row>
    <row r="276" spans="1:36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30"/>
      <c r="AJ276" s="15"/>
    </row>
    <row r="277" spans="1:36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30"/>
      <c r="AJ277" s="15"/>
    </row>
    <row r="278" spans="1:36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30"/>
      <c r="AJ278" s="15"/>
    </row>
    <row r="279" spans="1:36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30"/>
      <c r="AJ279" s="15"/>
    </row>
    <row r="280" spans="1:36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30"/>
      <c r="AJ280" s="15"/>
    </row>
    <row r="281" spans="1:36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30"/>
      <c r="AJ281" s="15"/>
    </row>
    <row r="282" spans="1:36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30"/>
      <c r="AJ282" s="15"/>
    </row>
    <row r="283" spans="1:36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30"/>
      <c r="AJ283" s="15"/>
    </row>
    <row r="284" spans="1:36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30"/>
      <c r="AJ284" s="15"/>
    </row>
    <row r="285" spans="1:36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30"/>
      <c r="AJ285" s="15"/>
    </row>
    <row r="286" spans="1:36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30"/>
      <c r="AJ286" s="15"/>
    </row>
    <row r="287" spans="1:36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30"/>
      <c r="AJ287" s="15"/>
    </row>
    <row r="288" spans="1:36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30"/>
      <c r="AJ288" s="15"/>
    </row>
    <row r="289" spans="1:36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30"/>
      <c r="AJ289" s="15"/>
    </row>
    <row r="290" spans="1:36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30"/>
      <c r="AJ290" s="15"/>
    </row>
    <row r="291" spans="1:36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30"/>
      <c r="AJ291" s="15"/>
    </row>
    <row r="292" spans="1:36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30"/>
      <c r="AJ292" s="15"/>
    </row>
    <row r="293" spans="1:36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30"/>
      <c r="AJ293" s="15"/>
    </row>
    <row r="294" spans="1:36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30"/>
      <c r="AJ294" s="15"/>
    </row>
    <row r="295" spans="1:36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30"/>
      <c r="AJ295" s="15"/>
    </row>
    <row r="296" spans="1:36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30"/>
      <c r="AJ296" s="15"/>
    </row>
    <row r="297" spans="1:36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30"/>
      <c r="AJ297" s="15"/>
    </row>
    <row r="298" spans="1:36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30"/>
      <c r="AJ298" s="15"/>
    </row>
    <row r="299" spans="1:36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30"/>
      <c r="AJ299" s="15"/>
    </row>
    <row r="300" spans="1:36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30"/>
      <c r="AJ300" s="15"/>
    </row>
    <row r="301" spans="1:36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30"/>
      <c r="AJ301" s="15"/>
    </row>
    <row r="302" spans="1:36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30"/>
      <c r="AJ302" s="15"/>
    </row>
    <row r="303" spans="1:36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30"/>
      <c r="AJ303" s="15"/>
    </row>
    <row r="304" spans="1:36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30"/>
      <c r="AJ304" s="15"/>
    </row>
    <row r="305" spans="1:36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30"/>
      <c r="AJ305" s="15"/>
    </row>
    <row r="306" spans="1:36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30"/>
      <c r="AJ306" s="15"/>
    </row>
    <row r="307" spans="1:36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30"/>
      <c r="AJ307" s="15"/>
    </row>
    <row r="308" spans="1:36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30"/>
      <c r="AJ308" s="15"/>
    </row>
    <row r="309" spans="1:36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30"/>
      <c r="AJ309" s="15"/>
    </row>
    <row r="310" spans="1:36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30"/>
      <c r="AJ310" s="15"/>
    </row>
    <row r="311" spans="1:36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30"/>
      <c r="AJ311" s="15"/>
    </row>
    <row r="312" spans="1:36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30"/>
      <c r="AJ312" s="15"/>
    </row>
    <row r="313" spans="1:36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30"/>
      <c r="AJ313" s="15"/>
    </row>
    <row r="314" spans="1:36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30"/>
      <c r="AJ314" s="15"/>
    </row>
    <row r="315" spans="1:36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30"/>
      <c r="AJ315" s="15"/>
    </row>
    <row r="316" spans="1:36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30"/>
      <c r="AJ316" s="15"/>
    </row>
    <row r="317" spans="1:36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30"/>
      <c r="AJ317" s="15"/>
    </row>
    <row r="318" spans="1:36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30"/>
      <c r="AJ318" s="15"/>
    </row>
    <row r="319" spans="1:36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30"/>
      <c r="AJ319" s="15"/>
    </row>
    <row r="320" spans="1:36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30"/>
      <c r="AJ320" s="15"/>
    </row>
    <row r="321" spans="1:36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30"/>
      <c r="AJ321" s="15"/>
    </row>
    <row r="322" spans="1:36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30"/>
      <c r="AJ322" s="15"/>
    </row>
    <row r="323" spans="1:36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30"/>
      <c r="AJ323" s="15"/>
    </row>
    <row r="324" spans="1:36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30"/>
      <c r="AJ324" s="15"/>
    </row>
    <row r="325" spans="1:36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30"/>
      <c r="AJ325" s="15"/>
    </row>
    <row r="326" spans="1:36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30"/>
      <c r="AJ326" s="15"/>
    </row>
    <row r="327" spans="1:36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30"/>
      <c r="AJ327" s="15"/>
    </row>
    <row r="328" spans="1:36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30"/>
      <c r="AJ328" s="15"/>
    </row>
    <row r="329" spans="1:36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30"/>
      <c r="AJ329" s="15"/>
    </row>
    <row r="330" spans="1:36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30"/>
      <c r="AJ330" s="15"/>
    </row>
    <row r="331" spans="1:36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30"/>
      <c r="AJ331" s="15"/>
    </row>
    <row r="332" spans="1:36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30"/>
      <c r="AJ332" s="15"/>
    </row>
    <row r="333" spans="1:36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30"/>
      <c r="AJ333" s="15"/>
    </row>
    <row r="334" spans="1:36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30"/>
      <c r="AJ334" s="15"/>
    </row>
    <row r="335" spans="1:36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30"/>
      <c r="AJ335" s="15"/>
    </row>
    <row r="336" spans="1:36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30"/>
      <c r="AJ336" s="15"/>
    </row>
    <row r="337" spans="1:36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30"/>
      <c r="AJ337" s="15"/>
    </row>
    <row r="338" spans="1:36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30"/>
      <c r="AJ338" s="15"/>
    </row>
    <row r="339" spans="1:36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30"/>
      <c r="AJ339" s="15"/>
    </row>
    <row r="340" spans="1:36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30"/>
      <c r="AJ340" s="15"/>
    </row>
    <row r="341" spans="1:36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30"/>
      <c r="AJ341" s="15"/>
    </row>
    <row r="342" spans="1:36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30"/>
      <c r="AJ342" s="15"/>
    </row>
    <row r="343" spans="1:36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30"/>
      <c r="AJ343" s="15"/>
    </row>
    <row r="344" spans="1:36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30"/>
      <c r="AJ344" s="15"/>
    </row>
    <row r="345" spans="1:36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30"/>
      <c r="AJ345" s="15"/>
    </row>
    <row r="346" spans="1:36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30"/>
      <c r="AJ346" s="15"/>
    </row>
    <row r="347" spans="1:36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30"/>
      <c r="AJ347" s="15"/>
    </row>
    <row r="348" spans="1:36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30"/>
      <c r="AJ348" s="15"/>
    </row>
    <row r="349" spans="1:36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30"/>
      <c r="AJ349" s="15"/>
    </row>
    <row r="350" spans="1:36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30"/>
      <c r="AJ350" s="15"/>
    </row>
    <row r="351" spans="1:36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30"/>
      <c r="AJ351" s="15"/>
    </row>
    <row r="352" spans="1:36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30"/>
      <c r="AJ352" s="15"/>
    </row>
    <row r="353" spans="1:36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30"/>
      <c r="AJ353" s="15"/>
    </row>
    <row r="354" spans="1:36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30"/>
      <c r="AJ354" s="15"/>
    </row>
    <row r="355" spans="1:36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30"/>
      <c r="AJ355" s="15"/>
    </row>
    <row r="356" spans="1:36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30"/>
      <c r="AJ356" s="15"/>
    </row>
    <row r="357" spans="1:36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30"/>
      <c r="AJ357" s="15"/>
    </row>
    <row r="358" spans="1:36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30"/>
      <c r="AJ358" s="15"/>
    </row>
    <row r="359" spans="1:36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30"/>
      <c r="AJ359" s="15"/>
    </row>
    <row r="360" spans="1:36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30"/>
      <c r="AJ360" s="15"/>
    </row>
    <row r="361" spans="1:36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30"/>
      <c r="AJ361" s="15"/>
    </row>
    <row r="362" spans="1:36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30"/>
      <c r="AJ362" s="15"/>
    </row>
    <row r="363" spans="1:36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30"/>
      <c r="AJ363" s="15"/>
    </row>
    <row r="364" spans="1:36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30"/>
      <c r="AJ364" s="15"/>
    </row>
    <row r="365" spans="1:36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30"/>
      <c r="AJ365" s="15"/>
    </row>
    <row r="366" spans="1:36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30"/>
      <c r="AJ366" s="15"/>
    </row>
    <row r="367" spans="1:36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30"/>
      <c r="AJ367" s="15"/>
    </row>
    <row r="368" spans="1:36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30"/>
      <c r="AJ368" s="15"/>
    </row>
    <row r="369" spans="1:36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30"/>
      <c r="AJ369" s="15"/>
    </row>
    <row r="370" spans="1:36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30"/>
      <c r="AJ370" s="15"/>
    </row>
    <row r="371" spans="1:36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30"/>
      <c r="AJ371" s="15"/>
    </row>
    <row r="372" spans="1:36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30"/>
      <c r="AJ372" s="15"/>
    </row>
    <row r="373" spans="1:36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30"/>
      <c r="AJ373" s="15"/>
    </row>
    <row r="374" spans="1:36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30"/>
      <c r="AJ374" s="15"/>
    </row>
    <row r="375" spans="1:36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30"/>
      <c r="AJ375" s="15"/>
    </row>
    <row r="376" spans="1:36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30"/>
      <c r="AJ376" s="15"/>
    </row>
    <row r="377" spans="1:36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30"/>
      <c r="AJ377" s="15"/>
    </row>
    <row r="378" spans="1:36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30"/>
      <c r="AJ378" s="15"/>
    </row>
    <row r="379" spans="1:36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30"/>
      <c r="AJ379" s="15"/>
    </row>
    <row r="380" spans="1:36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30"/>
      <c r="AJ380" s="15"/>
    </row>
    <row r="381" spans="1:36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30"/>
      <c r="AJ381" s="15"/>
    </row>
    <row r="382" spans="1:36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30"/>
      <c r="AJ382" s="15"/>
    </row>
    <row r="383" spans="1:36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30"/>
      <c r="AJ383" s="15"/>
    </row>
    <row r="384" spans="1:36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30"/>
      <c r="AJ384" s="15"/>
    </row>
    <row r="385" spans="1:36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30"/>
      <c r="AJ385" s="15"/>
    </row>
    <row r="386" spans="1:36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30"/>
      <c r="AJ386" s="15"/>
    </row>
    <row r="387" spans="1:36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30"/>
      <c r="AJ387" s="15"/>
    </row>
    <row r="388" spans="1:36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30"/>
      <c r="AJ388" s="15"/>
    </row>
    <row r="389" spans="1:36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30"/>
      <c r="AJ389" s="15"/>
    </row>
    <row r="390" spans="1:36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30"/>
      <c r="AJ390" s="15"/>
    </row>
    <row r="391" spans="1:36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30"/>
      <c r="AJ391" s="15"/>
    </row>
    <row r="392" spans="1:36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30"/>
      <c r="AJ392" s="15"/>
    </row>
    <row r="393" spans="1:36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30"/>
      <c r="AJ393" s="15"/>
    </row>
    <row r="394" spans="1:36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30"/>
      <c r="AJ394" s="15"/>
    </row>
    <row r="395" spans="1:36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30"/>
      <c r="AJ395" s="15"/>
    </row>
    <row r="396" spans="1:36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30"/>
      <c r="AJ396" s="15"/>
    </row>
    <row r="397" spans="1:36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30"/>
      <c r="AJ397" s="15"/>
    </row>
    <row r="398" spans="1:36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30"/>
      <c r="AJ398" s="15"/>
    </row>
    <row r="399" spans="1:36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30"/>
      <c r="AJ399" s="15"/>
    </row>
    <row r="400" spans="1:36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30"/>
      <c r="AJ400" s="15"/>
    </row>
    <row r="401" spans="1:36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30"/>
      <c r="AJ401" s="15"/>
    </row>
    <row r="402" spans="1:36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30"/>
      <c r="AJ402" s="15"/>
    </row>
    <row r="403" spans="1:36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30"/>
      <c r="AJ403" s="15"/>
    </row>
    <row r="404" spans="1:36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30"/>
      <c r="AJ404" s="15"/>
    </row>
    <row r="405" spans="1:36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30"/>
      <c r="AJ405" s="15"/>
    </row>
    <row r="406" spans="1:36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30"/>
      <c r="AJ406" s="15"/>
    </row>
    <row r="407" spans="1:36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30"/>
      <c r="AJ407" s="15"/>
    </row>
    <row r="408" spans="1:36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30"/>
      <c r="AJ408" s="15"/>
    </row>
    <row r="409" spans="1:36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30"/>
      <c r="AJ409" s="15"/>
    </row>
    <row r="410" spans="1:36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30"/>
      <c r="AJ410" s="15"/>
    </row>
    <row r="411" spans="1:36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30"/>
      <c r="AJ411" s="15"/>
    </row>
    <row r="412" spans="1:36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30"/>
      <c r="AJ412" s="15"/>
    </row>
    <row r="413" spans="1:36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30"/>
      <c r="AJ413" s="15"/>
    </row>
    <row r="414" spans="1:36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30"/>
      <c r="AJ414" s="15"/>
    </row>
    <row r="415" spans="1:36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30"/>
      <c r="AJ415" s="15"/>
    </row>
    <row r="416" spans="1:36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30"/>
      <c r="AJ416" s="15"/>
    </row>
    <row r="417" spans="1:36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30"/>
      <c r="AJ417" s="15"/>
    </row>
    <row r="418" spans="1:36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30"/>
      <c r="AJ418" s="15"/>
    </row>
    <row r="419" spans="1:36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30"/>
      <c r="AJ419" s="15"/>
    </row>
    <row r="420" spans="1:36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30"/>
      <c r="AJ420" s="15"/>
    </row>
    <row r="421" spans="1:36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30"/>
      <c r="AJ421" s="15"/>
    </row>
    <row r="422" spans="1:36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30"/>
      <c r="AJ422" s="15"/>
    </row>
    <row r="423" spans="1:36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30"/>
      <c r="AJ423" s="15"/>
    </row>
    <row r="424" spans="1:36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30"/>
      <c r="AJ424" s="15"/>
    </row>
    <row r="425" spans="1:36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30"/>
      <c r="AJ425" s="15"/>
    </row>
    <row r="426" spans="1:36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30"/>
      <c r="AJ426" s="15"/>
    </row>
    <row r="427" spans="1:36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30"/>
      <c r="AJ427" s="15"/>
    </row>
    <row r="428" spans="1:36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30"/>
      <c r="AJ428" s="15"/>
    </row>
    <row r="429" spans="1:36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30"/>
      <c r="AJ429" s="15"/>
    </row>
    <row r="430" spans="1:36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30"/>
      <c r="AJ430" s="15"/>
    </row>
    <row r="431" spans="1:36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30"/>
      <c r="AJ431" s="15"/>
    </row>
    <row r="432" spans="1:36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30"/>
      <c r="AJ432" s="15"/>
    </row>
    <row r="433" spans="1:36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30"/>
      <c r="AJ433" s="15"/>
    </row>
    <row r="434" spans="1:36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30"/>
      <c r="AJ434" s="15"/>
    </row>
    <row r="435" spans="1:36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30"/>
      <c r="AJ435" s="15"/>
    </row>
    <row r="436" spans="1:36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30"/>
      <c r="AJ436" s="15"/>
    </row>
    <row r="437" spans="1:36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30"/>
      <c r="AJ437" s="15"/>
    </row>
    <row r="438" spans="1:36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30"/>
      <c r="AJ438" s="15"/>
    </row>
    <row r="439" spans="1:36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30"/>
      <c r="AJ439" s="15"/>
    </row>
    <row r="440" spans="1:36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30"/>
      <c r="AJ440" s="15"/>
    </row>
    <row r="441" spans="1:36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30"/>
      <c r="AJ441" s="15"/>
    </row>
    <row r="442" spans="1:36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30"/>
      <c r="AJ442" s="15"/>
    </row>
    <row r="443" spans="1:36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30"/>
      <c r="AJ443" s="15"/>
    </row>
    <row r="444" spans="1:36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30"/>
      <c r="AJ444" s="15"/>
    </row>
    <row r="445" spans="1:36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30"/>
      <c r="AJ445" s="15"/>
    </row>
    <row r="446" spans="1:36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30"/>
      <c r="AJ446" s="15"/>
    </row>
    <row r="447" spans="1:36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30"/>
      <c r="AJ447" s="15"/>
    </row>
    <row r="448" spans="1:36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30"/>
      <c r="AJ448" s="15"/>
    </row>
    <row r="449" spans="1:36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30"/>
      <c r="AJ449" s="15"/>
    </row>
    <row r="450" spans="1:36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30"/>
      <c r="AJ450" s="15"/>
    </row>
    <row r="451" spans="1:36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30"/>
      <c r="AJ451" s="15"/>
    </row>
    <row r="452" spans="1:36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30"/>
      <c r="AJ452" s="15"/>
    </row>
    <row r="453" spans="1:36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30"/>
      <c r="AJ453" s="15"/>
    </row>
    <row r="454" spans="1:36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30"/>
      <c r="AJ454" s="15"/>
    </row>
    <row r="455" spans="1:36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30"/>
      <c r="AJ455" s="15"/>
    </row>
    <row r="456" spans="1:36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30"/>
      <c r="AJ456" s="15"/>
    </row>
    <row r="457" spans="1:36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30"/>
      <c r="AJ457" s="15"/>
    </row>
    <row r="458" spans="1:36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30"/>
      <c r="AJ458" s="15"/>
    </row>
    <row r="459" spans="1:36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30"/>
      <c r="AJ459" s="15"/>
    </row>
    <row r="460" spans="1:36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30"/>
      <c r="AJ460" s="15"/>
    </row>
    <row r="461" spans="1:36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30"/>
      <c r="AJ461" s="15"/>
    </row>
    <row r="462" spans="1:36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30"/>
      <c r="AJ462" s="15"/>
    </row>
    <row r="463" spans="1:36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30"/>
      <c r="AJ463" s="15"/>
    </row>
    <row r="464" spans="1:36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30"/>
      <c r="AJ464" s="15"/>
    </row>
    <row r="465" spans="1:36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30"/>
      <c r="AJ465" s="15"/>
    </row>
    <row r="466" spans="1:36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30"/>
      <c r="AJ466" s="15"/>
    </row>
    <row r="467" spans="1:36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30"/>
      <c r="AJ467" s="15"/>
    </row>
    <row r="468" spans="1:36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30"/>
      <c r="AJ468" s="15"/>
    </row>
    <row r="469" spans="1:36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30"/>
      <c r="AJ469" s="15"/>
    </row>
    <row r="470" spans="1:36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30"/>
      <c r="AJ470" s="15"/>
    </row>
    <row r="471" spans="1:36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30"/>
      <c r="AJ471" s="15"/>
    </row>
    <row r="472" spans="1:36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30"/>
      <c r="AJ472" s="15"/>
    </row>
    <row r="473" spans="1:36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30"/>
      <c r="AJ473" s="15"/>
    </row>
    <row r="474" spans="1:36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30"/>
      <c r="AJ474" s="15"/>
    </row>
    <row r="475" spans="1:36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30"/>
      <c r="AJ475" s="15"/>
    </row>
    <row r="476" spans="1:36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30"/>
      <c r="AJ476" s="15"/>
    </row>
    <row r="477" spans="1:36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30"/>
      <c r="AJ477" s="15"/>
    </row>
    <row r="478" spans="1:36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30"/>
      <c r="AJ478" s="15"/>
    </row>
    <row r="479" spans="1:36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30"/>
      <c r="AJ479" s="15"/>
    </row>
    <row r="480" spans="1:36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30"/>
      <c r="AJ480" s="15"/>
    </row>
    <row r="481" spans="1:36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30"/>
      <c r="AJ481" s="15"/>
    </row>
    <row r="482" spans="1:36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30"/>
      <c r="AJ482" s="15"/>
    </row>
    <row r="483" spans="1:36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30"/>
      <c r="AJ483" s="15"/>
    </row>
    <row r="484" spans="1:36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30"/>
      <c r="AJ484" s="15"/>
    </row>
    <row r="485" spans="1:36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30"/>
      <c r="AJ485" s="15"/>
    </row>
    <row r="486" spans="1:36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30"/>
      <c r="AJ486" s="15"/>
    </row>
    <row r="487" spans="1:36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30"/>
      <c r="AJ487" s="15"/>
    </row>
    <row r="488" spans="1:36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30"/>
      <c r="AJ488" s="15"/>
    </row>
    <row r="489" spans="1:36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30"/>
      <c r="AJ489" s="15"/>
    </row>
    <row r="490" spans="1:36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30"/>
      <c r="AJ490" s="15"/>
    </row>
    <row r="491" spans="1:36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30"/>
      <c r="AJ491" s="15"/>
    </row>
    <row r="492" spans="1:36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30"/>
      <c r="AJ492" s="15"/>
    </row>
    <row r="493" spans="1:36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30"/>
      <c r="AJ493" s="15"/>
    </row>
    <row r="494" spans="1:36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30"/>
      <c r="AJ494" s="15"/>
    </row>
    <row r="495" spans="1:36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30"/>
      <c r="AJ495" s="15"/>
    </row>
    <row r="496" spans="1:36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30"/>
      <c r="AJ496" s="15"/>
    </row>
    <row r="497" spans="1:36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30"/>
      <c r="AJ497" s="15"/>
    </row>
    <row r="498" spans="1:36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30"/>
      <c r="AJ498" s="15"/>
    </row>
    <row r="499" spans="1:36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30"/>
      <c r="AJ499" s="15"/>
    </row>
    <row r="500" spans="1:36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30"/>
      <c r="AJ500" s="15"/>
    </row>
    <row r="501" spans="1:36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30"/>
      <c r="AJ501" s="15"/>
    </row>
    <row r="502" spans="1:36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30"/>
      <c r="AJ502" s="15"/>
    </row>
    <row r="503" spans="1:36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30"/>
      <c r="AJ503" s="15"/>
    </row>
    <row r="504" spans="1:36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30"/>
      <c r="AJ504" s="15"/>
    </row>
    <row r="505" spans="1:36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30"/>
      <c r="AJ505" s="15"/>
    </row>
    <row r="506" spans="1:36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30"/>
      <c r="AJ506" s="15"/>
    </row>
    <row r="507" spans="1:36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30"/>
      <c r="AJ507" s="15"/>
    </row>
    <row r="508" spans="1:36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30"/>
      <c r="AJ508" s="15"/>
    </row>
    <row r="509" spans="1:36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30"/>
      <c r="AJ509" s="15"/>
    </row>
    <row r="510" spans="1:36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30"/>
      <c r="AJ510" s="15"/>
    </row>
    <row r="511" spans="1:36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30"/>
      <c r="AJ511" s="15"/>
    </row>
    <row r="512" spans="1:36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30"/>
      <c r="AJ512" s="15"/>
    </row>
    <row r="513" spans="1:36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30"/>
      <c r="AJ513" s="15"/>
    </row>
    <row r="514" spans="1:36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30"/>
      <c r="AJ514" s="15"/>
    </row>
    <row r="515" spans="1:36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30"/>
      <c r="AJ515" s="15"/>
    </row>
    <row r="516" spans="1:36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30"/>
      <c r="AJ516" s="15"/>
    </row>
    <row r="517" spans="1:36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30"/>
      <c r="AJ517" s="15"/>
    </row>
    <row r="518" spans="1:36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30"/>
      <c r="AJ518" s="15"/>
    </row>
    <row r="519" spans="1:36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30"/>
      <c r="AJ519" s="15"/>
    </row>
    <row r="520" spans="1:36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30"/>
      <c r="AJ520" s="15"/>
    </row>
    <row r="521" spans="1:36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30"/>
      <c r="AJ521" s="15"/>
    </row>
    <row r="522" spans="1:36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30"/>
      <c r="AJ522" s="15"/>
    </row>
    <row r="523" spans="1:36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30"/>
      <c r="AJ523" s="15"/>
    </row>
    <row r="524" spans="1:36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30"/>
      <c r="AJ524" s="15"/>
    </row>
    <row r="525" spans="1:36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30"/>
      <c r="AJ525" s="15"/>
    </row>
    <row r="526" spans="1:36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30"/>
      <c r="AJ526" s="15"/>
    </row>
    <row r="527" spans="1:36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30"/>
      <c r="AJ527" s="15"/>
    </row>
    <row r="528" spans="1:36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30"/>
      <c r="AJ528" s="15"/>
    </row>
    <row r="529" spans="1:36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30"/>
      <c r="AJ529" s="15"/>
    </row>
    <row r="530" spans="1:36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30"/>
      <c r="AJ530" s="15"/>
    </row>
    <row r="531" spans="1:36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30"/>
      <c r="AJ531" s="15"/>
    </row>
    <row r="532" spans="1:36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30"/>
      <c r="AJ532" s="15"/>
    </row>
    <row r="533" spans="1:36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30"/>
      <c r="AJ533" s="15"/>
    </row>
    <row r="534" spans="1:36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30"/>
      <c r="AJ534" s="15"/>
    </row>
    <row r="535" spans="1:36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30"/>
      <c r="AJ535" s="15"/>
    </row>
    <row r="536" spans="1:36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30"/>
      <c r="AJ536" s="15"/>
    </row>
    <row r="537" spans="1:36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30"/>
      <c r="AJ537" s="15"/>
    </row>
    <row r="538" spans="1:36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30"/>
      <c r="AJ538" s="15"/>
    </row>
    <row r="539" spans="1:36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30"/>
      <c r="AJ539" s="15"/>
    </row>
    <row r="540" spans="1:36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30"/>
      <c r="AJ540" s="15"/>
    </row>
    <row r="541" spans="1:36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30"/>
      <c r="AJ541" s="15"/>
    </row>
    <row r="542" spans="1:36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30"/>
      <c r="AJ542" s="15"/>
    </row>
    <row r="543" spans="1:36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30"/>
      <c r="AJ543" s="15"/>
    </row>
    <row r="544" spans="1:36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30"/>
      <c r="AJ544" s="15"/>
    </row>
    <row r="545" spans="1:36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30"/>
      <c r="AJ545" s="15"/>
    </row>
    <row r="546" spans="1:36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30"/>
      <c r="AJ546" s="15"/>
    </row>
    <row r="547" spans="1:36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30"/>
      <c r="AJ547" s="15"/>
    </row>
    <row r="548" spans="1:36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30"/>
      <c r="AJ548" s="15"/>
    </row>
    <row r="549" spans="1:36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30"/>
      <c r="AJ549" s="15"/>
    </row>
    <row r="550" spans="1:36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30"/>
      <c r="AJ550" s="15"/>
    </row>
    <row r="551" spans="1:36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30"/>
      <c r="AJ551" s="15"/>
    </row>
    <row r="552" spans="1:36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30"/>
      <c r="AJ552" s="15"/>
    </row>
    <row r="553" spans="1:36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30"/>
      <c r="AJ553" s="15"/>
    </row>
    <row r="554" spans="1:36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30"/>
      <c r="AJ554" s="15"/>
    </row>
    <row r="555" spans="1:36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30"/>
      <c r="AJ555" s="15"/>
    </row>
    <row r="556" spans="1:36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30"/>
      <c r="AJ556" s="15"/>
    </row>
    <row r="557" spans="1:36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30"/>
      <c r="AJ557" s="15"/>
    </row>
    <row r="558" spans="1:36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30"/>
      <c r="AJ558" s="15"/>
    </row>
    <row r="559" spans="1:36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30"/>
      <c r="AJ559" s="15"/>
    </row>
    <row r="560" spans="1:36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30"/>
      <c r="AJ560" s="15"/>
    </row>
    <row r="561" spans="1:36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30"/>
      <c r="AJ561" s="15"/>
    </row>
    <row r="562" spans="1:36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30"/>
      <c r="AJ562" s="15"/>
    </row>
    <row r="563" spans="1:36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30"/>
      <c r="AJ563" s="15"/>
    </row>
    <row r="564" spans="1:36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30"/>
      <c r="AJ564" s="15"/>
    </row>
    <row r="565" spans="1:36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30"/>
      <c r="AJ565" s="15"/>
    </row>
    <row r="566" spans="1:36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30"/>
      <c r="AJ566" s="15"/>
    </row>
    <row r="567" spans="1:36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30"/>
      <c r="AJ567" s="15"/>
    </row>
    <row r="568" spans="1:36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30"/>
      <c r="AJ568" s="15"/>
    </row>
    <row r="569" spans="1:36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30"/>
      <c r="AJ569" s="15"/>
    </row>
    <row r="570" spans="1:36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30"/>
      <c r="AJ570" s="15"/>
    </row>
    <row r="571" spans="1:36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30"/>
      <c r="AJ571" s="15"/>
    </row>
    <row r="572" spans="1:36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30"/>
      <c r="AJ572" s="15"/>
    </row>
    <row r="573" spans="1:36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30"/>
      <c r="AJ573" s="15"/>
    </row>
    <row r="574" spans="1:36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30"/>
      <c r="AJ574" s="15"/>
    </row>
    <row r="575" spans="1:36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30"/>
      <c r="AJ575" s="15"/>
    </row>
    <row r="576" spans="1:36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30"/>
      <c r="AJ576" s="15"/>
    </row>
    <row r="577" spans="1:36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30"/>
      <c r="AJ577" s="15"/>
    </row>
    <row r="578" spans="1:36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30"/>
      <c r="AJ578" s="15"/>
    </row>
    <row r="579" spans="1:36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30"/>
      <c r="AJ579" s="15"/>
    </row>
    <row r="580" spans="1:36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30"/>
      <c r="AJ580" s="15"/>
    </row>
    <row r="581" spans="1:36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30"/>
      <c r="AJ581" s="15"/>
    </row>
    <row r="582" spans="1:36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30"/>
      <c r="AJ582" s="15"/>
    </row>
    <row r="583" spans="1:36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30"/>
      <c r="AJ583" s="15"/>
    </row>
    <row r="584" spans="1:36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30"/>
      <c r="AJ584" s="15"/>
    </row>
    <row r="585" spans="1:36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30"/>
      <c r="AJ585" s="15"/>
    </row>
    <row r="586" spans="1:36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30"/>
      <c r="AJ586" s="15"/>
    </row>
    <row r="587" spans="1:36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30"/>
      <c r="AJ587" s="15"/>
    </row>
    <row r="588" spans="1:36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30"/>
      <c r="AJ588" s="15"/>
    </row>
    <row r="589" spans="1:36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30"/>
      <c r="AJ589" s="15"/>
    </row>
    <row r="590" spans="1:36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30"/>
      <c r="AJ590" s="15"/>
    </row>
    <row r="591" spans="1:36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30"/>
      <c r="AJ591" s="15"/>
    </row>
    <row r="592" spans="1:36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30"/>
      <c r="AJ592" s="15"/>
    </row>
    <row r="593" spans="1:36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30"/>
      <c r="AJ593" s="15"/>
    </row>
    <row r="594" spans="1:36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30"/>
      <c r="AJ594" s="15"/>
    </row>
    <row r="595" spans="1:36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30"/>
      <c r="AJ595" s="15"/>
    </row>
    <row r="596" spans="1:36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30"/>
      <c r="AJ596" s="15"/>
    </row>
    <row r="597" spans="1:36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30"/>
      <c r="AJ597" s="15"/>
    </row>
    <row r="598" spans="1:36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30"/>
      <c r="AJ598" s="15"/>
    </row>
    <row r="599" spans="1:36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30"/>
      <c r="AJ599" s="15"/>
    </row>
    <row r="600" spans="1:36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30"/>
      <c r="AJ600" s="15"/>
    </row>
    <row r="601" spans="1:36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30"/>
      <c r="AJ601" s="15"/>
    </row>
    <row r="602" spans="1:36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30"/>
      <c r="AJ602" s="15"/>
    </row>
    <row r="603" spans="1:36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30"/>
      <c r="AJ603" s="15"/>
    </row>
    <row r="604" spans="1:36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30"/>
      <c r="AJ604" s="15"/>
    </row>
    <row r="605" spans="1:36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30"/>
      <c r="AJ605" s="15"/>
    </row>
    <row r="606" spans="1:36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30"/>
      <c r="AJ606" s="15"/>
    </row>
    <row r="607" spans="1:36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30"/>
      <c r="AJ607" s="15"/>
    </row>
    <row r="608" spans="1:36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30"/>
      <c r="AJ608" s="15"/>
    </row>
    <row r="609" spans="1:36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30"/>
      <c r="AJ609" s="15"/>
    </row>
    <row r="610" spans="1:36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30"/>
      <c r="AJ610" s="15"/>
    </row>
    <row r="611" spans="1:36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30"/>
      <c r="AJ611" s="15"/>
    </row>
    <row r="612" spans="1:36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30"/>
      <c r="AJ612" s="15"/>
    </row>
    <row r="613" spans="1:36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30"/>
      <c r="AJ613" s="15"/>
    </row>
    <row r="614" spans="1:36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30"/>
      <c r="AJ614" s="15"/>
    </row>
    <row r="615" spans="1:36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30"/>
      <c r="AJ615" s="15"/>
    </row>
    <row r="616" spans="1:36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30"/>
      <c r="AJ616" s="15"/>
    </row>
    <row r="617" spans="1:36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30"/>
      <c r="AJ617" s="15"/>
    </row>
    <row r="618" spans="1:36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30"/>
      <c r="AJ618" s="15"/>
    </row>
    <row r="619" spans="1:36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30"/>
      <c r="AJ619" s="15"/>
    </row>
    <row r="620" spans="1:36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30"/>
      <c r="AJ620" s="15"/>
    </row>
    <row r="621" spans="1:36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30"/>
      <c r="AJ621" s="15"/>
    </row>
    <row r="622" spans="1:36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30"/>
      <c r="AJ622" s="15"/>
    </row>
    <row r="623" spans="1:36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30"/>
      <c r="AJ623" s="15"/>
    </row>
    <row r="624" spans="1:36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30"/>
      <c r="AJ624" s="15"/>
    </row>
    <row r="625" spans="1:36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30"/>
      <c r="AJ625" s="15"/>
    </row>
    <row r="626" spans="1:36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30"/>
      <c r="AJ626" s="15"/>
    </row>
    <row r="627" spans="1:36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30"/>
      <c r="AJ627" s="15"/>
    </row>
    <row r="628" spans="1:36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30"/>
      <c r="AJ628" s="15"/>
    </row>
    <row r="629" spans="1:36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30"/>
      <c r="AJ629" s="15"/>
    </row>
    <row r="630" spans="1:36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30"/>
      <c r="AJ630" s="15"/>
    </row>
    <row r="631" spans="1:36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30"/>
      <c r="AJ631" s="15"/>
    </row>
    <row r="632" spans="1:36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30"/>
      <c r="AJ632" s="15"/>
    </row>
    <row r="633" spans="1:36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30"/>
      <c r="AJ633" s="15"/>
    </row>
    <row r="634" spans="1:36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30"/>
      <c r="AJ634" s="15"/>
    </row>
    <row r="635" spans="1:36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30"/>
      <c r="AJ635" s="15"/>
    </row>
    <row r="636" spans="1:36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30"/>
      <c r="AJ636" s="15"/>
    </row>
    <row r="637" spans="1:36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30"/>
      <c r="AJ637" s="15"/>
    </row>
    <row r="638" spans="1:36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30"/>
      <c r="AJ638" s="15"/>
    </row>
    <row r="639" spans="1:36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30"/>
      <c r="AJ639" s="15"/>
    </row>
    <row r="640" spans="1:36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30"/>
      <c r="AJ640" s="15"/>
    </row>
    <row r="641" spans="1:36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30"/>
      <c r="AJ641" s="15"/>
    </row>
    <row r="642" spans="1:36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30"/>
      <c r="AJ642" s="15"/>
    </row>
    <row r="643" spans="1:36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30"/>
      <c r="AJ643" s="15"/>
    </row>
    <row r="644" spans="1:36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30"/>
      <c r="AJ644" s="15"/>
    </row>
    <row r="645" spans="1:36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30"/>
      <c r="AJ645" s="15"/>
    </row>
    <row r="646" spans="1:36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30"/>
      <c r="AJ646" s="15"/>
    </row>
    <row r="647" spans="1:36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30"/>
      <c r="AJ647" s="15"/>
    </row>
    <row r="648" spans="1:36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30"/>
      <c r="AJ648" s="15"/>
    </row>
    <row r="649" spans="1:36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30"/>
      <c r="AJ649" s="15"/>
    </row>
    <row r="650" spans="1:36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30"/>
      <c r="AJ650" s="15"/>
    </row>
    <row r="651" spans="1:36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30"/>
      <c r="AJ651" s="15"/>
    </row>
    <row r="652" spans="1:36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30"/>
      <c r="AJ652" s="15"/>
    </row>
    <row r="653" spans="1:36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30"/>
      <c r="AJ653" s="15"/>
    </row>
    <row r="654" spans="1:36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30"/>
      <c r="AJ654" s="15"/>
    </row>
    <row r="655" spans="1:36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30"/>
      <c r="AJ655" s="15"/>
    </row>
    <row r="656" spans="1:36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30"/>
      <c r="AJ656" s="15"/>
    </row>
    <row r="657" spans="1:36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30"/>
      <c r="AJ657" s="15"/>
    </row>
    <row r="658" spans="1:36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30"/>
      <c r="AJ658" s="15"/>
    </row>
    <row r="659" spans="1:36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30"/>
      <c r="AJ659" s="15"/>
    </row>
    <row r="660" spans="1:36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30"/>
      <c r="AJ660" s="15"/>
    </row>
    <row r="661" spans="1:36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30"/>
      <c r="AJ661" s="15"/>
    </row>
    <row r="662" spans="1:36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30"/>
      <c r="AJ662" s="15"/>
    </row>
    <row r="663" spans="1:36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30"/>
      <c r="AJ663" s="15"/>
    </row>
    <row r="664" spans="1:36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30"/>
      <c r="AJ664" s="15"/>
    </row>
    <row r="665" spans="1:36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30"/>
      <c r="AJ665" s="15"/>
    </row>
    <row r="666" spans="1:36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30"/>
      <c r="AJ666" s="15"/>
    </row>
    <row r="667" spans="1:36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30"/>
      <c r="AJ667" s="15"/>
    </row>
    <row r="668" spans="1:36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30"/>
      <c r="AJ668" s="15"/>
    </row>
    <row r="669" spans="1:36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30"/>
      <c r="AJ669" s="15"/>
    </row>
    <row r="670" spans="1:36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30"/>
      <c r="AJ670" s="15"/>
    </row>
    <row r="671" spans="1:36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30"/>
      <c r="AJ671" s="15"/>
    </row>
    <row r="672" spans="1:36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30"/>
      <c r="AJ672" s="15"/>
    </row>
    <row r="673" spans="1:36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30"/>
      <c r="AJ673" s="15"/>
    </row>
    <row r="674" spans="1:36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30"/>
      <c r="AJ674" s="15"/>
    </row>
    <row r="675" spans="1:36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30"/>
      <c r="AJ675" s="15"/>
    </row>
    <row r="676" spans="1:36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30"/>
      <c r="AJ676" s="15"/>
    </row>
    <row r="677" spans="1:36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30"/>
      <c r="AJ677" s="15"/>
    </row>
    <row r="678" spans="1:36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30"/>
      <c r="AJ678" s="15"/>
    </row>
    <row r="679" spans="1:36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30"/>
      <c r="AJ679" s="15"/>
    </row>
    <row r="680" spans="1:36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30"/>
      <c r="AJ680" s="15"/>
    </row>
    <row r="681" spans="1:36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30"/>
      <c r="AJ681" s="15"/>
    </row>
    <row r="682" spans="1:36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30"/>
      <c r="AJ682" s="15"/>
    </row>
    <row r="683" spans="1:36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30"/>
      <c r="AJ683" s="15"/>
    </row>
    <row r="684" spans="1:36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30"/>
      <c r="AJ684" s="15"/>
    </row>
    <row r="685" spans="1:36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30"/>
      <c r="AJ685" s="15"/>
    </row>
    <row r="686" spans="1:36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30"/>
      <c r="AJ686" s="15"/>
    </row>
    <row r="687" spans="1:36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30"/>
      <c r="AJ687" s="15"/>
    </row>
    <row r="688" spans="1:36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30"/>
      <c r="AJ688" s="15"/>
    </row>
    <row r="689" spans="1:36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30"/>
      <c r="AJ689" s="15"/>
    </row>
    <row r="690" spans="1:36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30"/>
      <c r="AJ690" s="15"/>
    </row>
    <row r="691" spans="1:36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30"/>
      <c r="AJ691" s="15"/>
    </row>
    <row r="692" spans="1:36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30"/>
      <c r="AJ692" s="15"/>
    </row>
    <row r="693" spans="1:36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30"/>
      <c r="AJ693" s="15"/>
    </row>
    <row r="694" spans="1:36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30"/>
      <c r="AJ694" s="15"/>
    </row>
    <row r="695" spans="1:36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30"/>
      <c r="AJ695" s="15"/>
    </row>
    <row r="696" spans="1:36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30"/>
      <c r="AJ696" s="15"/>
    </row>
    <row r="697" spans="1:36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30"/>
      <c r="AJ697" s="15"/>
    </row>
    <row r="698" spans="1:36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30"/>
      <c r="AJ698" s="15"/>
    </row>
    <row r="699" spans="1:36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30"/>
      <c r="AJ699" s="15"/>
    </row>
    <row r="700" spans="1:36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30"/>
      <c r="AJ700" s="15"/>
    </row>
    <row r="701" spans="1:36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30"/>
      <c r="AJ701" s="15"/>
    </row>
    <row r="702" spans="1:36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30"/>
      <c r="AJ702" s="15"/>
    </row>
    <row r="703" spans="1:36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30"/>
      <c r="AJ703" s="15"/>
    </row>
    <row r="704" spans="1:36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30"/>
      <c r="AJ704" s="15"/>
    </row>
    <row r="705" spans="1:36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30"/>
      <c r="AJ705" s="15"/>
    </row>
    <row r="706" spans="1:36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30"/>
      <c r="AJ706" s="15"/>
    </row>
    <row r="707" spans="1:36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30"/>
      <c r="AJ707" s="15"/>
    </row>
    <row r="708" spans="1:36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30"/>
      <c r="AJ708" s="15"/>
    </row>
    <row r="709" spans="1:36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30"/>
      <c r="AJ709" s="15"/>
    </row>
    <row r="710" spans="1:36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30"/>
      <c r="AJ710" s="15"/>
    </row>
    <row r="711" spans="1:36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30"/>
      <c r="AJ711" s="15"/>
    </row>
    <row r="712" spans="1:36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30"/>
      <c r="AJ712" s="15"/>
    </row>
    <row r="713" spans="1:36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30"/>
      <c r="AJ713" s="15"/>
    </row>
    <row r="714" spans="1:36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30"/>
      <c r="AJ714" s="15"/>
    </row>
    <row r="715" spans="1:36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30"/>
      <c r="AJ715" s="15"/>
    </row>
    <row r="716" spans="1:36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30"/>
      <c r="AJ716" s="15"/>
    </row>
    <row r="717" spans="1:36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30"/>
      <c r="AJ717" s="15"/>
    </row>
    <row r="718" spans="1:36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30"/>
      <c r="AJ718" s="15"/>
    </row>
    <row r="719" spans="1:36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30"/>
      <c r="AJ719" s="15"/>
    </row>
    <row r="720" spans="1:36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30"/>
      <c r="AJ720" s="15"/>
    </row>
    <row r="721" spans="1:36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30"/>
      <c r="AJ721" s="15"/>
    </row>
    <row r="722" spans="1:36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30"/>
      <c r="AJ722" s="15"/>
    </row>
    <row r="723" spans="1:36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30"/>
      <c r="AJ723" s="15"/>
    </row>
    <row r="724" spans="1:36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30"/>
      <c r="AJ724" s="15"/>
    </row>
    <row r="725" spans="1:36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30"/>
      <c r="AJ725" s="15"/>
    </row>
    <row r="726" spans="1:36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30"/>
      <c r="AJ726" s="15"/>
    </row>
    <row r="727" spans="1:36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30"/>
      <c r="AJ727" s="15"/>
    </row>
    <row r="728" spans="1:36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30"/>
      <c r="AJ728" s="15"/>
    </row>
    <row r="729" spans="1:36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30"/>
      <c r="AJ729" s="15"/>
    </row>
    <row r="730" spans="1:36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30"/>
      <c r="AJ730" s="15"/>
    </row>
    <row r="731" spans="1:36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30"/>
      <c r="AJ731" s="15"/>
    </row>
    <row r="732" spans="1:36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30"/>
      <c r="AJ732" s="15"/>
    </row>
    <row r="733" spans="1:36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30"/>
      <c r="AJ733" s="15"/>
    </row>
    <row r="734" spans="1:36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30"/>
      <c r="AJ734" s="15"/>
    </row>
    <row r="735" spans="1:36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30"/>
      <c r="AJ735" s="15"/>
    </row>
    <row r="736" spans="1:36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30"/>
      <c r="AJ736" s="15"/>
    </row>
    <row r="737" spans="1:36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30"/>
      <c r="AJ737" s="15"/>
    </row>
    <row r="738" spans="1:36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30"/>
      <c r="AJ738" s="15"/>
    </row>
    <row r="739" spans="1:36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30"/>
      <c r="AJ739" s="15"/>
    </row>
    <row r="740" spans="1:36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30"/>
      <c r="AJ740" s="15"/>
    </row>
    <row r="741" spans="1:36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30"/>
      <c r="AJ741" s="15"/>
    </row>
    <row r="742" spans="1:36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30"/>
      <c r="AJ742" s="15"/>
    </row>
    <row r="743" spans="1:36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30"/>
      <c r="AJ743" s="15"/>
    </row>
    <row r="744" spans="1:36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30"/>
      <c r="AJ744" s="15"/>
    </row>
    <row r="745" spans="1:36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30"/>
      <c r="AJ745" s="15"/>
    </row>
    <row r="746" spans="1:36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30"/>
      <c r="AJ746" s="15"/>
    </row>
    <row r="747" spans="1:36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30"/>
      <c r="AJ747" s="15"/>
    </row>
    <row r="748" spans="1:36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30"/>
      <c r="AJ748" s="15"/>
    </row>
    <row r="749" spans="1:36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30"/>
      <c r="AJ749" s="15"/>
    </row>
    <row r="750" spans="1:36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30"/>
      <c r="AJ750" s="15"/>
    </row>
    <row r="751" spans="1:36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30"/>
      <c r="AJ751" s="15"/>
    </row>
    <row r="752" spans="1:36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30"/>
      <c r="AJ752" s="15"/>
    </row>
    <row r="753" spans="1:36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30"/>
      <c r="AJ753" s="15"/>
    </row>
    <row r="754" spans="1:36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30"/>
      <c r="AJ754" s="15"/>
    </row>
    <row r="755" spans="1:36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30"/>
      <c r="AJ755" s="15"/>
    </row>
    <row r="756" spans="1:36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30"/>
      <c r="AJ756" s="15"/>
    </row>
    <row r="757" spans="1:36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30"/>
      <c r="AJ757" s="15"/>
    </row>
    <row r="758" spans="1:36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30"/>
      <c r="AJ758" s="15"/>
    </row>
    <row r="759" spans="1:36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30"/>
      <c r="AJ759" s="15"/>
    </row>
    <row r="760" spans="1:36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30"/>
      <c r="AJ760" s="15"/>
    </row>
    <row r="761" spans="1:36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30"/>
      <c r="AJ761" s="15"/>
    </row>
    <row r="762" spans="1:36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30"/>
      <c r="AJ762" s="15"/>
    </row>
    <row r="763" spans="1:36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30"/>
      <c r="AJ763" s="15"/>
    </row>
    <row r="764" spans="1:36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30"/>
      <c r="AJ764" s="15"/>
    </row>
    <row r="765" spans="1:36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30"/>
      <c r="AJ765" s="15"/>
    </row>
    <row r="766" spans="1:36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30"/>
      <c r="AJ766" s="15"/>
    </row>
    <row r="767" spans="1:36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30"/>
      <c r="AJ767" s="15"/>
    </row>
    <row r="768" spans="1:36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30"/>
      <c r="AJ768" s="15"/>
    </row>
    <row r="769" spans="1:36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30"/>
      <c r="AJ769" s="15"/>
    </row>
    <row r="770" spans="1:36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30"/>
      <c r="AJ770" s="15"/>
    </row>
    <row r="771" spans="1:36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30"/>
      <c r="AJ771" s="15"/>
    </row>
    <row r="772" spans="1:36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30"/>
      <c r="AJ772" s="15"/>
    </row>
    <row r="773" spans="1:36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30"/>
      <c r="AJ773" s="15"/>
    </row>
    <row r="774" spans="1:36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30"/>
      <c r="AJ774" s="15"/>
    </row>
    <row r="775" spans="1:36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30"/>
      <c r="AJ775" s="15"/>
    </row>
    <row r="776" spans="1:36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30"/>
      <c r="AJ776" s="15"/>
    </row>
    <row r="777" spans="1:36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30"/>
      <c r="AJ777" s="15"/>
    </row>
    <row r="778" spans="1:36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30"/>
      <c r="AJ778" s="15"/>
    </row>
    <row r="779" spans="1:36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30"/>
      <c r="AJ779" s="15"/>
    </row>
    <row r="780" spans="1:36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30"/>
      <c r="AJ780" s="15"/>
    </row>
    <row r="781" spans="1:36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30"/>
      <c r="AJ781" s="15"/>
    </row>
    <row r="782" spans="1:36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30"/>
      <c r="AJ782" s="15"/>
    </row>
    <row r="783" spans="1:36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30"/>
      <c r="AJ783" s="15"/>
    </row>
    <row r="784" spans="1:36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30"/>
      <c r="AJ784" s="15"/>
    </row>
    <row r="785" spans="1:36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30"/>
      <c r="AJ785" s="15"/>
    </row>
    <row r="786" spans="1:36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30"/>
      <c r="AJ786" s="15"/>
    </row>
    <row r="787" spans="1:36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30"/>
      <c r="AJ787" s="15"/>
    </row>
    <row r="788" spans="1:36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30"/>
      <c r="AJ788" s="15"/>
    </row>
    <row r="789" spans="1:36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30"/>
      <c r="AJ789" s="15"/>
    </row>
    <row r="790" spans="1:36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30"/>
      <c r="AJ790" s="15"/>
    </row>
    <row r="791" spans="1:36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30"/>
      <c r="AJ791" s="15"/>
    </row>
    <row r="792" spans="1:36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30"/>
      <c r="AJ792" s="15"/>
    </row>
    <row r="793" spans="1:36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30"/>
      <c r="AJ793" s="15"/>
    </row>
    <row r="794" spans="1:36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30"/>
      <c r="AJ794" s="15"/>
    </row>
    <row r="795" spans="1:36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30"/>
      <c r="AJ795" s="15"/>
    </row>
    <row r="796" spans="1:36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30"/>
      <c r="AJ796" s="15"/>
    </row>
    <row r="797" spans="1:36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30"/>
      <c r="AJ797" s="15"/>
    </row>
    <row r="798" spans="1:36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30"/>
      <c r="AJ798" s="15"/>
    </row>
    <row r="799" spans="1:36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30"/>
      <c r="AJ799" s="15"/>
    </row>
    <row r="800" spans="1:36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30"/>
      <c r="AJ800" s="15"/>
    </row>
    <row r="801" spans="1:36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30"/>
      <c r="AJ801" s="15"/>
    </row>
    <row r="802" spans="1:36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30"/>
      <c r="AJ802" s="15"/>
    </row>
    <row r="803" spans="1:36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30"/>
      <c r="AJ803" s="15"/>
    </row>
    <row r="804" spans="1:36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30"/>
      <c r="AJ804" s="15"/>
    </row>
    <row r="805" spans="1:36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30"/>
      <c r="AJ805" s="15"/>
    </row>
    <row r="806" spans="1:36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30"/>
      <c r="AJ806" s="15"/>
    </row>
    <row r="807" spans="1:36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30"/>
      <c r="AJ807" s="15"/>
    </row>
    <row r="808" spans="1:36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30"/>
      <c r="AJ808" s="15"/>
    </row>
    <row r="809" spans="1:36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30"/>
      <c r="AJ809" s="15"/>
    </row>
    <row r="810" spans="1:36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30"/>
      <c r="AJ810" s="15"/>
    </row>
    <row r="811" spans="1:36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30"/>
      <c r="AJ811" s="15"/>
    </row>
    <row r="812" spans="1:36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30"/>
      <c r="AJ812" s="15"/>
    </row>
    <row r="813" spans="1:36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30"/>
      <c r="AJ813" s="15"/>
    </row>
    <row r="814" spans="1:36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30"/>
      <c r="AJ814" s="15"/>
    </row>
    <row r="815" spans="1:36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30"/>
      <c r="AJ815" s="15"/>
    </row>
    <row r="816" spans="1:36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30"/>
      <c r="AJ816" s="15"/>
    </row>
    <row r="817" spans="1:36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30"/>
      <c r="AJ817" s="15"/>
    </row>
    <row r="818" spans="1:36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30"/>
      <c r="AJ818" s="15"/>
    </row>
    <row r="819" spans="1:36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30"/>
      <c r="AJ819" s="15"/>
    </row>
    <row r="820" spans="1:36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30"/>
      <c r="AJ820" s="15"/>
    </row>
    <row r="821" spans="1:36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30"/>
      <c r="AJ821" s="15"/>
    </row>
    <row r="822" spans="1:36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30"/>
      <c r="AJ822" s="15"/>
    </row>
    <row r="823" spans="1:36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30"/>
      <c r="AJ823" s="15"/>
    </row>
    <row r="824" spans="1:36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30"/>
      <c r="AJ824" s="15"/>
    </row>
    <row r="825" spans="1:36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30"/>
      <c r="AJ825" s="15"/>
    </row>
    <row r="826" spans="1:36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30"/>
      <c r="AJ826" s="15"/>
    </row>
    <row r="827" spans="1:36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30"/>
      <c r="AJ827" s="15"/>
    </row>
    <row r="828" spans="1:36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30"/>
      <c r="AJ828" s="15"/>
    </row>
    <row r="829" spans="1:36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30"/>
      <c r="AJ829" s="15"/>
    </row>
    <row r="830" spans="1:36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30"/>
      <c r="AJ830" s="15"/>
    </row>
    <row r="831" spans="1:36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30"/>
      <c r="AJ831" s="15"/>
    </row>
    <row r="832" spans="1:36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30"/>
      <c r="AJ832" s="15"/>
    </row>
    <row r="833" spans="1:36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30"/>
      <c r="AJ833" s="15"/>
    </row>
    <row r="834" spans="1:36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30"/>
      <c r="AJ834" s="15"/>
    </row>
    <row r="835" spans="1:36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30"/>
      <c r="AJ835" s="15"/>
    </row>
    <row r="836" spans="1:36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30"/>
      <c r="AJ836" s="15"/>
    </row>
    <row r="837" spans="1:36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30"/>
      <c r="AJ837" s="15"/>
    </row>
    <row r="838" spans="1:36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30"/>
      <c r="AJ838" s="15"/>
    </row>
    <row r="839" spans="1:36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30"/>
      <c r="AJ839" s="15"/>
    </row>
    <row r="840" spans="1:36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30"/>
      <c r="AJ840" s="15"/>
    </row>
    <row r="841" spans="1:36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30"/>
      <c r="AJ841" s="15"/>
    </row>
    <row r="842" spans="1:36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30"/>
      <c r="AJ842" s="15"/>
    </row>
    <row r="843" spans="1:36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30"/>
      <c r="AJ843" s="15"/>
    </row>
    <row r="844" spans="1:36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30"/>
      <c r="AJ844" s="15"/>
    </row>
    <row r="845" spans="1:36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30"/>
      <c r="AJ845" s="15"/>
    </row>
    <row r="846" spans="1:36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30"/>
      <c r="AJ846" s="15"/>
    </row>
    <row r="847" spans="1:36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30"/>
      <c r="AJ847" s="15"/>
    </row>
    <row r="848" spans="1:36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30"/>
      <c r="AJ848" s="15"/>
    </row>
    <row r="849" spans="1:36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30"/>
      <c r="AJ849" s="15"/>
    </row>
    <row r="850" spans="1:36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30"/>
      <c r="AJ850" s="15"/>
    </row>
    <row r="851" spans="1:36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30"/>
      <c r="AJ851" s="15"/>
    </row>
    <row r="852" spans="1:36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30"/>
      <c r="AJ852" s="15"/>
    </row>
    <row r="853" spans="1:36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30"/>
      <c r="AJ853" s="15"/>
    </row>
    <row r="854" spans="1:36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30"/>
      <c r="AJ854" s="15"/>
    </row>
    <row r="855" spans="1:36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30"/>
      <c r="AJ855" s="15"/>
    </row>
    <row r="856" spans="1:36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30"/>
      <c r="AJ856" s="15"/>
    </row>
    <row r="857" spans="1:36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30"/>
      <c r="AJ857" s="15"/>
    </row>
    <row r="858" spans="1:36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30"/>
      <c r="AJ858" s="15"/>
    </row>
    <row r="859" spans="1:36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30"/>
      <c r="AJ859" s="15"/>
    </row>
    <row r="860" spans="1:36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30"/>
      <c r="AJ860" s="15"/>
    </row>
    <row r="861" spans="1:36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30"/>
      <c r="AJ861" s="15"/>
    </row>
    <row r="862" spans="1:36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30"/>
      <c r="AJ862" s="15"/>
    </row>
    <row r="863" spans="1:36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30"/>
      <c r="AJ863" s="15"/>
    </row>
    <row r="864" spans="1:36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30"/>
      <c r="AJ864" s="15"/>
    </row>
    <row r="865" spans="1:36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30"/>
      <c r="AJ865" s="15"/>
    </row>
    <row r="866" spans="1:36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30"/>
      <c r="AJ866" s="15"/>
    </row>
    <row r="867" spans="1:36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30"/>
      <c r="AJ867" s="15"/>
    </row>
    <row r="868" spans="1:36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30"/>
      <c r="AJ868" s="15"/>
    </row>
    <row r="869" spans="1:36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30"/>
      <c r="AJ869" s="15"/>
    </row>
    <row r="870" spans="1:36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30"/>
      <c r="AJ870" s="15"/>
    </row>
    <row r="871" spans="1:36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30"/>
      <c r="AJ871" s="15"/>
    </row>
    <row r="872" spans="1:36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30"/>
      <c r="AJ872" s="15"/>
    </row>
    <row r="873" spans="1:36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30"/>
      <c r="AJ873" s="15"/>
    </row>
    <row r="874" spans="1:36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30"/>
      <c r="AJ874" s="15"/>
    </row>
    <row r="875" spans="1:36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30"/>
      <c r="AJ875" s="15"/>
    </row>
    <row r="876" spans="1:36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30"/>
      <c r="AJ876" s="15"/>
    </row>
    <row r="877" spans="1:36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30"/>
      <c r="AJ877" s="15"/>
    </row>
    <row r="878" spans="1:36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30"/>
      <c r="AJ878" s="15"/>
    </row>
    <row r="879" spans="1:36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30"/>
      <c r="AJ879" s="15"/>
    </row>
    <row r="880" spans="1:36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30"/>
      <c r="AJ880" s="15"/>
    </row>
    <row r="881" spans="1:36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30"/>
      <c r="AJ881" s="15"/>
    </row>
    <row r="882" spans="1:36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30"/>
      <c r="AJ882" s="15"/>
    </row>
    <row r="883" spans="1:36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30"/>
      <c r="AJ883" s="15"/>
    </row>
    <row r="884" spans="1:36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30"/>
      <c r="AJ884" s="15"/>
    </row>
    <row r="885" spans="1:36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30"/>
      <c r="AJ885" s="15"/>
    </row>
    <row r="886" spans="1:36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30"/>
      <c r="AJ886" s="15"/>
    </row>
    <row r="887" spans="1:36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30"/>
      <c r="AJ887" s="15"/>
    </row>
    <row r="888" spans="1:36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30"/>
      <c r="AJ888" s="15"/>
    </row>
    <row r="889" spans="1:36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30"/>
      <c r="AJ889" s="15"/>
    </row>
    <row r="890" spans="1:36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30"/>
      <c r="AJ890" s="15"/>
    </row>
    <row r="891" spans="1:36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30"/>
      <c r="AJ891" s="15"/>
    </row>
    <row r="892" spans="1:36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30"/>
      <c r="AJ892" s="15"/>
    </row>
    <row r="893" spans="1:36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30"/>
      <c r="AJ893" s="15"/>
    </row>
    <row r="894" spans="1:36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30"/>
      <c r="AJ894" s="15"/>
    </row>
    <row r="895" spans="1:36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30"/>
      <c r="AJ895" s="15"/>
    </row>
    <row r="896" spans="1:36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30"/>
      <c r="AJ896" s="15"/>
    </row>
    <row r="897" spans="1:36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30"/>
      <c r="AJ897" s="15"/>
    </row>
    <row r="898" spans="1:36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30"/>
      <c r="AJ898" s="15"/>
    </row>
    <row r="899" spans="1:36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30"/>
      <c r="AJ899" s="15"/>
    </row>
    <row r="900" spans="1:36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30"/>
      <c r="AJ900" s="15"/>
    </row>
    <row r="901" spans="1:36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30"/>
      <c r="AJ901" s="15"/>
    </row>
    <row r="902" spans="1:36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30"/>
      <c r="AJ902" s="15"/>
    </row>
    <row r="903" spans="1:36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30"/>
      <c r="AJ903" s="15"/>
    </row>
    <row r="904" spans="1:36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30"/>
      <c r="AJ904" s="15"/>
    </row>
    <row r="905" spans="1:36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30"/>
      <c r="AJ905" s="15"/>
    </row>
    <row r="906" spans="1:36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30"/>
      <c r="AJ906" s="15"/>
    </row>
    <row r="907" spans="1:36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30"/>
      <c r="AJ907" s="15"/>
    </row>
    <row r="908" spans="1:36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30"/>
      <c r="AJ908" s="15"/>
    </row>
    <row r="909" spans="1:36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30"/>
      <c r="AJ909" s="15"/>
    </row>
    <row r="910" spans="1:36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30"/>
      <c r="AJ910" s="15"/>
    </row>
    <row r="911" spans="1:36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30"/>
      <c r="AJ911" s="15"/>
    </row>
    <row r="912" spans="1:36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30"/>
      <c r="AJ912" s="15"/>
    </row>
    <row r="913" spans="1:36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30"/>
      <c r="AJ913" s="15"/>
    </row>
    <row r="914" spans="1:36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30"/>
      <c r="AJ914" s="15"/>
    </row>
    <row r="915" spans="1:36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30"/>
      <c r="AJ915" s="15"/>
    </row>
    <row r="916" spans="1:36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30"/>
      <c r="AJ916" s="15"/>
    </row>
    <row r="917" spans="1:36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30"/>
      <c r="AJ917" s="15"/>
    </row>
    <row r="918" spans="1:36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30"/>
      <c r="AJ918" s="15"/>
    </row>
    <row r="919" spans="1:36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30"/>
      <c r="AJ919" s="15"/>
    </row>
    <row r="920" spans="1:36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30"/>
      <c r="AJ920" s="15"/>
    </row>
    <row r="921" spans="1:36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30"/>
      <c r="AJ921" s="15"/>
    </row>
    <row r="922" spans="1:36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30"/>
      <c r="AJ922" s="15"/>
    </row>
    <row r="923" spans="1:36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30"/>
      <c r="AJ923" s="15"/>
    </row>
    <row r="924" spans="1:36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30"/>
      <c r="AJ924" s="15"/>
    </row>
    <row r="925" spans="1:36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30"/>
      <c r="AJ925" s="15"/>
    </row>
    <row r="926" spans="1:36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30"/>
      <c r="AJ926" s="15"/>
    </row>
    <row r="927" spans="1:36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30"/>
      <c r="AJ927" s="15"/>
    </row>
    <row r="928" spans="1:36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30"/>
      <c r="AJ928" s="15"/>
    </row>
    <row r="929" spans="1:36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30"/>
      <c r="AJ929" s="15"/>
    </row>
    <row r="930" spans="1:36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30"/>
      <c r="AJ930" s="15"/>
    </row>
    <row r="931" spans="1:36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30"/>
      <c r="AJ931" s="15"/>
    </row>
    <row r="932" spans="1:36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30"/>
      <c r="AJ932" s="15"/>
    </row>
    <row r="933" spans="1:36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30"/>
      <c r="AJ933" s="15"/>
    </row>
    <row r="934" spans="1:36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30"/>
      <c r="AJ934" s="15"/>
    </row>
    <row r="935" spans="1:36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30"/>
      <c r="AJ935" s="15"/>
    </row>
    <row r="936" spans="1:36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30"/>
      <c r="AJ936" s="15"/>
    </row>
    <row r="937" spans="1:36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30"/>
      <c r="AJ937" s="15"/>
    </row>
    <row r="938" spans="1:36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30"/>
      <c r="AJ938" s="15"/>
    </row>
    <row r="939" spans="1:36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30"/>
      <c r="AJ939" s="15"/>
    </row>
    <row r="940" spans="1:36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30"/>
      <c r="AJ940" s="15"/>
    </row>
    <row r="941" spans="1:36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30"/>
      <c r="AJ941" s="15"/>
    </row>
    <row r="942" spans="1:36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30"/>
      <c r="AJ942" s="15"/>
    </row>
    <row r="943" spans="1:36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30"/>
      <c r="AJ943" s="15"/>
    </row>
    <row r="944" spans="1:36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30"/>
      <c r="AJ944" s="15"/>
    </row>
    <row r="945" spans="1:36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30"/>
      <c r="AJ945" s="15"/>
    </row>
    <row r="946" spans="1:36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30"/>
      <c r="AJ946" s="15"/>
    </row>
    <row r="947" spans="1:36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30"/>
      <c r="AJ947" s="15"/>
    </row>
    <row r="948" spans="1:36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30"/>
      <c r="AJ948" s="15"/>
    </row>
    <row r="949" spans="1:36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30"/>
      <c r="AJ949" s="15"/>
    </row>
    <row r="950" spans="1:36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30"/>
      <c r="AJ950" s="15"/>
    </row>
    <row r="951" spans="1:36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30"/>
      <c r="AJ951" s="15"/>
    </row>
    <row r="952" spans="1:36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30"/>
      <c r="AJ952" s="15"/>
    </row>
    <row r="953" spans="1:36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30"/>
      <c r="AJ953" s="15"/>
    </row>
    <row r="954" spans="1:36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30"/>
      <c r="AJ954" s="15"/>
    </row>
    <row r="955" spans="1:36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30"/>
      <c r="AJ955" s="15"/>
    </row>
    <row r="956" spans="1:36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30"/>
      <c r="AJ956" s="15"/>
    </row>
    <row r="957" spans="1:36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30"/>
      <c r="AJ957" s="15"/>
    </row>
    <row r="958" spans="1:36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30"/>
      <c r="AJ958" s="15"/>
    </row>
    <row r="959" spans="1:36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30"/>
      <c r="AJ959" s="15"/>
    </row>
    <row r="960" spans="1:36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30"/>
      <c r="AJ960" s="15"/>
    </row>
    <row r="961" spans="1:36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30"/>
      <c r="AJ961" s="15"/>
    </row>
    <row r="962" spans="1:36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30"/>
      <c r="AJ962" s="15"/>
    </row>
    <row r="963" spans="1:36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30"/>
      <c r="AJ963" s="15"/>
    </row>
    <row r="964" spans="1:36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30"/>
      <c r="AJ964" s="15"/>
    </row>
    <row r="965" spans="1:36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30"/>
      <c r="AJ965" s="15"/>
    </row>
    <row r="966" spans="1:36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30"/>
      <c r="AJ966" s="15"/>
    </row>
    <row r="967" spans="1:36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30"/>
      <c r="AJ967" s="15"/>
    </row>
    <row r="968" spans="1:36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30"/>
      <c r="AJ968" s="15"/>
    </row>
    <row r="969" spans="1:36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30"/>
      <c r="AJ969" s="15"/>
    </row>
    <row r="970" spans="1:36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30"/>
      <c r="AJ970" s="15"/>
    </row>
    <row r="971" spans="1:36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30"/>
      <c r="AJ971" s="15"/>
    </row>
    <row r="972" spans="1:36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30"/>
      <c r="AJ972" s="15"/>
    </row>
    <row r="973" spans="1:36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30"/>
      <c r="AJ973" s="15"/>
    </row>
    <row r="974" spans="1:36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30"/>
      <c r="AJ974" s="15"/>
    </row>
    <row r="975" spans="1:36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30"/>
      <c r="AJ975" s="15"/>
    </row>
    <row r="976" spans="1:36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30"/>
      <c r="AJ976" s="15"/>
    </row>
    <row r="977" spans="1:36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30"/>
      <c r="AJ977" s="15"/>
    </row>
    <row r="978" spans="1:36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30"/>
      <c r="AJ978" s="15"/>
    </row>
    <row r="979" spans="1:36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30"/>
      <c r="AJ979" s="15"/>
    </row>
    <row r="980" spans="1:36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30"/>
      <c r="AJ980" s="15"/>
    </row>
    <row r="981" spans="1:36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30"/>
      <c r="AJ981" s="15"/>
    </row>
    <row r="982" spans="1:36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30"/>
      <c r="AJ982" s="15"/>
    </row>
    <row r="983" spans="1:36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30"/>
      <c r="AJ983" s="15"/>
    </row>
    <row r="984" spans="1:36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30"/>
      <c r="AJ984" s="15"/>
    </row>
    <row r="985" spans="1:36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30"/>
      <c r="AJ985" s="15"/>
    </row>
    <row r="986" spans="1:36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30"/>
      <c r="AJ986" s="15"/>
    </row>
    <row r="987" spans="1:36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30"/>
      <c r="AJ987" s="15"/>
    </row>
    <row r="988" spans="1:36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30"/>
      <c r="AJ988" s="15"/>
    </row>
    <row r="989" spans="1:36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30"/>
      <c r="AJ989" s="15"/>
    </row>
    <row r="990" spans="1:36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30"/>
      <c r="AJ990" s="15"/>
    </row>
    <row r="991" spans="1:36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30"/>
      <c r="AJ991" s="15"/>
    </row>
    <row r="992" spans="1:36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30"/>
      <c r="AJ992" s="15"/>
    </row>
    <row r="993" spans="1:36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30"/>
      <c r="AJ993" s="15"/>
    </row>
    <row r="994" spans="1:36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30"/>
      <c r="AJ994" s="15"/>
    </row>
    <row r="995" spans="1:36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30"/>
      <c r="AJ995" s="15"/>
    </row>
    <row r="996" spans="1:36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30"/>
      <c r="AJ996" s="15"/>
    </row>
    <row r="997" spans="1:36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30"/>
      <c r="AJ997" s="15"/>
    </row>
    <row r="998" spans="1:36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30"/>
      <c r="AJ998" s="15"/>
    </row>
    <row r="999" spans="1:36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30"/>
      <c r="AJ999" s="15"/>
    </row>
    <row r="1000" spans="1:36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30"/>
      <c r="AJ1000" s="15"/>
    </row>
    <row r="1001" spans="1:36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30"/>
      <c r="AJ1001" s="15"/>
    </row>
    <row r="1002" spans="1:36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30"/>
      <c r="AJ1002" s="15"/>
    </row>
    <row r="1003" spans="1:36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30"/>
      <c r="AJ1003" s="15"/>
    </row>
    <row r="1004" spans="1:36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30"/>
      <c r="AJ1004" s="15"/>
    </row>
    <row r="1005" spans="1:36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30"/>
      <c r="AJ1005" s="15"/>
    </row>
    <row r="1006" spans="1:36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30"/>
      <c r="AJ1006" s="15"/>
    </row>
    <row r="1007" spans="1:36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30"/>
      <c r="AJ1007" s="15"/>
    </row>
    <row r="1008" spans="1:36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30"/>
      <c r="AJ1008" s="15"/>
    </row>
    <row r="1009" spans="1:36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30"/>
      <c r="AJ1009" s="15"/>
    </row>
    <row r="1010" spans="1:36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30"/>
      <c r="AJ1010" s="15"/>
    </row>
    <row r="1011" spans="1:36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30"/>
      <c r="AJ1011" s="15"/>
    </row>
    <row r="1012" spans="1:36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30"/>
      <c r="AJ1012" s="15"/>
    </row>
    <row r="1013" spans="1:36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30"/>
      <c r="AJ1013" s="15"/>
    </row>
    <row r="1014" spans="1:36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30"/>
      <c r="AJ1014" s="15"/>
    </row>
    <row r="1015" spans="1:36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30"/>
      <c r="AJ1015" s="15"/>
    </row>
    <row r="1016" spans="1:36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30"/>
      <c r="AJ1016" s="15"/>
    </row>
    <row r="1017" spans="1:36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30"/>
      <c r="AJ1017" s="15"/>
    </row>
    <row r="1018" spans="1:36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30"/>
      <c r="AJ1018" s="15"/>
    </row>
    <row r="1019" spans="1:36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30"/>
      <c r="AJ1019" s="15"/>
    </row>
    <row r="1020" spans="1:36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30"/>
      <c r="AJ1020" s="15"/>
    </row>
    <row r="1021" spans="1:36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30"/>
      <c r="AJ1021" s="15"/>
    </row>
    <row r="1022" spans="1:36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30"/>
      <c r="AJ1022" s="15"/>
    </row>
    <row r="1023" spans="1:36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30"/>
      <c r="AJ1023" s="15"/>
    </row>
    <row r="1024" spans="1:36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30"/>
      <c r="AJ1024" s="15"/>
    </row>
    <row r="1025" spans="1:36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30"/>
      <c r="AJ1025" s="15"/>
    </row>
    <row r="1026" spans="1:36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30"/>
      <c r="AJ1026" s="15"/>
    </row>
    <row r="1027" spans="1:36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30"/>
      <c r="AJ1027" s="15"/>
    </row>
    <row r="1028" spans="1:36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30"/>
      <c r="AJ1028" s="15"/>
    </row>
    <row r="1029" spans="1:36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30"/>
      <c r="AJ1029" s="15"/>
    </row>
    <row r="1030" spans="1:36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30"/>
      <c r="AJ1030" s="15"/>
    </row>
    <row r="1031" spans="1:36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30"/>
      <c r="AJ1031" s="15"/>
    </row>
    <row r="1032" spans="1:36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30"/>
      <c r="AJ1032" s="15"/>
    </row>
    <row r="1033" spans="1:36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30"/>
      <c r="AJ1033" s="15"/>
    </row>
    <row r="1034" spans="1:36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30"/>
      <c r="AJ1034" s="15"/>
    </row>
    <row r="1035" spans="1:36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30"/>
      <c r="AJ1035" s="15"/>
    </row>
    <row r="1036" spans="1:36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30"/>
      <c r="AJ1036" s="15"/>
    </row>
    <row r="1037" spans="1:36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30"/>
      <c r="AJ1037" s="15"/>
    </row>
    <row r="1038" spans="1:36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30"/>
      <c r="AJ1038" s="15"/>
    </row>
    <row r="1039" spans="1:36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30"/>
      <c r="AJ1039" s="15"/>
    </row>
    <row r="1040" spans="1:36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30"/>
      <c r="AJ1040" s="15"/>
    </row>
    <row r="1041" spans="1:36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30"/>
      <c r="AJ1041" s="15"/>
    </row>
    <row r="1042" spans="1:36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30"/>
      <c r="AJ1042" s="15"/>
    </row>
    <row r="1043" spans="1:36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30"/>
      <c r="AJ1043" s="15"/>
    </row>
    <row r="1044" spans="1:36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30"/>
      <c r="AJ1044" s="15"/>
    </row>
    <row r="1045" spans="1:36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30"/>
      <c r="AJ1045" s="15"/>
    </row>
    <row r="1046" spans="1:36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30"/>
      <c r="AJ1046" s="15"/>
    </row>
    <row r="1047" spans="1:36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30"/>
      <c r="AJ1047" s="15"/>
    </row>
    <row r="1048" spans="1:36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30"/>
      <c r="AJ1048" s="15"/>
    </row>
    <row r="1049" spans="1:36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30"/>
      <c r="AJ1049" s="15"/>
    </row>
    <row r="1050" spans="1:36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30"/>
      <c r="AJ1050" s="15"/>
    </row>
    <row r="1051" spans="1:36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30"/>
      <c r="AJ1051" s="15"/>
    </row>
    <row r="1052" spans="1:36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30"/>
      <c r="AJ1052" s="15"/>
    </row>
    <row r="1053" spans="1:36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30"/>
      <c r="AJ1053" s="15"/>
    </row>
    <row r="1054" spans="1:36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30"/>
      <c r="AJ1054" s="15"/>
    </row>
    <row r="1055" spans="1:36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30"/>
      <c r="AJ1055" s="15"/>
    </row>
    <row r="1056" spans="1:36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30"/>
      <c r="AJ1056" s="15"/>
    </row>
    <row r="1057" spans="1:36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30"/>
      <c r="AJ1057" s="15"/>
    </row>
    <row r="1058" spans="1:36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30"/>
      <c r="AJ1058" s="15"/>
    </row>
    <row r="1059" spans="1:36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30"/>
      <c r="AJ1059" s="15"/>
    </row>
    <row r="1060" spans="1:36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30"/>
      <c r="AJ1060" s="15"/>
    </row>
    <row r="1061" spans="1:36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30"/>
      <c r="AJ1061" s="15"/>
    </row>
    <row r="1062" spans="1:36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30"/>
      <c r="AJ1062" s="15"/>
    </row>
    <row r="1063" spans="1:36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30"/>
      <c r="AJ1063" s="15"/>
    </row>
    <row r="1064" spans="1:36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30"/>
      <c r="AJ1064" s="15"/>
    </row>
    <row r="1065" spans="1:36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30"/>
      <c r="AJ1065" s="15"/>
    </row>
    <row r="1066" spans="1:36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30"/>
      <c r="AJ1066" s="15"/>
    </row>
    <row r="1067" spans="1:36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30"/>
      <c r="AJ1067" s="15"/>
    </row>
    <row r="1068" spans="1:36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30"/>
      <c r="AJ1068" s="15"/>
    </row>
    <row r="1069" spans="1:36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30"/>
      <c r="AJ1069" s="15"/>
    </row>
    <row r="1070" spans="1:36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30"/>
      <c r="AJ1070" s="15"/>
    </row>
    <row r="1071" spans="1:36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30"/>
      <c r="AJ1071" s="15"/>
    </row>
    <row r="1072" spans="1:36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30"/>
      <c r="AJ1072" s="15"/>
    </row>
    <row r="1073" spans="1:36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30"/>
      <c r="AJ1073" s="15"/>
    </row>
    <row r="1074" spans="1:36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30"/>
      <c r="AJ1074" s="15"/>
    </row>
    <row r="1075" spans="1:36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30"/>
      <c r="AJ1075" s="15"/>
    </row>
    <row r="1076" spans="1:36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30"/>
      <c r="AJ1076" s="15"/>
    </row>
    <row r="1077" spans="1:36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30"/>
      <c r="AJ1077" s="15"/>
    </row>
    <row r="1078" spans="1:36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30"/>
      <c r="AJ1078" s="15"/>
    </row>
    <row r="1079" spans="1:36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30"/>
      <c r="AJ1079" s="15"/>
    </row>
    <row r="1080" spans="1:36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30"/>
      <c r="AJ1080" s="15"/>
    </row>
    <row r="1081" spans="1:36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30"/>
      <c r="AJ1081" s="15"/>
    </row>
    <row r="1082" spans="1:36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30"/>
      <c r="AJ1082" s="15"/>
    </row>
    <row r="1083" spans="1:36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30"/>
      <c r="AJ1083" s="15"/>
    </row>
    <row r="1084" spans="1:36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30"/>
      <c r="AJ1084" s="15"/>
    </row>
    <row r="1085" spans="1:36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30"/>
      <c r="AJ1085" s="15"/>
    </row>
    <row r="1086" spans="1:36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30"/>
      <c r="AJ1086" s="15"/>
    </row>
    <row r="1087" spans="1:36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30"/>
      <c r="AJ1087" s="15"/>
    </row>
    <row r="1088" spans="1:36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30"/>
      <c r="AJ1088" s="15"/>
    </row>
    <row r="1089" spans="1:36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30"/>
      <c r="AJ1089" s="15"/>
    </row>
    <row r="1090" spans="1:36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30"/>
      <c r="AJ1090" s="15"/>
    </row>
    <row r="1091" spans="1:36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30"/>
      <c r="AJ1091" s="15"/>
    </row>
    <row r="1092" spans="1:36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30"/>
      <c r="AJ1092" s="15"/>
    </row>
    <row r="1093" spans="1:36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30"/>
      <c r="AJ1093" s="15"/>
    </row>
    <row r="1094" spans="1:36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30"/>
      <c r="AJ1094" s="15"/>
    </row>
    <row r="1095" spans="1:36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30"/>
      <c r="AJ1095" s="15"/>
    </row>
    <row r="1096" spans="1:36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30"/>
      <c r="AJ1096" s="15"/>
    </row>
    <row r="1097" spans="1:36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30"/>
      <c r="AJ1097" s="15"/>
    </row>
    <row r="1098" spans="1:36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30"/>
      <c r="AJ1098" s="15"/>
    </row>
    <row r="1099" spans="1:36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30"/>
      <c r="AJ1099" s="15"/>
    </row>
    <row r="1100" spans="1:36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30"/>
      <c r="AJ1100" s="15"/>
    </row>
    <row r="1101" spans="1:36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30"/>
      <c r="AJ1101" s="15"/>
    </row>
    <row r="1102" spans="1:36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30"/>
      <c r="AJ1102" s="15"/>
    </row>
    <row r="1103" spans="1:36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30"/>
      <c r="AJ1103" s="15"/>
    </row>
    <row r="1104" spans="1:36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30"/>
      <c r="AJ1104" s="15"/>
    </row>
    <row r="1105" spans="1:36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30"/>
      <c r="AJ1105" s="15"/>
    </row>
    <row r="1106" spans="1:36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30"/>
      <c r="AJ1106" s="15"/>
    </row>
    <row r="1107" spans="1:36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30"/>
      <c r="AJ1107" s="15"/>
    </row>
    <row r="1108" spans="1:36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  <c r="AH1108" s="15"/>
      <c r="AI1108" s="30"/>
      <c r="AJ1108" s="15"/>
    </row>
    <row r="1109" spans="1:36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s="15"/>
      <c r="AI1109" s="30"/>
      <c r="AJ1109" s="15"/>
    </row>
    <row r="1110" spans="1:36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  <c r="AH1110" s="15"/>
      <c r="AI1110" s="30"/>
      <c r="AJ1110" s="15"/>
    </row>
    <row r="1111" spans="1:36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s="15"/>
      <c r="AI1111" s="30"/>
      <c r="AJ1111" s="15"/>
    </row>
    <row r="1112" spans="1:36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30"/>
      <c r="AJ1112" s="15"/>
    </row>
    <row r="1113" spans="1:36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30"/>
      <c r="AJ1113" s="15"/>
    </row>
    <row r="1114" spans="1:36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  <c r="AH1114" s="15"/>
      <c r="AI1114" s="30"/>
      <c r="AJ1114" s="15"/>
    </row>
    <row r="1115" spans="1:36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F1115" s="15"/>
      <c r="AG1115" s="15"/>
      <c r="AH1115" s="15"/>
      <c r="AI1115" s="30"/>
      <c r="AJ1115" s="15"/>
    </row>
    <row r="1116" spans="1:36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F1116" s="15"/>
      <c r="AG1116" s="15"/>
      <c r="AH1116" s="15"/>
      <c r="AI1116" s="30"/>
      <c r="AJ1116" s="15"/>
    </row>
    <row r="1117" spans="1:36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F1117" s="15"/>
      <c r="AG1117" s="15"/>
      <c r="AH1117" s="15"/>
      <c r="AI1117" s="30"/>
      <c r="AJ1117" s="15"/>
    </row>
    <row r="1118" spans="1:36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s="15"/>
      <c r="AI1118" s="30"/>
      <c r="AJ1118" s="15"/>
    </row>
    <row r="1119" spans="1:36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15"/>
      <c r="AI1119" s="30"/>
      <c r="AJ1119" s="15"/>
    </row>
    <row r="1120" spans="1:36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  <c r="AB1120" s="15"/>
      <c r="AC1120" s="15"/>
      <c r="AD1120" s="15"/>
      <c r="AE1120" s="15"/>
      <c r="AF1120" s="15"/>
      <c r="AG1120" s="15"/>
      <c r="AH1120" s="15"/>
      <c r="AI1120" s="30"/>
      <c r="AJ1120" s="15"/>
    </row>
    <row r="1121" spans="1:36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  <c r="Z1121" s="15"/>
      <c r="AA1121" s="15"/>
      <c r="AB1121" s="15"/>
      <c r="AC1121" s="15"/>
      <c r="AD1121" s="15"/>
      <c r="AE1121" s="15"/>
      <c r="AF1121" s="15"/>
      <c r="AG1121" s="15"/>
      <c r="AH1121" s="15"/>
      <c r="AI1121" s="30"/>
      <c r="AJ1121" s="15"/>
    </row>
    <row r="1122" spans="1:36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  <c r="Z1122" s="15"/>
      <c r="AA1122" s="15"/>
      <c r="AB1122" s="15"/>
      <c r="AC1122" s="15"/>
      <c r="AD1122" s="15"/>
      <c r="AE1122" s="15"/>
      <c r="AF1122" s="15"/>
      <c r="AG1122" s="15"/>
      <c r="AH1122" s="15"/>
      <c r="AI1122" s="30"/>
      <c r="AJ1122" s="15"/>
    </row>
    <row r="1123" spans="1:36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5"/>
      <c r="AF1123" s="15"/>
      <c r="AG1123" s="15"/>
      <c r="AH1123" s="15"/>
      <c r="AI1123" s="30"/>
      <c r="AJ1123" s="15"/>
    </row>
    <row r="1124" spans="1:36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F1124" s="15"/>
      <c r="AG1124" s="15"/>
      <c r="AH1124" s="15"/>
      <c r="AI1124" s="30"/>
      <c r="AJ1124" s="15"/>
    </row>
    <row r="1125" spans="1:36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F1125" s="15"/>
      <c r="AG1125" s="15"/>
      <c r="AH1125" s="15"/>
      <c r="AI1125" s="30"/>
      <c r="AJ1125" s="15"/>
    </row>
    <row r="1126" spans="1:36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  <c r="AB1126" s="15"/>
      <c r="AC1126" s="15"/>
      <c r="AD1126" s="15"/>
      <c r="AE1126" s="15"/>
      <c r="AF1126" s="15"/>
      <c r="AG1126" s="15"/>
      <c r="AH1126" s="15"/>
      <c r="AI1126" s="30"/>
      <c r="AJ1126" s="15"/>
    </row>
    <row r="1127" spans="1:36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  <c r="AB1127" s="15"/>
      <c r="AC1127" s="15"/>
      <c r="AD1127" s="15"/>
      <c r="AE1127" s="15"/>
      <c r="AF1127" s="15"/>
      <c r="AG1127" s="15"/>
      <c r="AH1127" s="15"/>
      <c r="AI1127" s="30"/>
      <c r="AJ1127" s="15"/>
    </row>
    <row r="1128" spans="1:36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5"/>
      <c r="AF1128" s="15"/>
      <c r="AG1128" s="15"/>
      <c r="AH1128" s="15"/>
      <c r="AI1128" s="30"/>
      <c r="AJ1128" s="15"/>
    </row>
    <row r="1129" spans="1:36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  <c r="AB1129" s="15"/>
      <c r="AC1129" s="15"/>
      <c r="AD1129" s="15"/>
      <c r="AE1129" s="15"/>
      <c r="AF1129" s="15"/>
      <c r="AG1129" s="15"/>
      <c r="AH1129" s="15"/>
      <c r="AI1129" s="30"/>
      <c r="AJ1129" s="15"/>
    </row>
    <row r="1130" spans="1:36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F1130" s="15"/>
      <c r="AG1130" s="15"/>
      <c r="AH1130" s="15"/>
      <c r="AI1130" s="30"/>
      <c r="AJ1130" s="15"/>
    </row>
    <row r="1131" spans="1:36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  <c r="AB1131" s="15"/>
      <c r="AC1131" s="15"/>
      <c r="AD1131" s="15"/>
      <c r="AE1131" s="15"/>
      <c r="AF1131" s="15"/>
      <c r="AG1131" s="15"/>
      <c r="AH1131" s="15"/>
      <c r="AI1131" s="30"/>
      <c r="AJ1131" s="15"/>
    </row>
    <row r="1132" spans="1:36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F1132" s="15"/>
      <c r="AG1132" s="15"/>
      <c r="AH1132" s="15"/>
      <c r="AI1132" s="30"/>
      <c r="AJ1132" s="15"/>
    </row>
    <row r="1133" spans="1:36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  <c r="AF1133" s="15"/>
      <c r="AG1133" s="15"/>
      <c r="AH1133" s="15"/>
      <c r="AI1133" s="30"/>
      <c r="AJ1133" s="15"/>
    </row>
    <row r="1134" spans="1:36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5"/>
      <c r="AF1134" s="15"/>
      <c r="AG1134" s="15"/>
      <c r="AH1134" s="15"/>
      <c r="AI1134" s="30"/>
      <c r="AJ1134" s="15"/>
    </row>
    <row r="1135" spans="1:36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F1135" s="15"/>
      <c r="AG1135" s="15"/>
      <c r="AH1135" s="15"/>
      <c r="AI1135" s="30"/>
      <c r="AJ1135" s="15"/>
    </row>
    <row r="1136" spans="1:36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F1136" s="15"/>
      <c r="AG1136" s="15"/>
      <c r="AH1136" s="15"/>
      <c r="AI1136" s="30"/>
      <c r="AJ1136" s="15"/>
    </row>
    <row r="1137" spans="1:36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  <c r="AB1137" s="15"/>
      <c r="AC1137" s="15"/>
      <c r="AD1137" s="15"/>
      <c r="AE1137" s="15"/>
      <c r="AF1137" s="15"/>
      <c r="AG1137" s="15"/>
      <c r="AH1137" s="15"/>
      <c r="AI1137" s="30"/>
      <c r="AJ1137" s="15"/>
    </row>
    <row r="1138" spans="1:36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5"/>
      <c r="AF1138" s="15"/>
      <c r="AG1138" s="15"/>
      <c r="AH1138" s="15"/>
      <c r="AI1138" s="30"/>
      <c r="AJ1138" s="15"/>
    </row>
    <row r="1139" spans="1:36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  <c r="AB1139" s="15"/>
      <c r="AC1139" s="15"/>
      <c r="AD1139" s="15"/>
      <c r="AE1139" s="15"/>
      <c r="AF1139" s="15"/>
      <c r="AG1139" s="15"/>
      <c r="AH1139" s="15"/>
      <c r="AI1139" s="30"/>
      <c r="AJ1139" s="15"/>
    </row>
    <row r="1140" spans="1:36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F1140" s="15"/>
      <c r="AG1140" s="15"/>
      <c r="AH1140" s="15"/>
      <c r="AI1140" s="30"/>
      <c r="AJ1140" s="15"/>
    </row>
    <row r="1141" spans="1:36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  <c r="AH1141" s="15"/>
      <c r="AI1141" s="30"/>
      <c r="AJ1141" s="15"/>
    </row>
    <row r="1142" spans="1:36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  <c r="Z1142" s="15"/>
      <c r="AA1142" s="15"/>
      <c r="AB1142" s="15"/>
      <c r="AC1142" s="15"/>
      <c r="AD1142" s="15"/>
      <c r="AE1142" s="15"/>
      <c r="AF1142" s="15"/>
      <c r="AG1142" s="15"/>
      <c r="AH1142" s="15"/>
      <c r="AI1142" s="30"/>
      <c r="AJ1142" s="15"/>
    </row>
    <row r="1143" spans="1:36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  <c r="AB1143" s="15"/>
      <c r="AC1143" s="15"/>
      <c r="AD1143" s="15"/>
      <c r="AE1143" s="15"/>
      <c r="AF1143" s="15"/>
      <c r="AG1143" s="15"/>
      <c r="AH1143" s="15"/>
      <c r="AI1143" s="30"/>
      <c r="AJ1143" s="15"/>
    </row>
    <row r="1144" spans="1:36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F1144" s="15"/>
      <c r="AG1144" s="15"/>
      <c r="AH1144" s="15"/>
      <c r="AI1144" s="30"/>
      <c r="AJ1144" s="15"/>
    </row>
    <row r="1145" spans="1:36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  <c r="AB1145" s="15"/>
      <c r="AC1145" s="15"/>
      <c r="AD1145" s="15"/>
      <c r="AE1145" s="15"/>
      <c r="AF1145" s="15"/>
      <c r="AG1145" s="15"/>
      <c r="AH1145" s="15"/>
      <c r="AI1145" s="30"/>
      <c r="AJ1145" s="15"/>
    </row>
    <row r="1146" spans="1:36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F1146" s="15"/>
      <c r="AG1146" s="15"/>
      <c r="AH1146" s="15"/>
      <c r="AI1146" s="30"/>
      <c r="AJ1146" s="15"/>
    </row>
    <row r="1147" spans="1:36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F1147" s="15"/>
      <c r="AG1147" s="15"/>
      <c r="AH1147" s="15"/>
      <c r="AI1147" s="30"/>
      <c r="AJ1147" s="15"/>
    </row>
    <row r="1148" spans="1:36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  <c r="AB1148" s="15"/>
      <c r="AC1148" s="15"/>
      <c r="AD1148" s="15"/>
      <c r="AE1148" s="15"/>
      <c r="AF1148" s="15"/>
      <c r="AG1148" s="15"/>
      <c r="AH1148" s="15"/>
      <c r="AI1148" s="30"/>
      <c r="AJ1148" s="15"/>
    </row>
    <row r="1149" spans="1:36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F1149" s="15"/>
      <c r="AG1149" s="15"/>
      <c r="AH1149" s="15"/>
      <c r="AI1149" s="30"/>
      <c r="AJ1149" s="15"/>
    </row>
    <row r="1150" spans="1:36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F1150" s="15"/>
      <c r="AG1150" s="15"/>
      <c r="AH1150" s="15"/>
      <c r="AI1150" s="30"/>
      <c r="AJ1150" s="15"/>
    </row>
    <row r="1151" spans="1:36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F1151" s="15"/>
      <c r="AG1151" s="15"/>
      <c r="AH1151" s="15"/>
      <c r="AI1151" s="30"/>
      <c r="AJ1151" s="15"/>
    </row>
    <row r="1152" spans="1:36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  <c r="AB1152" s="15"/>
      <c r="AC1152" s="15"/>
      <c r="AD1152" s="15"/>
      <c r="AE1152" s="15"/>
      <c r="AF1152" s="15"/>
      <c r="AG1152" s="15"/>
      <c r="AH1152" s="15"/>
      <c r="AI1152" s="30"/>
      <c r="AJ1152" s="15"/>
    </row>
    <row r="1153" spans="1:36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  <c r="AB1153" s="15"/>
      <c r="AC1153" s="15"/>
      <c r="AD1153" s="15"/>
      <c r="AE1153" s="15"/>
      <c r="AF1153" s="15"/>
      <c r="AG1153" s="15"/>
      <c r="AH1153" s="15"/>
      <c r="AI1153" s="30"/>
      <c r="AJ1153" s="15"/>
    </row>
    <row r="1154" spans="1:36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  <c r="AB1154" s="15"/>
      <c r="AC1154" s="15"/>
      <c r="AD1154" s="15"/>
      <c r="AE1154" s="15"/>
      <c r="AF1154" s="15"/>
      <c r="AG1154" s="15"/>
      <c r="AH1154" s="15"/>
      <c r="AI1154" s="30"/>
      <c r="AJ1154" s="15"/>
    </row>
    <row r="1155" spans="1:36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F1155" s="15"/>
      <c r="AG1155" s="15"/>
      <c r="AH1155" s="15"/>
      <c r="AI1155" s="30"/>
      <c r="AJ1155" s="15"/>
    </row>
    <row r="1156" spans="1:36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  <c r="AB1156" s="15"/>
      <c r="AC1156" s="15"/>
      <c r="AD1156" s="15"/>
      <c r="AE1156" s="15"/>
      <c r="AF1156" s="15"/>
      <c r="AG1156" s="15"/>
      <c r="AH1156" s="15"/>
      <c r="AI1156" s="30"/>
      <c r="AJ1156" s="15"/>
    </row>
    <row r="1157" spans="1:36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  <c r="AB1157" s="15"/>
      <c r="AC1157" s="15"/>
      <c r="AD1157" s="15"/>
      <c r="AE1157" s="15"/>
      <c r="AF1157" s="15"/>
      <c r="AG1157" s="15"/>
      <c r="AH1157" s="15"/>
      <c r="AI1157" s="30"/>
      <c r="AJ1157" s="15"/>
    </row>
    <row r="1158" spans="1:36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  <c r="AB1158" s="15"/>
      <c r="AC1158" s="15"/>
      <c r="AD1158" s="15"/>
      <c r="AE1158" s="15"/>
      <c r="AF1158" s="15"/>
      <c r="AG1158" s="15"/>
      <c r="AH1158" s="15"/>
      <c r="AI1158" s="30"/>
      <c r="AJ1158" s="15"/>
    </row>
    <row r="1159" spans="1:36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  <c r="AB1159" s="15"/>
      <c r="AC1159" s="15"/>
      <c r="AD1159" s="15"/>
      <c r="AE1159" s="15"/>
      <c r="AF1159" s="15"/>
      <c r="AG1159" s="15"/>
      <c r="AH1159" s="15"/>
      <c r="AI1159" s="30"/>
      <c r="AJ1159" s="15"/>
    </row>
    <row r="1160" spans="1:36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F1160" s="15"/>
      <c r="AG1160" s="15"/>
      <c r="AH1160" s="15"/>
      <c r="AI1160" s="30"/>
      <c r="AJ1160" s="15"/>
    </row>
    <row r="1161" spans="1:36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  <c r="AB1161" s="15"/>
      <c r="AC1161" s="15"/>
      <c r="AD1161" s="15"/>
      <c r="AE1161" s="15"/>
      <c r="AF1161" s="15"/>
      <c r="AG1161" s="15"/>
      <c r="AH1161" s="15"/>
      <c r="AI1161" s="30"/>
      <c r="AJ1161" s="15"/>
    </row>
    <row r="1162" spans="1:36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  <c r="AB1162" s="15"/>
      <c r="AC1162" s="15"/>
      <c r="AD1162" s="15"/>
      <c r="AE1162" s="15"/>
      <c r="AF1162" s="15"/>
      <c r="AG1162" s="15"/>
      <c r="AH1162" s="15"/>
      <c r="AI1162" s="30"/>
      <c r="AJ1162" s="15"/>
    </row>
    <row r="1163" spans="1:36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  <c r="AB1163" s="15"/>
      <c r="AC1163" s="15"/>
      <c r="AD1163" s="15"/>
      <c r="AE1163" s="15"/>
      <c r="AF1163" s="15"/>
      <c r="AG1163" s="15"/>
      <c r="AH1163" s="15"/>
      <c r="AI1163" s="30"/>
      <c r="AJ1163" s="15"/>
    </row>
    <row r="1164" spans="1:36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  <c r="AB1164" s="15"/>
      <c r="AC1164" s="15"/>
      <c r="AD1164" s="15"/>
      <c r="AE1164" s="15"/>
      <c r="AF1164" s="15"/>
      <c r="AG1164" s="15"/>
      <c r="AH1164" s="15"/>
      <c r="AI1164" s="30"/>
      <c r="AJ1164" s="15"/>
    </row>
    <row r="1165" spans="1:36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5"/>
      <c r="AF1165" s="15"/>
      <c r="AG1165" s="15"/>
      <c r="AH1165" s="15"/>
      <c r="AI1165" s="30"/>
      <c r="AJ1165" s="15"/>
    </row>
    <row r="1166" spans="1:36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5"/>
      <c r="AF1166" s="15"/>
      <c r="AG1166" s="15"/>
      <c r="AH1166" s="15"/>
      <c r="AI1166" s="30"/>
      <c r="AJ1166" s="15"/>
    </row>
    <row r="1167" spans="1:36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  <c r="AB1167" s="15"/>
      <c r="AC1167" s="15"/>
      <c r="AD1167" s="15"/>
      <c r="AE1167" s="15"/>
      <c r="AF1167" s="15"/>
      <c r="AG1167" s="15"/>
      <c r="AH1167" s="15"/>
      <c r="AI1167" s="30"/>
      <c r="AJ1167" s="15"/>
    </row>
    <row r="1168" spans="1:36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F1168" s="15"/>
      <c r="AG1168" s="15"/>
      <c r="AH1168" s="15"/>
      <c r="AI1168" s="30"/>
      <c r="AJ1168" s="15"/>
    </row>
    <row r="1169" spans="1:36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F1169" s="15"/>
      <c r="AG1169" s="15"/>
      <c r="AH1169" s="15"/>
      <c r="AI1169" s="30"/>
      <c r="AJ1169" s="15"/>
    </row>
    <row r="1170" spans="1:36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  <c r="Z1170" s="15"/>
      <c r="AA1170" s="15"/>
      <c r="AB1170" s="15"/>
      <c r="AC1170" s="15"/>
      <c r="AD1170" s="15"/>
      <c r="AE1170" s="15"/>
      <c r="AF1170" s="15"/>
      <c r="AG1170" s="15"/>
      <c r="AH1170" s="15"/>
      <c r="AI1170" s="30"/>
      <c r="AJ1170" s="15"/>
    </row>
    <row r="1171" spans="1:36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  <c r="AB1171" s="15"/>
      <c r="AC1171" s="15"/>
      <c r="AD1171" s="15"/>
      <c r="AE1171" s="15"/>
      <c r="AF1171" s="15"/>
      <c r="AG1171" s="15"/>
      <c r="AH1171" s="15"/>
      <c r="AI1171" s="30"/>
      <c r="AJ1171" s="15"/>
    </row>
    <row r="1172" spans="1:36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F1172" s="15"/>
      <c r="AG1172" s="15"/>
      <c r="AH1172" s="15"/>
      <c r="AI1172" s="30"/>
      <c r="AJ1172" s="15"/>
    </row>
    <row r="1173" spans="1:36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  <c r="AB1173" s="15"/>
      <c r="AC1173" s="15"/>
      <c r="AD1173" s="15"/>
      <c r="AE1173" s="15"/>
      <c r="AF1173" s="15"/>
      <c r="AG1173" s="15"/>
      <c r="AH1173" s="15"/>
      <c r="AI1173" s="30"/>
      <c r="AJ1173" s="15"/>
    </row>
    <row r="1174" spans="1:36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F1174" s="15"/>
      <c r="AG1174" s="15"/>
      <c r="AH1174" s="15"/>
      <c r="AI1174" s="30"/>
      <c r="AJ1174" s="15"/>
    </row>
    <row r="1175" spans="1:36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  <c r="AB1175" s="15"/>
      <c r="AC1175" s="15"/>
      <c r="AD1175" s="15"/>
      <c r="AE1175" s="15"/>
      <c r="AF1175" s="15"/>
      <c r="AG1175" s="15"/>
      <c r="AH1175" s="15"/>
      <c r="AI1175" s="30"/>
      <c r="AJ1175" s="15"/>
    </row>
    <row r="1176" spans="1:36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F1176" s="15"/>
      <c r="AG1176" s="15"/>
      <c r="AH1176" s="15"/>
      <c r="AI1176" s="30"/>
      <c r="AJ1176" s="15"/>
    </row>
    <row r="1177" spans="1:36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F1177" s="15"/>
      <c r="AG1177" s="15"/>
      <c r="AH1177" s="15"/>
      <c r="AI1177" s="30"/>
      <c r="AJ1177" s="15"/>
    </row>
    <row r="1178" spans="1:36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5"/>
      <c r="AF1178" s="15"/>
      <c r="AG1178" s="15"/>
      <c r="AH1178" s="15"/>
      <c r="AI1178" s="30"/>
      <c r="AJ1178" s="15"/>
    </row>
    <row r="1179" spans="1:36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  <c r="AB1179" s="15"/>
      <c r="AC1179" s="15"/>
      <c r="AD1179" s="15"/>
      <c r="AE1179" s="15"/>
      <c r="AF1179" s="15"/>
      <c r="AG1179" s="15"/>
      <c r="AH1179" s="15"/>
      <c r="AI1179" s="30"/>
      <c r="AJ1179" s="15"/>
    </row>
    <row r="1180" spans="1:36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  <c r="AB1180" s="15"/>
      <c r="AC1180" s="15"/>
      <c r="AD1180" s="15"/>
      <c r="AE1180" s="15"/>
      <c r="AF1180" s="15"/>
      <c r="AG1180" s="15"/>
      <c r="AH1180" s="15"/>
      <c r="AI1180" s="30"/>
      <c r="AJ1180" s="15"/>
    </row>
    <row r="1181" spans="1:36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  <c r="AB1181" s="15"/>
      <c r="AC1181" s="15"/>
      <c r="AD1181" s="15"/>
      <c r="AE1181" s="15"/>
      <c r="AF1181" s="15"/>
      <c r="AG1181" s="15"/>
      <c r="AH1181" s="15"/>
      <c r="AI1181" s="30"/>
      <c r="AJ1181" s="15"/>
    </row>
    <row r="1182" spans="1:36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5"/>
      <c r="AF1182" s="15"/>
      <c r="AG1182" s="15"/>
      <c r="AH1182" s="15"/>
      <c r="AI1182" s="30"/>
      <c r="AJ1182" s="15"/>
    </row>
    <row r="1183" spans="1:36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5"/>
      <c r="AF1183" s="15"/>
      <c r="AG1183" s="15"/>
      <c r="AH1183" s="15"/>
      <c r="AI1183" s="30"/>
      <c r="AJ1183" s="15"/>
    </row>
    <row r="1184" spans="1:36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  <c r="Z1184" s="15"/>
      <c r="AA1184" s="15"/>
      <c r="AB1184" s="15"/>
      <c r="AC1184" s="15"/>
      <c r="AD1184" s="15"/>
      <c r="AE1184" s="15"/>
      <c r="AF1184" s="15"/>
      <c r="AG1184" s="15"/>
      <c r="AH1184" s="15"/>
      <c r="AI1184" s="30"/>
      <c r="AJ1184" s="15"/>
    </row>
    <row r="1185" spans="1:36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F1185" s="15"/>
      <c r="AG1185" s="15"/>
      <c r="AH1185" s="15"/>
      <c r="AI1185" s="30"/>
      <c r="AJ1185" s="15"/>
    </row>
    <row r="1186" spans="1:36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F1186" s="15"/>
      <c r="AG1186" s="15"/>
      <c r="AH1186" s="15"/>
      <c r="AI1186" s="30"/>
      <c r="AJ1186" s="15"/>
    </row>
    <row r="1187" spans="1:36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F1187" s="15"/>
      <c r="AG1187" s="15"/>
      <c r="AH1187" s="15"/>
      <c r="AI1187" s="30"/>
      <c r="AJ1187" s="15"/>
    </row>
    <row r="1188" spans="1:36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5"/>
      <c r="AF1188" s="15"/>
      <c r="AG1188" s="15"/>
      <c r="AH1188" s="15"/>
      <c r="AI1188" s="30"/>
      <c r="AJ1188" s="15"/>
    </row>
    <row r="1189" spans="1:36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F1189" s="15"/>
      <c r="AG1189" s="15"/>
      <c r="AH1189" s="15"/>
      <c r="AI1189" s="30"/>
      <c r="AJ1189" s="15"/>
    </row>
    <row r="1190" spans="1:36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F1190" s="15"/>
      <c r="AG1190" s="15"/>
      <c r="AH1190" s="15"/>
      <c r="AI1190" s="30"/>
      <c r="AJ1190" s="15"/>
    </row>
    <row r="1191" spans="1:36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  <c r="Z1191" s="15"/>
      <c r="AA1191" s="15"/>
      <c r="AB1191" s="15"/>
      <c r="AC1191" s="15"/>
      <c r="AD1191" s="15"/>
      <c r="AE1191" s="15"/>
      <c r="AF1191" s="15"/>
      <c r="AG1191" s="15"/>
      <c r="AH1191" s="15"/>
      <c r="AI1191" s="30"/>
      <c r="AJ1191" s="15"/>
    </row>
    <row r="1192" spans="1:36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F1192" s="15"/>
      <c r="AG1192" s="15"/>
      <c r="AH1192" s="15"/>
      <c r="AI1192" s="30"/>
      <c r="AJ1192" s="15"/>
    </row>
    <row r="1193" spans="1:36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  <c r="AB1193" s="15"/>
      <c r="AC1193" s="15"/>
      <c r="AD1193" s="15"/>
      <c r="AE1193" s="15"/>
      <c r="AF1193" s="15"/>
      <c r="AG1193" s="15"/>
      <c r="AH1193" s="15"/>
      <c r="AI1193" s="30"/>
      <c r="AJ1193" s="15"/>
    </row>
    <row r="1194" spans="1:36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  <c r="Z1194" s="15"/>
      <c r="AA1194" s="15"/>
      <c r="AB1194" s="15"/>
      <c r="AC1194" s="15"/>
      <c r="AD1194" s="15"/>
      <c r="AE1194" s="15"/>
      <c r="AF1194" s="15"/>
      <c r="AG1194" s="15"/>
      <c r="AH1194" s="15"/>
      <c r="AI1194" s="30"/>
      <c r="AJ1194" s="15"/>
    </row>
    <row r="1195" spans="1:36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  <c r="AB1195" s="15"/>
      <c r="AC1195" s="15"/>
      <c r="AD1195" s="15"/>
      <c r="AE1195" s="15"/>
      <c r="AF1195" s="15"/>
      <c r="AG1195" s="15"/>
      <c r="AH1195" s="15"/>
      <c r="AI1195" s="30"/>
      <c r="AJ1195" s="15"/>
    </row>
    <row r="1196" spans="1:36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F1196" s="15"/>
      <c r="AG1196" s="15"/>
      <c r="AH1196" s="15"/>
      <c r="AI1196" s="30"/>
      <c r="AJ1196" s="15"/>
    </row>
    <row r="1197" spans="1:36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5"/>
      <c r="AF1197" s="15"/>
      <c r="AG1197" s="15"/>
      <c r="AH1197" s="15"/>
      <c r="AI1197" s="30"/>
      <c r="AJ1197" s="15"/>
    </row>
    <row r="1198" spans="1:36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  <c r="AB1198" s="15"/>
      <c r="AC1198" s="15"/>
      <c r="AD1198" s="15"/>
      <c r="AE1198" s="15"/>
      <c r="AF1198" s="15"/>
      <c r="AG1198" s="15"/>
      <c r="AH1198" s="15"/>
      <c r="AI1198" s="30"/>
      <c r="AJ1198" s="15"/>
    </row>
    <row r="1199" spans="1:36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  <c r="AB1199" s="15"/>
      <c r="AC1199" s="15"/>
      <c r="AD1199" s="15"/>
      <c r="AE1199" s="15"/>
      <c r="AF1199" s="15"/>
      <c r="AG1199" s="15"/>
      <c r="AH1199" s="15"/>
      <c r="AI1199" s="30"/>
      <c r="AJ1199" s="15"/>
    </row>
    <row r="1200" spans="1:36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  <c r="AB1200" s="15"/>
      <c r="AC1200" s="15"/>
      <c r="AD1200" s="15"/>
      <c r="AE1200" s="15"/>
      <c r="AF1200" s="15"/>
      <c r="AG1200" s="15"/>
      <c r="AH1200" s="15"/>
      <c r="AI1200" s="30"/>
      <c r="AJ1200" s="15"/>
    </row>
    <row r="1201" spans="1:36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5"/>
      <c r="AF1201" s="15"/>
      <c r="AG1201" s="15"/>
      <c r="AH1201" s="15"/>
      <c r="AI1201" s="30"/>
      <c r="AJ1201" s="15"/>
    </row>
    <row r="1202" spans="1:36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  <c r="Z1202" s="15"/>
      <c r="AA1202" s="15"/>
      <c r="AB1202" s="15"/>
      <c r="AC1202" s="15"/>
      <c r="AD1202" s="15"/>
      <c r="AE1202" s="15"/>
      <c r="AF1202" s="15"/>
      <c r="AG1202" s="15"/>
      <c r="AH1202" s="15"/>
      <c r="AI1202" s="30"/>
      <c r="AJ1202" s="15"/>
    </row>
    <row r="1203" spans="1:36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F1203" s="15"/>
      <c r="AG1203" s="15"/>
      <c r="AH1203" s="15"/>
      <c r="AI1203" s="30"/>
      <c r="AJ1203" s="15"/>
    </row>
    <row r="1204" spans="1:36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  <c r="AB1204" s="15"/>
      <c r="AC1204" s="15"/>
      <c r="AD1204" s="15"/>
      <c r="AE1204" s="15"/>
      <c r="AF1204" s="15"/>
      <c r="AG1204" s="15"/>
      <c r="AH1204" s="15"/>
      <c r="AI1204" s="30"/>
      <c r="AJ1204" s="15"/>
    </row>
    <row r="1205" spans="1:36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  <c r="Z1205" s="15"/>
      <c r="AA1205" s="15"/>
      <c r="AB1205" s="15"/>
      <c r="AC1205" s="15"/>
      <c r="AD1205" s="15"/>
      <c r="AE1205" s="15"/>
      <c r="AF1205" s="15"/>
      <c r="AG1205" s="15"/>
      <c r="AH1205" s="15"/>
      <c r="AI1205" s="30"/>
      <c r="AJ1205" s="15"/>
    </row>
    <row r="1206" spans="1:36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F1206" s="15"/>
      <c r="AG1206" s="15"/>
      <c r="AH1206" s="15"/>
      <c r="AI1206" s="30"/>
      <c r="AJ1206" s="15"/>
    </row>
    <row r="1207" spans="1:36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  <c r="AB1207" s="15"/>
      <c r="AC1207" s="15"/>
      <c r="AD1207" s="15"/>
      <c r="AE1207" s="15"/>
      <c r="AF1207" s="15"/>
      <c r="AG1207" s="15"/>
      <c r="AH1207" s="15"/>
      <c r="AI1207" s="30"/>
      <c r="AJ1207" s="15"/>
    </row>
    <row r="1208" spans="1:36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5"/>
      <c r="AF1208" s="15"/>
      <c r="AG1208" s="15"/>
      <c r="AH1208" s="15"/>
      <c r="AI1208" s="30"/>
      <c r="AJ1208" s="15"/>
    </row>
    <row r="1209" spans="1:36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F1209" s="15"/>
      <c r="AG1209" s="15"/>
      <c r="AH1209" s="15"/>
      <c r="AI1209" s="30"/>
      <c r="AJ1209" s="15"/>
    </row>
    <row r="1210" spans="1:36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  <c r="Z1210" s="15"/>
      <c r="AA1210" s="15"/>
      <c r="AB1210" s="15"/>
      <c r="AC1210" s="15"/>
      <c r="AD1210" s="15"/>
      <c r="AE1210" s="15"/>
      <c r="AF1210" s="15"/>
      <c r="AG1210" s="15"/>
      <c r="AH1210" s="15"/>
      <c r="AI1210" s="30"/>
      <c r="AJ1210" s="15"/>
    </row>
    <row r="1211" spans="1:36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F1211" s="15"/>
      <c r="AG1211" s="15"/>
      <c r="AH1211" s="15"/>
      <c r="AI1211" s="30"/>
      <c r="AJ1211" s="15"/>
    </row>
    <row r="1212" spans="1:36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  <c r="Z1212" s="15"/>
      <c r="AA1212" s="15"/>
      <c r="AB1212" s="15"/>
      <c r="AC1212" s="15"/>
      <c r="AD1212" s="15"/>
      <c r="AE1212" s="15"/>
      <c r="AF1212" s="15"/>
      <c r="AG1212" s="15"/>
      <c r="AH1212" s="15"/>
      <c r="AI1212" s="30"/>
      <c r="AJ1212" s="15"/>
    </row>
    <row r="1213" spans="1:36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5"/>
      <c r="AB1213" s="15"/>
      <c r="AC1213" s="15"/>
      <c r="AD1213" s="15"/>
      <c r="AE1213" s="15"/>
      <c r="AF1213" s="15"/>
      <c r="AG1213" s="15"/>
      <c r="AH1213" s="15"/>
      <c r="AI1213" s="30"/>
      <c r="AJ1213" s="15"/>
    </row>
    <row r="1214" spans="1:36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  <c r="X1214" s="15"/>
      <c r="Y1214" s="15"/>
      <c r="Z1214" s="15"/>
      <c r="AA1214" s="15"/>
      <c r="AB1214" s="15"/>
      <c r="AC1214" s="15"/>
      <c r="AD1214" s="15"/>
      <c r="AE1214" s="15"/>
      <c r="AF1214" s="15"/>
      <c r="AG1214" s="15"/>
      <c r="AH1214" s="15"/>
      <c r="AI1214" s="30"/>
      <c r="AJ1214" s="15"/>
    </row>
    <row r="1215" spans="1:36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F1215" s="15"/>
      <c r="AG1215" s="15"/>
      <c r="AH1215" s="15"/>
      <c r="AI1215" s="30"/>
      <c r="AJ1215" s="15"/>
    </row>
    <row r="1216" spans="1:36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5"/>
      <c r="AB1216" s="15"/>
      <c r="AC1216" s="15"/>
      <c r="AD1216" s="15"/>
      <c r="AE1216" s="15"/>
      <c r="AF1216" s="15"/>
      <c r="AG1216" s="15"/>
      <c r="AH1216" s="15"/>
      <c r="AI1216" s="30"/>
      <c r="AJ1216" s="15"/>
    </row>
    <row r="1217" spans="1:36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F1217" s="15"/>
      <c r="AG1217" s="15"/>
      <c r="AH1217" s="15"/>
      <c r="AI1217" s="30"/>
      <c r="AJ1217" s="15"/>
    </row>
    <row r="1218" spans="1:36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F1218" s="15"/>
      <c r="AG1218" s="15"/>
      <c r="AH1218" s="15"/>
      <c r="AI1218" s="30"/>
      <c r="AJ1218" s="15"/>
    </row>
    <row r="1219" spans="1:36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  <c r="AB1219" s="15"/>
      <c r="AC1219" s="15"/>
      <c r="AD1219" s="15"/>
      <c r="AE1219" s="15"/>
      <c r="AF1219" s="15"/>
      <c r="AG1219" s="15"/>
      <c r="AH1219" s="15"/>
      <c r="AI1219" s="30"/>
      <c r="AJ1219" s="15"/>
    </row>
    <row r="1220" spans="1:36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  <c r="X1220" s="15"/>
      <c r="Y1220" s="15"/>
      <c r="Z1220" s="15"/>
      <c r="AA1220" s="15"/>
      <c r="AB1220" s="15"/>
      <c r="AC1220" s="15"/>
      <c r="AD1220" s="15"/>
      <c r="AE1220" s="15"/>
      <c r="AF1220" s="15"/>
      <c r="AG1220" s="15"/>
      <c r="AH1220" s="15"/>
      <c r="AI1220" s="30"/>
      <c r="AJ1220" s="15"/>
    </row>
    <row r="1221" spans="1:36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  <c r="X1221" s="15"/>
      <c r="Y1221" s="15"/>
      <c r="Z1221" s="15"/>
      <c r="AA1221" s="15"/>
      <c r="AB1221" s="15"/>
      <c r="AC1221" s="15"/>
      <c r="AD1221" s="15"/>
      <c r="AE1221" s="15"/>
      <c r="AF1221" s="15"/>
      <c r="AG1221" s="15"/>
      <c r="AH1221" s="15"/>
      <c r="AI1221" s="30"/>
      <c r="AJ1221" s="15"/>
    </row>
    <row r="1222" spans="1:36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5"/>
      <c r="AF1222" s="15"/>
      <c r="AG1222" s="15"/>
      <c r="AH1222" s="15"/>
      <c r="AI1222" s="30"/>
      <c r="AJ1222" s="15"/>
    </row>
    <row r="1223" spans="1:36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  <c r="Z1223" s="15"/>
      <c r="AA1223" s="15"/>
      <c r="AB1223" s="15"/>
      <c r="AC1223" s="15"/>
      <c r="AD1223" s="15"/>
      <c r="AE1223" s="15"/>
      <c r="AF1223" s="15"/>
      <c r="AG1223" s="15"/>
      <c r="AH1223" s="15"/>
      <c r="AI1223" s="30"/>
      <c r="AJ1223" s="15"/>
    </row>
    <row r="1224" spans="1:36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F1224" s="15"/>
      <c r="AG1224" s="15"/>
      <c r="AH1224" s="15"/>
      <c r="AI1224" s="30"/>
      <c r="AJ1224" s="15"/>
    </row>
    <row r="1225" spans="1:36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  <c r="X1225" s="15"/>
      <c r="Y1225" s="15"/>
      <c r="Z1225" s="15"/>
      <c r="AA1225" s="15"/>
      <c r="AB1225" s="15"/>
      <c r="AC1225" s="15"/>
      <c r="AD1225" s="15"/>
      <c r="AE1225" s="15"/>
      <c r="AF1225" s="15"/>
      <c r="AG1225" s="15"/>
      <c r="AH1225" s="15"/>
      <c r="AI1225" s="30"/>
      <c r="AJ1225" s="15"/>
    </row>
    <row r="1226" spans="1:36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  <c r="Z1226" s="15"/>
      <c r="AA1226" s="15"/>
      <c r="AB1226" s="15"/>
      <c r="AC1226" s="15"/>
      <c r="AD1226" s="15"/>
      <c r="AE1226" s="15"/>
      <c r="AF1226" s="15"/>
      <c r="AG1226" s="15"/>
      <c r="AH1226" s="15"/>
      <c r="AI1226" s="30"/>
      <c r="AJ1226" s="15"/>
    </row>
    <row r="1227" spans="1:36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5"/>
      <c r="AF1227" s="15"/>
      <c r="AG1227" s="15"/>
      <c r="AH1227" s="15"/>
      <c r="AI1227" s="30"/>
      <c r="AJ1227" s="15"/>
    </row>
    <row r="1228" spans="1:36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  <c r="Z1228" s="15"/>
      <c r="AA1228" s="15"/>
      <c r="AB1228" s="15"/>
      <c r="AC1228" s="15"/>
      <c r="AD1228" s="15"/>
      <c r="AE1228" s="15"/>
      <c r="AF1228" s="15"/>
      <c r="AG1228" s="15"/>
      <c r="AH1228" s="15"/>
      <c r="AI1228" s="30"/>
      <c r="AJ1228" s="15"/>
    </row>
    <row r="1229" spans="1:36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5"/>
      <c r="AF1229" s="15"/>
      <c r="AG1229" s="15"/>
      <c r="AH1229" s="15"/>
      <c r="AI1229" s="30"/>
      <c r="AJ1229" s="15"/>
    </row>
    <row r="1230" spans="1:36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  <c r="Z1230" s="15"/>
      <c r="AA1230" s="15"/>
      <c r="AB1230" s="15"/>
      <c r="AC1230" s="15"/>
      <c r="AD1230" s="15"/>
      <c r="AE1230" s="15"/>
      <c r="AF1230" s="15"/>
      <c r="AG1230" s="15"/>
      <c r="AH1230" s="15"/>
      <c r="AI1230" s="30"/>
      <c r="AJ1230" s="15"/>
    </row>
    <row r="1231" spans="1:36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  <c r="Z1231" s="15"/>
      <c r="AA1231" s="15"/>
      <c r="AB1231" s="15"/>
      <c r="AC1231" s="15"/>
      <c r="AD1231" s="15"/>
      <c r="AE1231" s="15"/>
      <c r="AF1231" s="15"/>
      <c r="AG1231" s="15"/>
      <c r="AH1231" s="15"/>
      <c r="AI1231" s="30"/>
      <c r="AJ1231" s="15"/>
    </row>
    <row r="1232" spans="1:36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V1232" s="15"/>
      <c r="W1232" s="15"/>
      <c r="X1232" s="15"/>
      <c r="Y1232" s="15"/>
      <c r="Z1232" s="15"/>
      <c r="AA1232" s="15"/>
      <c r="AB1232" s="15"/>
      <c r="AC1232" s="15"/>
      <c r="AD1232" s="15"/>
      <c r="AE1232" s="15"/>
      <c r="AF1232" s="15"/>
      <c r="AG1232" s="15"/>
      <c r="AH1232" s="15"/>
      <c r="AI1232" s="30"/>
      <c r="AJ1232" s="15"/>
    </row>
    <row r="1233" spans="1:36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V1233" s="15"/>
      <c r="W1233" s="15"/>
      <c r="X1233" s="15"/>
      <c r="Y1233" s="15"/>
      <c r="Z1233" s="15"/>
      <c r="AA1233" s="15"/>
      <c r="AB1233" s="15"/>
      <c r="AC1233" s="15"/>
      <c r="AD1233" s="15"/>
      <c r="AE1233" s="15"/>
      <c r="AF1233" s="15"/>
      <c r="AG1233" s="15"/>
      <c r="AH1233" s="15"/>
      <c r="AI1233" s="30"/>
      <c r="AJ1233" s="15"/>
    </row>
    <row r="1234" spans="1:36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V1234" s="15"/>
      <c r="W1234" s="15"/>
      <c r="X1234" s="15"/>
      <c r="Y1234" s="15"/>
      <c r="Z1234" s="15"/>
      <c r="AA1234" s="15"/>
      <c r="AB1234" s="15"/>
      <c r="AC1234" s="15"/>
      <c r="AD1234" s="15"/>
      <c r="AE1234" s="15"/>
      <c r="AF1234" s="15"/>
      <c r="AG1234" s="15"/>
      <c r="AH1234" s="15"/>
      <c r="AI1234" s="30"/>
      <c r="AJ1234" s="15"/>
    </row>
    <row r="1235" spans="1:36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V1235" s="15"/>
      <c r="W1235" s="15"/>
      <c r="X1235" s="15"/>
      <c r="Y1235" s="15"/>
      <c r="Z1235" s="15"/>
      <c r="AA1235" s="15"/>
      <c r="AB1235" s="15"/>
      <c r="AC1235" s="15"/>
      <c r="AD1235" s="15"/>
      <c r="AE1235" s="15"/>
      <c r="AF1235" s="15"/>
      <c r="AG1235" s="15"/>
      <c r="AH1235" s="15"/>
      <c r="AI1235" s="30"/>
      <c r="AJ1235" s="15"/>
    </row>
    <row r="1236" spans="1:36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  <c r="Z1236" s="15"/>
      <c r="AA1236" s="15"/>
      <c r="AB1236" s="15"/>
      <c r="AC1236" s="15"/>
      <c r="AD1236" s="15"/>
      <c r="AE1236" s="15"/>
      <c r="AF1236" s="15"/>
      <c r="AG1236" s="15"/>
      <c r="AH1236" s="15"/>
      <c r="AI1236" s="30"/>
      <c r="AJ1236" s="15"/>
    </row>
    <row r="1237" spans="1:36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  <c r="Z1237" s="15"/>
      <c r="AA1237" s="15"/>
      <c r="AB1237" s="15"/>
      <c r="AC1237" s="15"/>
      <c r="AD1237" s="15"/>
      <c r="AE1237" s="15"/>
      <c r="AF1237" s="15"/>
      <c r="AG1237" s="15"/>
      <c r="AH1237" s="15"/>
      <c r="AI1237" s="30"/>
      <c r="AJ1237" s="15"/>
    </row>
    <row r="1238" spans="1:36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  <c r="Z1238" s="15"/>
      <c r="AA1238" s="15"/>
      <c r="AB1238" s="15"/>
      <c r="AC1238" s="15"/>
      <c r="AD1238" s="15"/>
      <c r="AE1238" s="15"/>
      <c r="AF1238" s="15"/>
      <c r="AG1238" s="15"/>
      <c r="AH1238" s="15"/>
      <c r="AI1238" s="30"/>
      <c r="AJ1238" s="15"/>
    </row>
    <row r="1239" spans="1:36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  <c r="Z1239" s="15"/>
      <c r="AA1239" s="15"/>
      <c r="AB1239" s="15"/>
      <c r="AC1239" s="15"/>
      <c r="AD1239" s="15"/>
      <c r="AE1239" s="15"/>
      <c r="AF1239" s="15"/>
      <c r="AG1239" s="15"/>
      <c r="AH1239" s="15"/>
      <c r="AI1239" s="30"/>
      <c r="AJ1239" s="15"/>
    </row>
    <row r="1240" spans="1:36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V1240" s="15"/>
      <c r="W1240" s="15"/>
      <c r="X1240" s="15"/>
      <c r="Y1240" s="15"/>
      <c r="Z1240" s="15"/>
      <c r="AA1240" s="15"/>
      <c r="AB1240" s="15"/>
      <c r="AC1240" s="15"/>
      <c r="AD1240" s="15"/>
      <c r="AE1240" s="15"/>
      <c r="AF1240" s="15"/>
      <c r="AG1240" s="15"/>
      <c r="AH1240" s="15"/>
      <c r="AI1240" s="30"/>
      <c r="AJ1240" s="15"/>
    </row>
    <row r="1241" spans="1:36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V1241" s="15"/>
      <c r="W1241" s="15"/>
      <c r="X1241" s="15"/>
      <c r="Y1241" s="15"/>
      <c r="Z1241" s="15"/>
      <c r="AA1241" s="15"/>
      <c r="AB1241" s="15"/>
      <c r="AC1241" s="15"/>
      <c r="AD1241" s="15"/>
      <c r="AE1241" s="15"/>
      <c r="AF1241" s="15"/>
      <c r="AG1241" s="15"/>
      <c r="AH1241" s="15"/>
      <c r="AI1241" s="30"/>
      <c r="AJ1241" s="15"/>
    </row>
    <row r="1242" spans="1:36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  <c r="V1242" s="15"/>
      <c r="W1242" s="15"/>
      <c r="X1242" s="15"/>
      <c r="Y1242" s="15"/>
      <c r="Z1242" s="15"/>
      <c r="AA1242" s="15"/>
      <c r="AB1242" s="15"/>
      <c r="AC1242" s="15"/>
      <c r="AD1242" s="15"/>
      <c r="AE1242" s="15"/>
      <c r="AF1242" s="15"/>
      <c r="AG1242" s="15"/>
      <c r="AH1242" s="15"/>
      <c r="AI1242" s="30"/>
      <c r="AJ1242" s="15"/>
    </row>
    <row r="1243" spans="1:36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  <c r="V1243" s="15"/>
      <c r="W1243" s="15"/>
      <c r="X1243" s="15"/>
      <c r="Y1243" s="15"/>
      <c r="Z1243" s="15"/>
      <c r="AA1243" s="15"/>
      <c r="AB1243" s="15"/>
      <c r="AC1243" s="15"/>
      <c r="AD1243" s="15"/>
      <c r="AE1243" s="15"/>
      <c r="AF1243" s="15"/>
      <c r="AG1243" s="15"/>
      <c r="AH1243" s="15"/>
      <c r="AI1243" s="30"/>
      <c r="AJ1243" s="15"/>
    </row>
    <row r="1244" spans="1:36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  <c r="V1244" s="15"/>
      <c r="W1244" s="15"/>
      <c r="X1244" s="15"/>
      <c r="Y1244" s="15"/>
      <c r="Z1244" s="15"/>
      <c r="AA1244" s="15"/>
      <c r="AB1244" s="15"/>
      <c r="AC1244" s="15"/>
      <c r="AD1244" s="15"/>
      <c r="AE1244" s="15"/>
      <c r="AF1244" s="15"/>
      <c r="AG1244" s="15"/>
      <c r="AH1244" s="15"/>
      <c r="AI1244" s="30"/>
      <c r="AJ1244" s="15"/>
    </row>
    <row r="1245" spans="1:36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  <c r="V1245" s="15"/>
      <c r="W1245" s="15"/>
      <c r="X1245" s="15"/>
      <c r="Y1245" s="15"/>
      <c r="Z1245" s="15"/>
      <c r="AA1245" s="15"/>
      <c r="AB1245" s="15"/>
      <c r="AC1245" s="15"/>
      <c r="AD1245" s="15"/>
      <c r="AE1245" s="15"/>
      <c r="AF1245" s="15"/>
      <c r="AG1245" s="15"/>
      <c r="AH1245" s="15"/>
      <c r="AI1245" s="30"/>
      <c r="AJ1245" s="15"/>
    </row>
    <row r="1246" spans="1:36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F1246" s="15"/>
      <c r="AG1246" s="15"/>
      <c r="AH1246" s="15"/>
      <c r="AI1246" s="30"/>
      <c r="AJ1246" s="15"/>
    </row>
    <row r="1247" spans="1:36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  <c r="AB1247" s="15"/>
      <c r="AC1247" s="15"/>
      <c r="AD1247" s="15"/>
      <c r="AE1247" s="15"/>
      <c r="AF1247" s="15"/>
      <c r="AG1247" s="15"/>
      <c r="AH1247" s="15"/>
      <c r="AI1247" s="30"/>
      <c r="AJ1247" s="15"/>
    </row>
    <row r="1248" spans="1:36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  <c r="Z1248" s="15"/>
      <c r="AA1248" s="15"/>
      <c r="AB1248" s="15"/>
      <c r="AC1248" s="15"/>
      <c r="AD1248" s="15"/>
      <c r="AE1248" s="15"/>
      <c r="AF1248" s="15"/>
      <c r="AG1248" s="15"/>
      <c r="AH1248" s="15"/>
      <c r="AI1248" s="30"/>
      <c r="AJ1248" s="15"/>
    </row>
    <row r="1249" spans="1:36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  <c r="AB1249" s="15"/>
      <c r="AC1249" s="15"/>
      <c r="AD1249" s="15"/>
      <c r="AE1249" s="15"/>
      <c r="AF1249" s="15"/>
      <c r="AG1249" s="15"/>
      <c r="AH1249" s="15"/>
      <c r="AI1249" s="30"/>
      <c r="AJ1249" s="15"/>
    </row>
    <row r="1250" spans="1:36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  <c r="Z1250" s="15"/>
      <c r="AA1250" s="15"/>
      <c r="AB1250" s="15"/>
      <c r="AC1250" s="15"/>
      <c r="AD1250" s="15"/>
      <c r="AE1250" s="15"/>
      <c r="AF1250" s="15"/>
      <c r="AG1250" s="15"/>
      <c r="AH1250" s="15"/>
      <c r="AI1250" s="30"/>
      <c r="AJ1250" s="15"/>
    </row>
    <row r="1251" spans="1:36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  <c r="Z1251" s="15"/>
      <c r="AA1251" s="15"/>
      <c r="AB1251" s="15"/>
      <c r="AC1251" s="15"/>
      <c r="AD1251" s="15"/>
      <c r="AE1251" s="15"/>
      <c r="AF1251" s="15"/>
      <c r="AG1251" s="15"/>
      <c r="AH1251" s="15"/>
      <c r="AI1251" s="30"/>
      <c r="AJ1251" s="15"/>
    </row>
    <row r="1252" spans="1:36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5"/>
      <c r="AB1252" s="15"/>
      <c r="AC1252" s="15"/>
      <c r="AD1252" s="15"/>
      <c r="AE1252" s="15"/>
      <c r="AF1252" s="15"/>
      <c r="AG1252" s="15"/>
      <c r="AH1252" s="15"/>
      <c r="AI1252" s="30"/>
      <c r="AJ1252" s="15"/>
    </row>
    <row r="1253" spans="1:36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  <c r="Z1253" s="15"/>
      <c r="AA1253" s="15"/>
      <c r="AB1253" s="15"/>
      <c r="AC1253" s="15"/>
      <c r="AD1253" s="15"/>
      <c r="AE1253" s="15"/>
      <c r="AF1253" s="15"/>
      <c r="AG1253" s="15"/>
      <c r="AH1253" s="15"/>
      <c r="AI1253" s="30"/>
      <c r="AJ1253" s="15"/>
    </row>
    <row r="1254" spans="1:36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  <c r="Z1254" s="15"/>
      <c r="AA1254" s="15"/>
      <c r="AB1254" s="15"/>
      <c r="AC1254" s="15"/>
      <c r="AD1254" s="15"/>
      <c r="AE1254" s="15"/>
      <c r="AF1254" s="15"/>
      <c r="AG1254" s="15"/>
      <c r="AH1254" s="15"/>
      <c r="AI1254" s="30"/>
      <c r="AJ1254" s="15"/>
    </row>
    <row r="1255" spans="1:36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5"/>
      <c r="AB1255" s="15"/>
      <c r="AC1255" s="15"/>
      <c r="AD1255" s="15"/>
      <c r="AE1255" s="15"/>
      <c r="AF1255" s="15"/>
      <c r="AG1255" s="15"/>
      <c r="AH1255" s="15"/>
      <c r="AI1255" s="30"/>
      <c r="AJ1255" s="15"/>
    </row>
    <row r="1256" spans="1:36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  <c r="AB1256" s="15"/>
      <c r="AC1256" s="15"/>
      <c r="AD1256" s="15"/>
      <c r="AE1256" s="15"/>
      <c r="AF1256" s="15"/>
      <c r="AG1256" s="15"/>
      <c r="AH1256" s="15"/>
      <c r="AI1256" s="30"/>
      <c r="AJ1256" s="15"/>
    </row>
    <row r="1257" spans="1:36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  <c r="AB1257" s="15"/>
      <c r="AC1257" s="15"/>
      <c r="AD1257" s="15"/>
      <c r="AE1257" s="15"/>
      <c r="AF1257" s="15"/>
      <c r="AG1257" s="15"/>
      <c r="AH1257" s="15"/>
      <c r="AI1257" s="30"/>
      <c r="AJ1257" s="15"/>
    </row>
    <row r="1258" spans="1:36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  <c r="AB1258" s="15"/>
      <c r="AC1258" s="15"/>
      <c r="AD1258" s="15"/>
      <c r="AE1258" s="15"/>
      <c r="AF1258" s="15"/>
      <c r="AG1258" s="15"/>
      <c r="AH1258" s="15"/>
      <c r="AI1258" s="30"/>
      <c r="AJ1258" s="15"/>
    </row>
    <row r="1259" spans="1:36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  <c r="AB1259" s="15"/>
      <c r="AC1259" s="15"/>
      <c r="AD1259" s="15"/>
      <c r="AE1259" s="15"/>
      <c r="AF1259" s="15"/>
      <c r="AG1259" s="15"/>
      <c r="AH1259" s="15"/>
      <c r="AI1259" s="30"/>
      <c r="AJ1259" s="15"/>
    </row>
    <row r="1260" spans="1:36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  <c r="Z1260" s="15"/>
      <c r="AA1260" s="15"/>
      <c r="AB1260" s="15"/>
      <c r="AC1260" s="15"/>
      <c r="AD1260" s="15"/>
      <c r="AE1260" s="15"/>
      <c r="AF1260" s="15"/>
      <c r="AG1260" s="15"/>
      <c r="AH1260" s="15"/>
      <c r="AI1260" s="30"/>
      <c r="AJ1260" s="15"/>
    </row>
    <row r="1261" spans="1:36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  <c r="Z1261" s="15"/>
      <c r="AA1261" s="15"/>
      <c r="AB1261" s="15"/>
      <c r="AC1261" s="15"/>
      <c r="AD1261" s="15"/>
      <c r="AE1261" s="15"/>
      <c r="AF1261" s="15"/>
      <c r="AG1261" s="15"/>
      <c r="AH1261" s="15"/>
      <c r="AI1261" s="30"/>
      <c r="AJ1261" s="15"/>
    </row>
    <row r="1262" spans="1:36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  <c r="Z1262" s="15"/>
      <c r="AA1262" s="15"/>
      <c r="AB1262" s="15"/>
      <c r="AC1262" s="15"/>
      <c r="AD1262" s="15"/>
      <c r="AE1262" s="15"/>
      <c r="AF1262" s="15"/>
      <c r="AG1262" s="15"/>
      <c r="AH1262" s="15"/>
      <c r="AI1262" s="30"/>
      <c r="AJ1262" s="15"/>
    </row>
    <row r="1263" spans="1:36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V1263" s="15"/>
      <c r="W1263" s="15"/>
      <c r="X1263" s="15"/>
      <c r="Y1263" s="15"/>
      <c r="Z1263" s="15"/>
      <c r="AA1263" s="15"/>
      <c r="AB1263" s="15"/>
      <c r="AC1263" s="15"/>
      <c r="AD1263" s="15"/>
      <c r="AE1263" s="15"/>
      <c r="AF1263" s="15"/>
      <c r="AG1263" s="15"/>
      <c r="AH1263" s="15"/>
      <c r="AI1263" s="30"/>
      <c r="AJ1263" s="15"/>
    </row>
    <row r="1264" spans="1:36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5"/>
      <c r="AF1264" s="15"/>
      <c r="AG1264" s="15"/>
      <c r="AH1264" s="15"/>
      <c r="AI1264" s="30"/>
      <c r="AJ1264" s="15"/>
    </row>
    <row r="1265" spans="1:36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V1265" s="15"/>
      <c r="W1265" s="15"/>
      <c r="X1265" s="15"/>
      <c r="Y1265" s="15"/>
      <c r="Z1265" s="15"/>
      <c r="AA1265" s="15"/>
      <c r="AB1265" s="15"/>
      <c r="AC1265" s="15"/>
      <c r="AD1265" s="15"/>
      <c r="AE1265" s="15"/>
      <c r="AF1265" s="15"/>
      <c r="AG1265" s="15"/>
      <c r="AH1265" s="15"/>
      <c r="AI1265" s="30"/>
      <c r="AJ1265" s="15"/>
    </row>
    <row r="1266" spans="1:36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  <c r="Z1266" s="15"/>
      <c r="AA1266" s="15"/>
      <c r="AB1266" s="15"/>
      <c r="AC1266" s="15"/>
      <c r="AD1266" s="15"/>
      <c r="AE1266" s="15"/>
      <c r="AF1266" s="15"/>
      <c r="AG1266" s="15"/>
      <c r="AH1266" s="15"/>
      <c r="AI1266" s="30"/>
      <c r="AJ1266" s="15"/>
    </row>
    <row r="1267" spans="1:36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  <c r="Z1267" s="15"/>
      <c r="AA1267" s="15"/>
      <c r="AB1267" s="15"/>
      <c r="AC1267" s="15"/>
      <c r="AD1267" s="15"/>
      <c r="AE1267" s="15"/>
      <c r="AF1267" s="15"/>
      <c r="AG1267" s="15"/>
      <c r="AH1267" s="15"/>
      <c r="AI1267" s="30"/>
      <c r="AJ1267" s="15"/>
    </row>
    <row r="1268" spans="1:36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  <c r="Z1268" s="15"/>
      <c r="AA1268" s="15"/>
      <c r="AB1268" s="15"/>
      <c r="AC1268" s="15"/>
      <c r="AD1268" s="15"/>
      <c r="AE1268" s="15"/>
      <c r="AF1268" s="15"/>
      <c r="AG1268" s="15"/>
      <c r="AH1268" s="15"/>
      <c r="AI1268" s="30"/>
      <c r="AJ1268" s="15"/>
    </row>
    <row r="1269" spans="1:36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  <c r="X1269" s="15"/>
      <c r="Y1269" s="15"/>
      <c r="Z1269" s="15"/>
      <c r="AA1269" s="15"/>
      <c r="AB1269" s="15"/>
      <c r="AC1269" s="15"/>
      <c r="AD1269" s="15"/>
      <c r="AE1269" s="15"/>
      <c r="AF1269" s="15"/>
      <c r="AG1269" s="15"/>
      <c r="AH1269" s="15"/>
      <c r="AI1269" s="30"/>
      <c r="AJ1269" s="15"/>
    </row>
    <row r="1270" spans="1:36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  <c r="AB1270" s="15"/>
      <c r="AC1270" s="15"/>
      <c r="AD1270" s="15"/>
      <c r="AE1270" s="15"/>
      <c r="AF1270" s="15"/>
      <c r="AG1270" s="15"/>
      <c r="AH1270" s="15"/>
      <c r="AI1270" s="30"/>
      <c r="AJ1270" s="15"/>
    </row>
    <row r="1271" spans="1:36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5"/>
      <c r="AF1271" s="15"/>
      <c r="AG1271" s="15"/>
      <c r="AH1271" s="15"/>
      <c r="AI1271" s="30"/>
      <c r="AJ1271" s="15"/>
    </row>
    <row r="1272" spans="1:36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  <c r="Z1272" s="15"/>
      <c r="AA1272" s="15"/>
      <c r="AB1272" s="15"/>
      <c r="AC1272" s="15"/>
      <c r="AD1272" s="15"/>
      <c r="AE1272" s="15"/>
      <c r="AF1272" s="15"/>
      <c r="AG1272" s="15"/>
      <c r="AH1272" s="15"/>
      <c r="AI1272" s="30"/>
      <c r="AJ1272" s="15"/>
    </row>
    <row r="1273" spans="1:36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  <c r="Z1273" s="15"/>
      <c r="AA1273" s="15"/>
      <c r="AB1273" s="15"/>
      <c r="AC1273" s="15"/>
      <c r="AD1273" s="15"/>
      <c r="AE1273" s="15"/>
      <c r="AF1273" s="15"/>
      <c r="AG1273" s="15"/>
      <c r="AH1273" s="15"/>
      <c r="AI1273" s="30"/>
      <c r="AJ1273" s="15"/>
    </row>
    <row r="1274" spans="1:36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  <c r="Z1274" s="15"/>
      <c r="AA1274" s="15"/>
      <c r="AB1274" s="15"/>
      <c r="AC1274" s="15"/>
      <c r="AD1274" s="15"/>
      <c r="AE1274" s="15"/>
      <c r="AF1274" s="15"/>
      <c r="AG1274" s="15"/>
      <c r="AH1274" s="15"/>
      <c r="AI1274" s="30"/>
      <c r="AJ1274" s="15"/>
    </row>
    <row r="1275" spans="1:36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  <c r="X1275" s="15"/>
      <c r="Y1275" s="15"/>
      <c r="Z1275" s="15"/>
      <c r="AA1275" s="15"/>
      <c r="AB1275" s="15"/>
      <c r="AC1275" s="15"/>
      <c r="AD1275" s="15"/>
      <c r="AE1275" s="15"/>
      <c r="AF1275" s="15"/>
      <c r="AG1275" s="15"/>
      <c r="AH1275" s="15"/>
      <c r="AI1275" s="30"/>
      <c r="AJ1275" s="15"/>
    </row>
    <row r="1276" spans="1:36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  <c r="X1276" s="15"/>
      <c r="Y1276" s="15"/>
      <c r="Z1276" s="15"/>
      <c r="AA1276" s="15"/>
      <c r="AB1276" s="15"/>
      <c r="AC1276" s="15"/>
      <c r="AD1276" s="15"/>
      <c r="AE1276" s="15"/>
      <c r="AF1276" s="15"/>
      <c r="AG1276" s="15"/>
      <c r="AH1276" s="15"/>
      <c r="AI1276" s="30"/>
      <c r="AJ1276" s="15"/>
    </row>
    <row r="1277" spans="1:36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5"/>
      <c r="AF1277" s="15"/>
      <c r="AG1277" s="15"/>
      <c r="AH1277" s="15"/>
      <c r="AI1277" s="30"/>
      <c r="AJ1277" s="15"/>
    </row>
    <row r="1278" spans="1:36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  <c r="Z1278" s="15"/>
      <c r="AA1278" s="15"/>
      <c r="AB1278" s="15"/>
      <c r="AC1278" s="15"/>
      <c r="AD1278" s="15"/>
      <c r="AE1278" s="15"/>
      <c r="AF1278" s="15"/>
      <c r="AG1278" s="15"/>
      <c r="AH1278" s="15"/>
      <c r="AI1278" s="30"/>
      <c r="AJ1278" s="15"/>
    </row>
    <row r="1279" spans="1:36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5"/>
      <c r="AF1279" s="15"/>
      <c r="AG1279" s="15"/>
      <c r="AH1279" s="15"/>
      <c r="AI1279" s="30"/>
      <c r="AJ1279" s="15"/>
    </row>
    <row r="1280" spans="1:36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  <c r="Z1280" s="15"/>
      <c r="AA1280" s="15"/>
      <c r="AB1280" s="15"/>
      <c r="AC1280" s="15"/>
      <c r="AD1280" s="15"/>
      <c r="AE1280" s="15"/>
      <c r="AF1280" s="15"/>
      <c r="AG1280" s="15"/>
      <c r="AH1280" s="15"/>
      <c r="AI1280" s="30"/>
      <c r="AJ1280" s="15"/>
    </row>
    <row r="1281" spans="1:36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5"/>
      <c r="AF1281" s="15"/>
      <c r="AG1281" s="15"/>
      <c r="AH1281" s="15"/>
      <c r="AI1281" s="30"/>
      <c r="AJ1281" s="15"/>
    </row>
    <row r="1282" spans="1:36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  <c r="X1282" s="15"/>
      <c r="Y1282" s="15"/>
      <c r="Z1282" s="15"/>
      <c r="AA1282" s="15"/>
      <c r="AB1282" s="15"/>
      <c r="AC1282" s="15"/>
      <c r="AD1282" s="15"/>
      <c r="AE1282" s="15"/>
      <c r="AF1282" s="15"/>
      <c r="AG1282" s="15"/>
      <c r="AH1282" s="15"/>
      <c r="AI1282" s="30"/>
      <c r="AJ1282" s="15"/>
    </row>
    <row r="1283" spans="1:36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  <c r="X1283" s="15"/>
      <c r="Y1283" s="15"/>
      <c r="Z1283" s="15"/>
      <c r="AA1283" s="15"/>
      <c r="AB1283" s="15"/>
      <c r="AC1283" s="15"/>
      <c r="AD1283" s="15"/>
      <c r="AE1283" s="15"/>
      <c r="AF1283" s="15"/>
      <c r="AG1283" s="15"/>
      <c r="AH1283" s="15"/>
      <c r="AI1283" s="30"/>
      <c r="AJ1283" s="15"/>
    </row>
    <row r="1284" spans="1:36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  <c r="X1284" s="15"/>
      <c r="Y1284" s="15"/>
      <c r="Z1284" s="15"/>
      <c r="AA1284" s="15"/>
      <c r="AB1284" s="15"/>
      <c r="AC1284" s="15"/>
      <c r="AD1284" s="15"/>
      <c r="AE1284" s="15"/>
      <c r="AF1284" s="15"/>
      <c r="AG1284" s="15"/>
      <c r="AH1284" s="15"/>
      <c r="AI1284" s="30"/>
      <c r="AJ1284" s="15"/>
    </row>
    <row r="1285" spans="1:36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V1285" s="15"/>
      <c r="W1285" s="15"/>
      <c r="X1285" s="15"/>
      <c r="Y1285" s="15"/>
      <c r="Z1285" s="15"/>
      <c r="AA1285" s="15"/>
      <c r="AB1285" s="15"/>
      <c r="AC1285" s="15"/>
      <c r="AD1285" s="15"/>
      <c r="AE1285" s="15"/>
      <c r="AF1285" s="15"/>
      <c r="AG1285" s="15"/>
      <c r="AH1285" s="15"/>
      <c r="AI1285" s="30"/>
      <c r="AJ1285" s="15"/>
    </row>
    <row r="1286" spans="1:36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V1286" s="15"/>
      <c r="W1286" s="15"/>
      <c r="X1286" s="15"/>
      <c r="Y1286" s="15"/>
      <c r="Z1286" s="15"/>
      <c r="AA1286" s="15"/>
      <c r="AB1286" s="15"/>
      <c r="AC1286" s="15"/>
      <c r="AD1286" s="15"/>
      <c r="AE1286" s="15"/>
      <c r="AF1286" s="15"/>
      <c r="AG1286" s="15"/>
      <c r="AH1286" s="15"/>
      <c r="AI1286" s="30"/>
      <c r="AJ1286" s="15"/>
    </row>
    <row r="1287" spans="1:36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V1287" s="15"/>
      <c r="W1287" s="15"/>
      <c r="X1287" s="15"/>
      <c r="Y1287" s="15"/>
      <c r="Z1287" s="15"/>
      <c r="AA1287" s="15"/>
      <c r="AB1287" s="15"/>
      <c r="AC1287" s="15"/>
      <c r="AD1287" s="15"/>
      <c r="AE1287" s="15"/>
      <c r="AF1287" s="15"/>
      <c r="AG1287" s="15"/>
      <c r="AH1287" s="15"/>
      <c r="AI1287" s="30"/>
      <c r="AJ1287" s="15"/>
    </row>
    <row r="1288" spans="1:36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  <c r="V1288" s="15"/>
      <c r="W1288" s="15"/>
      <c r="X1288" s="15"/>
      <c r="Y1288" s="15"/>
      <c r="Z1288" s="15"/>
      <c r="AA1288" s="15"/>
      <c r="AB1288" s="15"/>
      <c r="AC1288" s="15"/>
      <c r="AD1288" s="15"/>
      <c r="AE1288" s="15"/>
      <c r="AF1288" s="15"/>
      <c r="AG1288" s="15"/>
      <c r="AH1288" s="15"/>
      <c r="AI1288" s="30"/>
      <c r="AJ1288" s="15"/>
    </row>
    <row r="1289" spans="1:36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  <c r="Z1289" s="15"/>
      <c r="AA1289" s="15"/>
      <c r="AB1289" s="15"/>
      <c r="AC1289" s="15"/>
      <c r="AD1289" s="15"/>
      <c r="AE1289" s="15"/>
      <c r="AF1289" s="15"/>
      <c r="AG1289" s="15"/>
      <c r="AH1289" s="15"/>
      <c r="AI1289" s="30"/>
      <c r="AJ1289" s="15"/>
    </row>
    <row r="1290" spans="1:36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  <c r="V1290" s="15"/>
      <c r="W1290" s="15"/>
      <c r="X1290" s="15"/>
      <c r="Y1290" s="15"/>
      <c r="Z1290" s="15"/>
      <c r="AA1290" s="15"/>
      <c r="AB1290" s="15"/>
      <c r="AC1290" s="15"/>
      <c r="AD1290" s="15"/>
      <c r="AE1290" s="15"/>
      <c r="AF1290" s="15"/>
      <c r="AG1290" s="15"/>
      <c r="AH1290" s="15"/>
      <c r="AI1290" s="30"/>
      <c r="AJ1290" s="15"/>
    </row>
    <row r="1291" spans="1:36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F1291" s="15"/>
      <c r="AG1291" s="15"/>
      <c r="AH1291" s="15"/>
      <c r="AI1291" s="30"/>
      <c r="AJ1291" s="15"/>
    </row>
    <row r="1292" spans="1:36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  <c r="V1292" s="15"/>
      <c r="W1292" s="15"/>
      <c r="X1292" s="15"/>
      <c r="Y1292" s="15"/>
      <c r="Z1292" s="15"/>
      <c r="AA1292" s="15"/>
      <c r="AB1292" s="15"/>
      <c r="AC1292" s="15"/>
      <c r="AD1292" s="15"/>
      <c r="AE1292" s="15"/>
      <c r="AF1292" s="15"/>
      <c r="AG1292" s="15"/>
      <c r="AH1292" s="15"/>
      <c r="AI1292" s="30"/>
      <c r="AJ1292" s="15"/>
    </row>
    <row r="1293" spans="1:36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  <c r="V1293" s="15"/>
      <c r="W1293" s="15"/>
      <c r="X1293" s="15"/>
      <c r="Y1293" s="15"/>
      <c r="Z1293" s="15"/>
      <c r="AA1293" s="15"/>
      <c r="AB1293" s="15"/>
      <c r="AC1293" s="15"/>
      <c r="AD1293" s="15"/>
      <c r="AE1293" s="15"/>
      <c r="AF1293" s="15"/>
      <c r="AG1293" s="15"/>
      <c r="AH1293" s="15"/>
      <c r="AI1293" s="30"/>
      <c r="AJ1293" s="15"/>
    </row>
    <row r="1294" spans="1:36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  <c r="V1294" s="15"/>
      <c r="W1294" s="15"/>
      <c r="X1294" s="15"/>
      <c r="Y1294" s="15"/>
      <c r="Z1294" s="15"/>
      <c r="AA1294" s="15"/>
      <c r="AB1294" s="15"/>
      <c r="AC1294" s="15"/>
      <c r="AD1294" s="15"/>
      <c r="AE1294" s="15"/>
      <c r="AF1294" s="15"/>
      <c r="AG1294" s="15"/>
      <c r="AH1294" s="15"/>
      <c r="AI1294" s="30"/>
      <c r="AJ1294" s="15"/>
    </row>
    <row r="1295" spans="1:36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  <c r="V1295" s="15"/>
      <c r="W1295" s="15"/>
      <c r="X1295" s="15"/>
      <c r="Y1295" s="15"/>
      <c r="Z1295" s="15"/>
      <c r="AA1295" s="15"/>
      <c r="AB1295" s="15"/>
      <c r="AC1295" s="15"/>
      <c r="AD1295" s="15"/>
      <c r="AE1295" s="15"/>
      <c r="AF1295" s="15"/>
      <c r="AG1295" s="15"/>
      <c r="AH1295" s="15"/>
      <c r="AI1295" s="30"/>
      <c r="AJ1295" s="15"/>
    </row>
    <row r="1296" spans="1:36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  <c r="V1296" s="15"/>
      <c r="W1296" s="15"/>
      <c r="X1296" s="15"/>
      <c r="Y1296" s="15"/>
      <c r="Z1296" s="15"/>
      <c r="AA1296" s="15"/>
      <c r="AB1296" s="15"/>
      <c r="AC1296" s="15"/>
      <c r="AD1296" s="15"/>
      <c r="AE1296" s="15"/>
      <c r="AF1296" s="15"/>
      <c r="AG1296" s="15"/>
      <c r="AH1296" s="15"/>
      <c r="AI1296" s="30"/>
      <c r="AJ1296" s="15"/>
    </row>
    <row r="1297" spans="1:36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  <c r="V1297" s="15"/>
      <c r="W1297" s="15"/>
      <c r="X1297" s="15"/>
      <c r="Y1297" s="15"/>
      <c r="Z1297" s="15"/>
      <c r="AA1297" s="15"/>
      <c r="AB1297" s="15"/>
      <c r="AC1297" s="15"/>
      <c r="AD1297" s="15"/>
      <c r="AE1297" s="15"/>
      <c r="AF1297" s="15"/>
      <c r="AG1297" s="15"/>
      <c r="AH1297" s="15"/>
      <c r="AI1297" s="30"/>
      <c r="AJ1297" s="15"/>
    </row>
    <row r="1298" spans="1:36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  <c r="V1298" s="15"/>
      <c r="W1298" s="15"/>
      <c r="X1298" s="15"/>
      <c r="Y1298" s="15"/>
      <c r="Z1298" s="15"/>
      <c r="AA1298" s="15"/>
      <c r="AB1298" s="15"/>
      <c r="AC1298" s="15"/>
      <c r="AD1298" s="15"/>
      <c r="AE1298" s="15"/>
      <c r="AF1298" s="15"/>
      <c r="AG1298" s="15"/>
      <c r="AH1298" s="15"/>
      <c r="AI1298" s="30"/>
      <c r="AJ1298" s="15"/>
    </row>
    <row r="1299" spans="1:36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  <c r="V1299" s="15"/>
      <c r="W1299" s="15"/>
      <c r="X1299" s="15"/>
      <c r="Y1299" s="15"/>
      <c r="Z1299" s="15"/>
      <c r="AA1299" s="15"/>
      <c r="AB1299" s="15"/>
      <c r="AC1299" s="15"/>
      <c r="AD1299" s="15"/>
      <c r="AE1299" s="15"/>
      <c r="AF1299" s="15"/>
      <c r="AG1299" s="15"/>
      <c r="AH1299" s="15"/>
      <c r="AI1299" s="30"/>
      <c r="AJ1299" s="15"/>
    </row>
    <row r="1300" spans="1:36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  <c r="V1300" s="15"/>
      <c r="W1300" s="15"/>
      <c r="X1300" s="15"/>
      <c r="Y1300" s="15"/>
      <c r="Z1300" s="15"/>
      <c r="AA1300" s="15"/>
      <c r="AB1300" s="15"/>
      <c r="AC1300" s="15"/>
      <c r="AD1300" s="15"/>
      <c r="AE1300" s="15"/>
      <c r="AF1300" s="15"/>
      <c r="AG1300" s="15"/>
      <c r="AH1300" s="15"/>
      <c r="AI1300" s="30"/>
      <c r="AJ1300" s="15"/>
    </row>
    <row r="1301" spans="1:36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  <c r="V1301" s="15"/>
      <c r="W1301" s="15"/>
      <c r="X1301" s="15"/>
      <c r="Y1301" s="15"/>
      <c r="Z1301" s="15"/>
      <c r="AA1301" s="15"/>
      <c r="AB1301" s="15"/>
      <c r="AC1301" s="15"/>
      <c r="AD1301" s="15"/>
      <c r="AE1301" s="15"/>
      <c r="AF1301" s="15"/>
      <c r="AG1301" s="15"/>
      <c r="AH1301" s="15"/>
      <c r="AI1301" s="30"/>
      <c r="AJ1301" s="15"/>
    </row>
    <row r="1302" spans="1:36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  <c r="V1302" s="15"/>
      <c r="W1302" s="15"/>
      <c r="X1302" s="15"/>
      <c r="Y1302" s="15"/>
      <c r="Z1302" s="15"/>
      <c r="AA1302" s="15"/>
      <c r="AB1302" s="15"/>
      <c r="AC1302" s="15"/>
      <c r="AD1302" s="15"/>
      <c r="AE1302" s="15"/>
      <c r="AF1302" s="15"/>
      <c r="AG1302" s="15"/>
      <c r="AH1302" s="15"/>
      <c r="AI1302" s="30"/>
      <c r="AJ1302" s="15"/>
    </row>
    <row r="1303" spans="1:36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5"/>
      <c r="AF1303" s="15"/>
      <c r="AG1303" s="15"/>
      <c r="AH1303" s="15"/>
      <c r="AI1303" s="30"/>
      <c r="AJ1303" s="15"/>
    </row>
    <row r="1304" spans="1:36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  <c r="V1304" s="15"/>
      <c r="W1304" s="15"/>
      <c r="X1304" s="15"/>
      <c r="Y1304" s="15"/>
      <c r="Z1304" s="15"/>
      <c r="AA1304" s="15"/>
      <c r="AB1304" s="15"/>
      <c r="AC1304" s="15"/>
      <c r="AD1304" s="15"/>
      <c r="AE1304" s="15"/>
      <c r="AF1304" s="15"/>
      <c r="AG1304" s="15"/>
      <c r="AH1304" s="15"/>
      <c r="AI1304" s="30"/>
      <c r="AJ1304" s="15"/>
    </row>
    <row r="1305" spans="1:36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  <c r="Q1305" s="15"/>
      <c r="R1305" s="15"/>
      <c r="S1305" s="15"/>
      <c r="T1305" s="15"/>
      <c r="U1305" s="15"/>
      <c r="V1305" s="15"/>
      <c r="W1305" s="15"/>
      <c r="X1305" s="15"/>
      <c r="Y1305" s="15"/>
      <c r="Z1305" s="15"/>
      <c r="AA1305" s="15"/>
      <c r="AB1305" s="15"/>
      <c r="AC1305" s="15"/>
      <c r="AD1305" s="15"/>
      <c r="AE1305" s="15"/>
      <c r="AF1305" s="15"/>
      <c r="AG1305" s="15"/>
      <c r="AH1305" s="15"/>
      <c r="AI1305" s="30"/>
      <c r="AJ1305" s="15"/>
    </row>
    <row r="1306" spans="1:36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  <c r="V1306" s="15"/>
      <c r="W1306" s="15"/>
      <c r="X1306" s="15"/>
      <c r="Y1306" s="15"/>
      <c r="Z1306" s="15"/>
      <c r="AA1306" s="15"/>
      <c r="AB1306" s="15"/>
      <c r="AC1306" s="15"/>
      <c r="AD1306" s="15"/>
      <c r="AE1306" s="15"/>
      <c r="AF1306" s="15"/>
      <c r="AG1306" s="15"/>
      <c r="AH1306" s="15"/>
      <c r="AI1306" s="30"/>
      <c r="AJ1306" s="15"/>
    </row>
    <row r="1307" spans="1:36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  <c r="V1307" s="15"/>
      <c r="W1307" s="15"/>
      <c r="X1307" s="15"/>
      <c r="Y1307" s="15"/>
      <c r="Z1307" s="15"/>
      <c r="AA1307" s="15"/>
      <c r="AB1307" s="15"/>
      <c r="AC1307" s="15"/>
      <c r="AD1307" s="15"/>
      <c r="AE1307" s="15"/>
      <c r="AF1307" s="15"/>
      <c r="AG1307" s="15"/>
      <c r="AH1307" s="15"/>
      <c r="AI1307" s="30"/>
      <c r="AJ1307" s="15"/>
    </row>
    <row r="1308" spans="1:36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  <c r="Z1308" s="15"/>
      <c r="AA1308" s="15"/>
      <c r="AB1308" s="15"/>
      <c r="AC1308" s="15"/>
      <c r="AD1308" s="15"/>
      <c r="AE1308" s="15"/>
      <c r="AF1308" s="15"/>
      <c r="AG1308" s="15"/>
      <c r="AH1308" s="15"/>
      <c r="AI1308" s="30"/>
      <c r="AJ1308" s="15"/>
    </row>
    <row r="1309" spans="1:36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  <c r="V1309" s="15"/>
      <c r="W1309" s="15"/>
      <c r="X1309" s="15"/>
      <c r="Y1309" s="15"/>
      <c r="Z1309" s="15"/>
      <c r="AA1309" s="15"/>
      <c r="AB1309" s="15"/>
      <c r="AC1309" s="15"/>
      <c r="AD1309" s="15"/>
      <c r="AE1309" s="15"/>
      <c r="AF1309" s="15"/>
      <c r="AG1309" s="15"/>
      <c r="AH1309" s="15"/>
      <c r="AI1309" s="30"/>
      <c r="AJ1309" s="15"/>
    </row>
    <row r="1310" spans="1:36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  <c r="V1310" s="15"/>
      <c r="W1310" s="15"/>
      <c r="X1310" s="15"/>
      <c r="Y1310" s="15"/>
      <c r="Z1310" s="15"/>
      <c r="AA1310" s="15"/>
      <c r="AB1310" s="15"/>
      <c r="AC1310" s="15"/>
      <c r="AD1310" s="15"/>
      <c r="AE1310" s="15"/>
      <c r="AF1310" s="15"/>
      <c r="AG1310" s="15"/>
      <c r="AH1310" s="15"/>
      <c r="AI1310" s="30"/>
      <c r="AJ1310" s="15"/>
    </row>
    <row r="1311" spans="1:36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F1311" s="15"/>
      <c r="AG1311" s="15"/>
      <c r="AH1311" s="15"/>
      <c r="AI1311" s="30"/>
      <c r="AJ1311" s="15"/>
    </row>
    <row r="1312" spans="1:36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V1312" s="15"/>
      <c r="W1312" s="15"/>
      <c r="X1312" s="15"/>
      <c r="Y1312" s="15"/>
      <c r="Z1312" s="15"/>
      <c r="AA1312" s="15"/>
      <c r="AB1312" s="15"/>
      <c r="AC1312" s="15"/>
      <c r="AD1312" s="15"/>
      <c r="AE1312" s="15"/>
      <c r="AF1312" s="15"/>
      <c r="AG1312" s="15"/>
      <c r="AH1312" s="15"/>
      <c r="AI1312" s="30"/>
      <c r="AJ1312" s="15"/>
    </row>
    <row r="1313" spans="1:36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  <c r="V1313" s="15"/>
      <c r="W1313" s="15"/>
      <c r="X1313" s="15"/>
      <c r="Y1313" s="15"/>
      <c r="Z1313" s="15"/>
      <c r="AA1313" s="15"/>
      <c r="AB1313" s="15"/>
      <c r="AC1313" s="15"/>
      <c r="AD1313" s="15"/>
      <c r="AE1313" s="15"/>
      <c r="AF1313" s="15"/>
      <c r="AG1313" s="15"/>
      <c r="AH1313" s="15"/>
      <c r="AI1313" s="30"/>
      <c r="AJ1313" s="15"/>
    </row>
    <row r="1314" spans="1:36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  <c r="Z1314" s="15"/>
      <c r="AA1314" s="15"/>
      <c r="AB1314" s="15"/>
      <c r="AC1314" s="15"/>
      <c r="AD1314" s="15"/>
      <c r="AE1314" s="15"/>
      <c r="AF1314" s="15"/>
      <c r="AG1314" s="15"/>
      <c r="AH1314" s="15"/>
      <c r="AI1314" s="30"/>
      <c r="AJ1314" s="15"/>
    </row>
    <row r="1315" spans="1:36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  <c r="V1315" s="15"/>
      <c r="W1315" s="15"/>
      <c r="X1315" s="15"/>
      <c r="Y1315" s="15"/>
      <c r="Z1315" s="15"/>
      <c r="AA1315" s="15"/>
      <c r="AB1315" s="15"/>
      <c r="AC1315" s="15"/>
      <c r="AD1315" s="15"/>
      <c r="AE1315" s="15"/>
      <c r="AF1315" s="15"/>
      <c r="AG1315" s="15"/>
      <c r="AH1315" s="15"/>
      <c r="AI1315" s="30"/>
      <c r="AJ1315" s="15"/>
    </row>
    <row r="1316" spans="1:36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V1316" s="15"/>
      <c r="W1316" s="15"/>
      <c r="X1316" s="15"/>
      <c r="Y1316" s="15"/>
      <c r="Z1316" s="15"/>
      <c r="AA1316" s="15"/>
      <c r="AB1316" s="15"/>
      <c r="AC1316" s="15"/>
      <c r="AD1316" s="15"/>
      <c r="AE1316" s="15"/>
      <c r="AF1316" s="15"/>
      <c r="AG1316" s="15"/>
      <c r="AH1316" s="15"/>
      <c r="AI1316" s="30"/>
      <c r="AJ1316" s="15"/>
    </row>
    <row r="1317" spans="1:36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V1317" s="15"/>
      <c r="W1317" s="15"/>
      <c r="X1317" s="15"/>
      <c r="Y1317" s="15"/>
      <c r="Z1317" s="15"/>
      <c r="AA1317" s="15"/>
      <c r="AB1317" s="15"/>
      <c r="AC1317" s="15"/>
      <c r="AD1317" s="15"/>
      <c r="AE1317" s="15"/>
      <c r="AF1317" s="15"/>
      <c r="AG1317" s="15"/>
      <c r="AH1317" s="15"/>
      <c r="AI1317" s="30"/>
      <c r="AJ1317" s="15"/>
    </row>
    <row r="1318" spans="1:36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V1318" s="15"/>
      <c r="W1318" s="15"/>
      <c r="X1318" s="15"/>
      <c r="Y1318" s="15"/>
      <c r="Z1318" s="15"/>
      <c r="AA1318" s="15"/>
      <c r="AB1318" s="15"/>
      <c r="AC1318" s="15"/>
      <c r="AD1318" s="15"/>
      <c r="AE1318" s="15"/>
      <c r="AF1318" s="15"/>
      <c r="AG1318" s="15"/>
      <c r="AH1318" s="15"/>
      <c r="AI1318" s="30"/>
      <c r="AJ1318" s="15"/>
    </row>
    <row r="1319" spans="1:36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V1319" s="15"/>
      <c r="W1319" s="15"/>
      <c r="X1319" s="15"/>
      <c r="Y1319" s="15"/>
      <c r="Z1319" s="15"/>
      <c r="AA1319" s="15"/>
      <c r="AB1319" s="15"/>
      <c r="AC1319" s="15"/>
      <c r="AD1319" s="15"/>
      <c r="AE1319" s="15"/>
      <c r="AF1319" s="15"/>
      <c r="AG1319" s="15"/>
      <c r="AH1319" s="15"/>
      <c r="AI1319" s="30"/>
      <c r="AJ1319" s="15"/>
    </row>
    <row r="1320" spans="1:36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  <c r="V1320" s="15"/>
      <c r="W1320" s="15"/>
      <c r="X1320" s="15"/>
      <c r="Y1320" s="15"/>
      <c r="Z1320" s="15"/>
      <c r="AA1320" s="15"/>
      <c r="AB1320" s="15"/>
      <c r="AC1320" s="15"/>
      <c r="AD1320" s="15"/>
      <c r="AE1320" s="15"/>
      <c r="AF1320" s="15"/>
      <c r="AG1320" s="15"/>
      <c r="AH1320" s="15"/>
      <c r="AI1320" s="30"/>
      <c r="AJ1320" s="15"/>
    </row>
    <row r="1321" spans="1:36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  <c r="P1321" s="15"/>
      <c r="Q1321" s="15"/>
      <c r="R1321" s="15"/>
      <c r="S1321" s="15"/>
      <c r="T1321" s="15"/>
      <c r="U1321" s="15"/>
      <c r="V1321" s="15"/>
      <c r="W1321" s="15"/>
      <c r="X1321" s="15"/>
      <c r="Y1321" s="15"/>
      <c r="Z1321" s="15"/>
      <c r="AA1321" s="15"/>
      <c r="AB1321" s="15"/>
      <c r="AC1321" s="15"/>
      <c r="AD1321" s="15"/>
      <c r="AE1321" s="15"/>
      <c r="AF1321" s="15"/>
      <c r="AG1321" s="15"/>
      <c r="AH1321" s="15"/>
      <c r="AI1321" s="30"/>
      <c r="AJ1321" s="15"/>
    </row>
    <row r="1322" spans="1:36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  <c r="V1322" s="15"/>
      <c r="W1322" s="15"/>
      <c r="X1322" s="15"/>
      <c r="Y1322" s="15"/>
      <c r="Z1322" s="15"/>
      <c r="AA1322" s="15"/>
      <c r="AB1322" s="15"/>
      <c r="AC1322" s="15"/>
      <c r="AD1322" s="15"/>
      <c r="AE1322" s="15"/>
      <c r="AF1322" s="15"/>
      <c r="AG1322" s="15"/>
      <c r="AH1322" s="15"/>
      <c r="AI1322" s="30"/>
      <c r="AJ1322" s="15"/>
    </row>
    <row r="1323" spans="1:36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V1323" s="15"/>
      <c r="W1323" s="15"/>
      <c r="X1323" s="15"/>
      <c r="Y1323" s="15"/>
      <c r="Z1323" s="15"/>
      <c r="AA1323" s="15"/>
      <c r="AB1323" s="15"/>
      <c r="AC1323" s="15"/>
      <c r="AD1323" s="15"/>
      <c r="AE1323" s="15"/>
      <c r="AF1323" s="15"/>
      <c r="AG1323" s="15"/>
      <c r="AH1323" s="15"/>
      <c r="AI1323" s="30"/>
      <c r="AJ1323" s="15"/>
    </row>
    <row r="1324" spans="1:36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  <c r="V1324" s="15"/>
      <c r="W1324" s="15"/>
      <c r="X1324" s="15"/>
      <c r="Y1324" s="15"/>
      <c r="Z1324" s="15"/>
      <c r="AA1324" s="15"/>
      <c r="AB1324" s="15"/>
      <c r="AC1324" s="15"/>
      <c r="AD1324" s="15"/>
      <c r="AE1324" s="15"/>
      <c r="AF1324" s="15"/>
      <c r="AG1324" s="15"/>
      <c r="AH1324" s="15"/>
      <c r="AI1324" s="30"/>
      <c r="AJ1324" s="15"/>
    </row>
    <row r="1325" spans="1:36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  <c r="V1325" s="15"/>
      <c r="W1325" s="15"/>
      <c r="X1325" s="15"/>
      <c r="Y1325" s="15"/>
      <c r="Z1325" s="15"/>
      <c r="AA1325" s="15"/>
      <c r="AB1325" s="15"/>
      <c r="AC1325" s="15"/>
      <c r="AD1325" s="15"/>
      <c r="AE1325" s="15"/>
      <c r="AF1325" s="15"/>
      <c r="AG1325" s="15"/>
      <c r="AH1325" s="15"/>
      <c r="AI1325" s="30"/>
      <c r="AJ1325" s="15"/>
    </row>
    <row r="1326" spans="1:36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  <c r="P1326" s="15"/>
      <c r="Q1326" s="15"/>
      <c r="R1326" s="15"/>
      <c r="S1326" s="15"/>
      <c r="T1326" s="15"/>
      <c r="U1326" s="15"/>
      <c r="V1326" s="15"/>
      <c r="W1326" s="15"/>
      <c r="X1326" s="15"/>
      <c r="Y1326" s="15"/>
      <c r="Z1326" s="15"/>
      <c r="AA1326" s="15"/>
      <c r="AB1326" s="15"/>
      <c r="AC1326" s="15"/>
      <c r="AD1326" s="15"/>
      <c r="AE1326" s="15"/>
      <c r="AF1326" s="15"/>
      <c r="AG1326" s="15"/>
      <c r="AH1326" s="15"/>
      <c r="AI1326" s="30"/>
      <c r="AJ1326" s="15"/>
    </row>
    <row r="1327" spans="1:36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V1327" s="15"/>
      <c r="W1327" s="15"/>
      <c r="X1327" s="15"/>
      <c r="Y1327" s="15"/>
      <c r="Z1327" s="15"/>
      <c r="AA1327" s="15"/>
      <c r="AB1327" s="15"/>
      <c r="AC1327" s="15"/>
      <c r="AD1327" s="15"/>
      <c r="AE1327" s="15"/>
      <c r="AF1327" s="15"/>
      <c r="AG1327" s="15"/>
      <c r="AH1327" s="15"/>
      <c r="AI1327" s="30"/>
      <c r="AJ1327" s="15"/>
    </row>
    <row r="1328" spans="1:36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  <c r="V1328" s="15"/>
      <c r="W1328" s="15"/>
      <c r="X1328" s="15"/>
      <c r="Y1328" s="15"/>
      <c r="Z1328" s="15"/>
      <c r="AA1328" s="15"/>
      <c r="AB1328" s="15"/>
      <c r="AC1328" s="15"/>
      <c r="AD1328" s="15"/>
      <c r="AE1328" s="15"/>
      <c r="AF1328" s="15"/>
      <c r="AG1328" s="15"/>
      <c r="AH1328" s="15"/>
      <c r="AI1328" s="30"/>
      <c r="AJ1328" s="15"/>
    </row>
    <row r="1329" spans="1:36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  <c r="V1329" s="15"/>
      <c r="W1329" s="15"/>
      <c r="X1329" s="15"/>
      <c r="Y1329" s="15"/>
      <c r="Z1329" s="15"/>
      <c r="AA1329" s="15"/>
      <c r="AB1329" s="15"/>
      <c r="AC1329" s="15"/>
      <c r="AD1329" s="15"/>
      <c r="AE1329" s="15"/>
      <c r="AF1329" s="15"/>
      <c r="AG1329" s="15"/>
      <c r="AH1329" s="15"/>
      <c r="AI1329" s="30"/>
      <c r="AJ1329" s="15"/>
    </row>
    <row r="1330" spans="1:36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  <c r="V1330" s="15"/>
      <c r="W1330" s="15"/>
      <c r="X1330" s="15"/>
      <c r="Y1330" s="15"/>
      <c r="Z1330" s="15"/>
      <c r="AA1330" s="15"/>
      <c r="AB1330" s="15"/>
      <c r="AC1330" s="15"/>
      <c r="AD1330" s="15"/>
      <c r="AE1330" s="15"/>
      <c r="AF1330" s="15"/>
      <c r="AG1330" s="15"/>
      <c r="AH1330" s="15"/>
      <c r="AI1330" s="30"/>
      <c r="AJ1330" s="15"/>
    </row>
    <row r="1331" spans="1:36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  <c r="P1331" s="15"/>
      <c r="Q1331" s="15"/>
      <c r="R1331" s="15"/>
      <c r="S1331" s="15"/>
      <c r="T1331" s="15"/>
      <c r="U1331" s="15"/>
      <c r="V1331" s="15"/>
      <c r="W1331" s="15"/>
      <c r="X1331" s="15"/>
      <c r="Y1331" s="15"/>
      <c r="Z1331" s="15"/>
      <c r="AA1331" s="15"/>
      <c r="AB1331" s="15"/>
      <c r="AC1331" s="15"/>
      <c r="AD1331" s="15"/>
      <c r="AE1331" s="15"/>
      <c r="AF1331" s="15"/>
      <c r="AG1331" s="15"/>
      <c r="AH1331" s="15"/>
      <c r="AI1331" s="30"/>
      <c r="AJ1331" s="15"/>
    </row>
    <row r="1332" spans="1:36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  <c r="V1332" s="15"/>
      <c r="W1332" s="15"/>
      <c r="X1332" s="15"/>
      <c r="Y1332" s="15"/>
      <c r="Z1332" s="15"/>
      <c r="AA1332" s="15"/>
      <c r="AB1332" s="15"/>
      <c r="AC1332" s="15"/>
      <c r="AD1332" s="15"/>
      <c r="AE1332" s="15"/>
      <c r="AF1332" s="15"/>
      <c r="AG1332" s="15"/>
      <c r="AH1332" s="15"/>
      <c r="AI1332" s="30"/>
      <c r="AJ1332" s="15"/>
    </row>
    <row r="1333" spans="1:36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  <c r="V1333" s="15"/>
      <c r="W1333" s="15"/>
      <c r="X1333" s="15"/>
      <c r="Y1333" s="15"/>
      <c r="Z1333" s="15"/>
      <c r="AA1333" s="15"/>
      <c r="AB1333" s="15"/>
      <c r="AC1333" s="15"/>
      <c r="AD1333" s="15"/>
      <c r="AE1333" s="15"/>
      <c r="AF1333" s="15"/>
      <c r="AG1333" s="15"/>
      <c r="AH1333" s="15"/>
      <c r="AI1333" s="30"/>
      <c r="AJ1333" s="15"/>
    </row>
    <row r="1334" spans="1:36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  <c r="V1334" s="15"/>
      <c r="W1334" s="15"/>
      <c r="X1334" s="15"/>
      <c r="Y1334" s="15"/>
      <c r="Z1334" s="15"/>
      <c r="AA1334" s="15"/>
      <c r="AB1334" s="15"/>
      <c r="AC1334" s="15"/>
      <c r="AD1334" s="15"/>
      <c r="AE1334" s="15"/>
      <c r="AF1334" s="15"/>
      <c r="AG1334" s="15"/>
      <c r="AH1334" s="15"/>
      <c r="AI1334" s="30"/>
      <c r="AJ1334" s="15"/>
    </row>
    <row r="1335" spans="1:36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  <c r="V1335" s="15"/>
      <c r="W1335" s="15"/>
      <c r="X1335" s="15"/>
      <c r="Y1335" s="15"/>
      <c r="Z1335" s="15"/>
      <c r="AA1335" s="15"/>
      <c r="AB1335" s="15"/>
      <c r="AC1335" s="15"/>
      <c r="AD1335" s="15"/>
      <c r="AE1335" s="15"/>
      <c r="AF1335" s="15"/>
      <c r="AG1335" s="15"/>
      <c r="AH1335" s="15"/>
      <c r="AI1335" s="30"/>
      <c r="AJ1335" s="15"/>
    </row>
    <row r="1336" spans="1:36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  <c r="V1336" s="15"/>
      <c r="W1336" s="15"/>
      <c r="X1336" s="15"/>
      <c r="Y1336" s="15"/>
      <c r="Z1336" s="15"/>
      <c r="AA1336" s="15"/>
      <c r="AB1336" s="15"/>
      <c r="AC1336" s="15"/>
      <c r="AD1336" s="15"/>
      <c r="AE1336" s="15"/>
      <c r="AF1336" s="15"/>
      <c r="AG1336" s="15"/>
      <c r="AH1336" s="15"/>
      <c r="AI1336" s="30"/>
      <c r="AJ1336" s="15"/>
    </row>
    <row r="1337" spans="1:36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  <c r="P1337" s="15"/>
      <c r="Q1337" s="15"/>
      <c r="R1337" s="15"/>
      <c r="S1337" s="15"/>
      <c r="T1337" s="15"/>
      <c r="U1337" s="15"/>
      <c r="V1337" s="15"/>
      <c r="W1337" s="15"/>
      <c r="X1337" s="15"/>
      <c r="Y1337" s="15"/>
      <c r="Z1337" s="15"/>
      <c r="AA1337" s="15"/>
      <c r="AB1337" s="15"/>
      <c r="AC1337" s="15"/>
      <c r="AD1337" s="15"/>
      <c r="AE1337" s="15"/>
      <c r="AF1337" s="15"/>
      <c r="AG1337" s="15"/>
      <c r="AH1337" s="15"/>
      <c r="AI1337" s="30"/>
      <c r="AJ1337" s="15"/>
    </row>
    <row r="1338" spans="1:36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5"/>
      <c r="Q1338" s="15"/>
      <c r="R1338" s="15"/>
      <c r="S1338" s="15"/>
      <c r="T1338" s="15"/>
      <c r="U1338" s="15"/>
      <c r="V1338" s="15"/>
      <c r="W1338" s="15"/>
      <c r="X1338" s="15"/>
      <c r="Y1338" s="15"/>
      <c r="Z1338" s="15"/>
      <c r="AA1338" s="15"/>
      <c r="AB1338" s="15"/>
      <c r="AC1338" s="15"/>
      <c r="AD1338" s="15"/>
      <c r="AE1338" s="15"/>
      <c r="AF1338" s="15"/>
      <c r="AG1338" s="15"/>
      <c r="AH1338" s="15"/>
      <c r="AI1338" s="30"/>
      <c r="AJ1338" s="15"/>
    </row>
    <row r="1339" spans="1:36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  <c r="V1339" s="15"/>
      <c r="W1339" s="15"/>
      <c r="X1339" s="15"/>
      <c r="Y1339" s="15"/>
      <c r="Z1339" s="15"/>
      <c r="AA1339" s="15"/>
      <c r="AB1339" s="15"/>
      <c r="AC1339" s="15"/>
      <c r="AD1339" s="15"/>
      <c r="AE1339" s="15"/>
      <c r="AF1339" s="15"/>
      <c r="AG1339" s="15"/>
      <c r="AH1339" s="15"/>
      <c r="AI1339" s="30"/>
      <c r="AJ1339" s="15"/>
    </row>
    <row r="1340" spans="1:36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  <c r="Z1340" s="15"/>
      <c r="AA1340" s="15"/>
      <c r="AB1340" s="15"/>
      <c r="AC1340" s="15"/>
      <c r="AD1340" s="15"/>
      <c r="AE1340" s="15"/>
      <c r="AF1340" s="15"/>
      <c r="AG1340" s="15"/>
      <c r="AH1340" s="15"/>
      <c r="AI1340" s="30"/>
      <c r="AJ1340" s="15"/>
    </row>
    <row r="1341" spans="1:36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F1341" s="15"/>
      <c r="AG1341" s="15"/>
      <c r="AH1341" s="15"/>
      <c r="AI1341" s="30"/>
      <c r="AJ1341" s="15"/>
    </row>
    <row r="1342" spans="1:36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V1342" s="15"/>
      <c r="W1342" s="15"/>
      <c r="X1342" s="15"/>
      <c r="Y1342" s="15"/>
      <c r="Z1342" s="15"/>
      <c r="AA1342" s="15"/>
      <c r="AB1342" s="15"/>
      <c r="AC1342" s="15"/>
      <c r="AD1342" s="15"/>
      <c r="AE1342" s="15"/>
      <c r="AF1342" s="15"/>
      <c r="AG1342" s="15"/>
      <c r="AH1342" s="15"/>
      <c r="AI1342" s="30"/>
      <c r="AJ1342" s="15"/>
    </row>
    <row r="1343" spans="1:36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  <c r="V1343" s="15"/>
      <c r="W1343" s="15"/>
      <c r="X1343" s="15"/>
      <c r="Y1343" s="15"/>
      <c r="Z1343" s="15"/>
      <c r="AA1343" s="15"/>
      <c r="AB1343" s="15"/>
      <c r="AC1343" s="15"/>
      <c r="AD1343" s="15"/>
      <c r="AE1343" s="15"/>
      <c r="AF1343" s="15"/>
      <c r="AG1343" s="15"/>
      <c r="AH1343" s="15"/>
      <c r="AI1343" s="30"/>
      <c r="AJ1343" s="15"/>
    </row>
    <row r="1344" spans="1:36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  <c r="V1344" s="15"/>
      <c r="W1344" s="15"/>
      <c r="X1344" s="15"/>
      <c r="Y1344" s="15"/>
      <c r="Z1344" s="15"/>
      <c r="AA1344" s="15"/>
      <c r="AB1344" s="15"/>
      <c r="AC1344" s="15"/>
      <c r="AD1344" s="15"/>
      <c r="AE1344" s="15"/>
      <c r="AF1344" s="15"/>
      <c r="AG1344" s="15"/>
      <c r="AH1344" s="15"/>
      <c r="AI1344" s="30"/>
      <c r="AJ1344" s="15"/>
    </row>
    <row r="1345" spans="1:36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  <c r="V1345" s="15"/>
      <c r="W1345" s="15"/>
      <c r="X1345" s="15"/>
      <c r="Y1345" s="15"/>
      <c r="Z1345" s="15"/>
      <c r="AA1345" s="15"/>
      <c r="AB1345" s="15"/>
      <c r="AC1345" s="15"/>
      <c r="AD1345" s="15"/>
      <c r="AE1345" s="15"/>
      <c r="AF1345" s="15"/>
      <c r="AG1345" s="15"/>
      <c r="AH1345" s="15"/>
      <c r="AI1345" s="30"/>
      <c r="AJ1345" s="15"/>
    </row>
    <row r="1346" spans="1:36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V1346" s="15"/>
      <c r="W1346" s="15"/>
      <c r="X1346" s="15"/>
      <c r="Y1346" s="15"/>
      <c r="Z1346" s="15"/>
      <c r="AA1346" s="15"/>
      <c r="AB1346" s="15"/>
      <c r="AC1346" s="15"/>
      <c r="AD1346" s="15"/>
      <c r="AE1346" s="15"/>
      <c r="AF1346" s="15"/>
      <c r="AG1346" s="15"/>
      <c r="AH1346" s="15"/>
      <c r="AI1346" s="30"/>
      <c r="AJ1346" s="15"/>
    </row>
    <row r="1347" spans="1:36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  <c r="X1347" s="15"/>
      <c r="Y1347" s="15"/>
      <c r="Z1347" s="15"/>
      <c r="AA1347" s="15"/>
      <c r="AB1347" s="15"/>
      <c r="AC1347" s="15"/>
      <c r="AD1347" s="15"/>
      <c r="AE1347" s="15"/>
      <c r="AF1347" s="15"/>
      <c r="AG1347" s="15"/>
      <c r="AH1347" s="15"/>
      <c r="AI1347" s="30"/>
      <c r="AJ1347" s="15"/>
    </row>
    <row r="1348" spans="1:36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V1348" s="15"/>
      <c r="W1348" s="15"/>
      <c r="X1348" s="15"/>
      <c r="Y1348" s="15"/>
      <c r="Z1348" s="15"/>
      <c r="AA1348" s="15"/>
      <c r="AB1348" s="15"/>
      <c r="AC1348" s="15"/>
      <c r="AD1348" s="15"/>
      <c r="AE1348" s="15"/>
      <c r="AF1348" s="15"/>
      <c r="AG1348" s="15"/>
      <c r="AH1348" s="15"/>
      <c r="AI1348" s="30"/>
      <c r="AJ1348" s="15"/>
    </row>
    <row r="1349" spans="1:36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  <c r="V1349" s="15"/>
      <c r="W1349" s="15"/>
      <c r="X1349" s="15"/>
      <c r="Y1349" s="15"/>
      <c r="Z1349" s="15"/>
      <c r="AA1349" s="15"/>
      <c r="AB1349" s="15"/>
      <c r="AC1349" s="15"/>
      <c r="AD1349" s="15"/>
      <c r="AE1349" s="15"/>
      <c r="AF1349" s="15"/>
      <c r="AG1349" s="15"/>
      <c r="AH1349" s="15"/>
      <c r="AI1349" s="30"/>
      <c r="AJ1349" s="15"/>
    </row>
    <row r="1350" spans="1:36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  <c r="V1350" s="15"/>
      <c r="W1350" s="15"/>
      <c r="X1350" s="15"/>
      <c r="Y1350" s="15"/>
      <c r="Z1350" s="15"/>
      <c r="AA1350" s="15"/>
      <c r="AB1350" s="15"/>
      <c r="AC1350" s="15"/>
      <c r="AD1350" s="15"/>
      <c r="AE1350" s="15"/>
      <c r="AF1350" s="15"/>
      <c r="AG1350" s="15"/>
      <c r="AH1350" s="15"/>
      <c r="AI1350" s="30"/>
      <c r="AJ1350" s="15"/>
    </row>
    <row r="1351" spans="1:36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  <c r="V1351" s="15"/>
      <c r="W1351" s="15"/>
      <c r="X1351" s="15"/>
      <c r="Y1351" s="15"/>
      <c r="Z1351" s="15"/>
      <c r="AA1351" s="15"/>
      <c r="AB1351" s="15"/>
      <c r="AC1351" s="15"/>
      <c r="AD1351" s="15"/>
      <c r="AE1351" s="15"/>
      <c r="AF1351" s="15"/>
      <c r="AG1351" s="15"/>
      <c r="AH1351" s="15"/>
      <c r="AI1351" s="30"/>
      <c r="AJ1351" s="15"/>
    </row>
    <row r="1352" spans="1:36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  <c r="V1352" s="15"/>
      <c r="W1352" s="15"/>
      <c r="X1352" s="15"/>
      <c r="Y1352" s="15"/>
      <c r="Z1352" s="15"/>
      <c r="AA1352" s="15"/>
      <c r="AB1352" s="15"/>
      <c r="AC1352" s="15"/>
      <c r="AD1352" s="15"/>
      <c r="AE1352" s="15"/>
      <c r="AF1352" s="15"/>
      <c r="AG1352" s="15"/>
      <c r="AH1352" s="15"/>
      <c r="AI1352" s="30"/>
      <c r="AJ1352" s="15"/>
    </row>
    <row r="1353" spans="1:36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5"/>
      <c r="AF1353" s="15"/>
      <c r="AG1353" s="15"/>
      <c r="AH1353" s="15"/>
      <c r="AI1353" s="30"/>
      <c r="AJ1353" s="15"/>
    </row>
    <row r="1354" spans="1:36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  <c r="X1354" s="15"/>
      <c r="Y1354" s="15"/>
      <c r="Z1354" s="15"/>
      <c r="AA1354" s="15"/>
      <c r="AB1354" s="15"/>
      <c r="AC1354" s="15"/>
      <c r="AD1354" s="15"/>
      <c r="AE1354" s="15"/>
      <c r="AF1354" s="15"/>
      <c r="AG1354" s="15"/>
      <c r="AH1354" s="15"/>
      <c r="AI1354" s="30"/>
      <c r="AJ1354" s="15"/>
    </row>
    <row r="1355" spans="1:36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  <c r="V1355" s="15"/>
      <c r="W1355" s="15"/>
      <c r="X1355" s="15"/>
      <c r="Y1355" s="15"/>
      <c r="Z1355" s="15"/>
      <c r="AA1355" s="15"/>
      <c r="AB1355" s="15"/>
      <c r="AC1355" s="15"/>
      <c r="AD1355" s="15"/>
      <c r="AE1355" s="15"/>
      <c r="AF1355" s="15"/>
      <c r="AG1355" s="15"/>
      <c r="AH1355" s="15"/>
      <c r="AI1355" s="30"/>
      <c r="AJ1355" s="15"/>
    </row>
    <row r="1356" spans="1:36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  <c r="X1356" s="15"/>
      <c r="Y1356" s="15"/>
      <c r="Z1356" s="15"/>
      <c r="AA1356" s="15"/>
      <c r="AB1356" s="15"/>
      <c r="AC1356" s="15"/>
      <c r="AD1356" s="15"/>
      <c r="AE1356" s="15"/>
      <c r="AF1356" s="15"/>
      <c r="AG1356" s="15"/>
      <c r="AH1356" s="15"/>
      <c r="AI1356" s="30"/>
      <c r="AJ1356" s="15"/>
    </row>
    <row r="1357" spans="1:36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  <c r="Z1357" s="15"/>
      <c r="AA1357" s="15"/>
      <c r="AB1357" s="15"/>
      <c r="AC1357" s="15"/>
      <c r="AD1357" s="15"/>
      <c r="AE1357" s="15"/>
      <c r="AF1357" s="15"/>
      <c r="AG1357" s="15"/>
      <c r="AH1357" s="15"/>
      <c r="AI1357" s="30"/>
      <c r="AJ1357" s="15"/>
    </row>
    <row r="1358" spans="1:36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  <c r="V1358" s="15"/>
      <c r="W1358" s="15"/>
      <c r="X1358" s="15"/>
      <c r="Y1358" s="15"/>
      <c r="Z1358" s="15"/>
      <c r="AA1358" s="15"/>
      <c r="AB1358" s="15"/>
      <c r="AC1358" s="15"/>
      <c r="AD1358" s="15"/>
      <c r="AE1358" s="15"/>
      <c r="AF1358" s="15"/>
      <c r="AG1358" s="15"/>
      <c r="AH1358" s="15"/>
      <c r="AI1358" s="30"/>
      <c r="AJ1358" s="15"/>
    </row>
    <row r="1359" spans="1:36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5"/>
      <c r="AF1359" s="15"/>
      <c r="AG1359" s="15"/>
      <c r="AH1359" s="15"/>
      <c r="AI1359" s="30"/>
      <c r="AJ1359" s="15"/>
    </row>
    <row r="1360" spans="1:36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  <c r="Z1360" s="15"/>
      <c r="AA1360" s="15"/>
      <c r="AB1360" s="15"/>
      <c r="AC1360" s="15"/>
      <c r="AD1360" s="15"/>
      <c r="AE1360" s="15"/>
      <c r="AF1360" s="15"/>
      <c r="AG1360" s="15"/>
      <c r="AH1360" s="15"/>
      <c r="AI1360" s="30"/>
      <c r="AJ1360" s="15"/>
    </row>
    <row r="1361" spans="1:36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  <c r="V1361" s="15"/>
      <c r="W1361" s="15"/>
      <c r="X1361" s="15"/>
      <c r="Y1361" s="15"/>
      <c r="Z1361" s="15"/>
      <c r="AA1361" s="15"/>
      <c r="AB1361" s="15"/>
      <c r="AC1361" s="15"/>
      <c r="AD1361" s="15"/>
      <c r="AE1361" s="15"/>
      <c r="AF1361" s="15"/>
      <c r="AG1361" s="15"/>
      <c r="AH1361" s="15"/>
      <c r="AI1361" s="30"/>
      <c r="AJ1361" s="15"/>
    </row>
    <row r="1362" spans="1:36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  <c r="W1362" s="15"/>
      <c r="X1362" s="15"/>
      <c r="Y1362" s="15"/>
      <c r="Z1362" s="15"/>
      <c r="AA1362" s="15"/>
      <c r="AB1362" s="15"/>
      <c r="AC1362" s="15"/>
      <c r="AD1362" s="15"/>
      <c r="AE1362" s="15"/>
      <c r="AF1362" s="15"/>
      <c r="AG1362" s="15"/>
      <c r="AH1362" s="15"/>
      <c r="AI1362" s="30"/>
      <c r="AJ1362" s="15"/>
    </row>
    <row r="1363" spans="1:36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V1363" s="15"/>
      <c r="W1363" s="15"/>
      <c r="X1363" s="15"/>
      <c r="Y1363" s="15"/>
      <c r="Z1363" s="15"/>
      <c r="AA1363" s="15"/>
      <c r="AB1363" s="15"/>
      <c r="AC1363" s="15"/>
      <c r="AD1363" s="15"/>
      <c r="AE1363" s="15"/>
      <c r="AF1363" s="15"/>
      <c r="AG1363" s="15"/>
      <c r="AH1363" s="15"/>
      <c r="AI1363" s="30"/>
      <c r="AJ1363" s="15"/>
    </row>
    <row r="1364" spans="1:36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V1364" s="15"/>
      <c r="W1364" s="15"/>
      <c r="X1364" s="15"/>
      <c r="Y1364" s="15"/>
      <c r="Z1364" s="15"/>
      <c r="AA1364" s="15"/>
      <c r="AB1364" s="15"/>
      <c r="AC1364" s="15"/>
      <c r="AD1364" s="15"/>
      <c r="AE1364" s="15"/>
      <c r="AF1364" s="15"/>
      <c r="AG1364" s="15"/>
      <c r="AH1364" s="15"/>
      <c r="AI1364" s="30"/>
      <c r="AJ1364" s="15"/>
    </row>
    <row r="1365" spans="1:36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  <c r="V1365" s="15"/>
      <c r="W1365" s="15"/>
      <c r="X1365" s="15"/>
      <c r="Y1365" s="15"/>
      <c r="Z1365" s="15"/>
      <c r="AA1365" s="15"/>
      <c r="AB1365" s="15"/>
      <c r="AC1365" s="15"/>
      <c r="AD1365" s="15"/>
      <c r="AE1365" s="15"/>
      <c r="AF1365" s="15"/>
      <c r="AG1365" s="15"/>
      <c r="AH1365" s="15"/>
      <c r="AI1365" s="30"/>
      <c r="AJ1365" s="15"/>
    </row>
    <row r="1366" spans="1:36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  <c r="Y1366" s="15"/>
      <c r="Z1366" s="15"/>
      <c r="AA1366" s="15"/>
      <c r="AB1366" s="15"/>
      <c r="AC1366" s="15"/>
      <c r="AD1366" s="15"/>
      <c r="AE1366" s="15"/>
      <c r="AF1366" s="15"/>
      <c r="AG1366" s="15"/>
      <c r="AH1366" s="15"/>
      <c r="AI1366" s="30"/>
      <c r="AJ1366" s="15"/>
    </row>
    <row r="1367" spans="1:36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  <c r="X1367" s="15"/>
      <c r="Y1367" s="15"/>
      <c r="Z1367" s="15"/>
      <c r="AA1367" s="15"/>
      <c r="AB1367" s="15"/>
      <c r="AC1367" s="15"/>
      <c r="AD1367" s="15"/>
      <c r="AE1367" s="15"/>
      <c r="AF1367" s="15"/>
      <c r="AG1367" s="15"/>
      <c r="AH1367" s="15"/>
      <c r="AI1367" s="30"/>
      <c r="AJ1367" s="15"/>
    </row>
    <row r="1368" spans="1:36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  <c r="X1368" s="15"/>
      <c r="Y1368" s="15"/>
      <c r="Z1368" s="15"/>
      <c r="AA1368" s="15"/>
      <c r="AB1368" s="15"/>
      <c r="AC1368" s="15"/>
      <c r="AD1368" s="15"/>
      <c r="AE1368" s="15"/>
      <c r="AF1368" s="15"/>
      <c r="AG1368" s="15"/>
      <c r="AH1368" s="15"/>
      <c r="AI1368" s="30"/>
      <c r="AJ1368" s="15"/>
    </row>
    <row r="1369" spans="1:36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  <c r="X1369" s="15"/>
      <c r="Y1369" s="15"/>
      <c r="Z1369" s="15"/>
      <c r="AA1369" s="15"/>
      <c r="AB1369" s="15"/>
      <c r="AC1369" s="15"/>
      <c r="AD1369" s="15"/>
      <c r="AE1369" s="15"/>
      <c r="AF1369" s="15"/>
      <c r="AG1369" s="15"/>
      <c r="AH1369" s="15"/>
      <c r="AI1369" s="30"/>
      <c r="AJ1369" s="15"/>
    </row>
    <row r="1370" spans="1:36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  <c r="Z1370" s="15"/>
      <c r="AA1370" s="15"/>
      <c r="AB1370" s="15"/>
      <c r="AC1370" s="15"/>
      <c r="AD1370" s="15"/>
      <c r="AE1370" s="15"/>
      <c r="AF1370" s="15"/>
      <c r="AG1370" s="15"/>
      <c r="AH1370" s="15"/>
      <c r="AI1370" s="30"/>
      <c r="AJ1370" s="15"/>
    </row>
    <row r="1371" spans="1:36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  <c r="X1371" s="15"/>
      <c r="Y1371" s="15"/>
      <c r="Z1371" s="15"/>
      <c r="AA1371" s="15"/>
      <c r="AB1371" s="15"/>
      <c r="AC1371" s="15"/>
      <c r="AD1371" s="15"/>
      <c r="AE1371" s="15"/>
      <c r="AF1371" s="15"/>
      <c r="AG1371" s="15"/>
      <c r="AH1371" s="15"/>
      <c r="AI1371" s="30"/>
      <c r="AJ1371" s="15"/>
    </row>
    <row r="1372" spans="1:36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  <c r="X1372" s="15"/>
      <c r="Y1372" s="15"/>
      <c r="Z1372" s="15"/>
      <c r="AA1372" s="15"/>
      <c r="AB1372" s="15"/>
      <c r="AC1372" s="15"/>
      <c r="AD1372" s="15"/>
      <c r="AE1372" s="15"/>
      <c r="AF1372" s="15"/>
      <c r="AG1372" s="15"/>
      <c r="AH1372" s="15"/>
      <c r="AI1372" s="30"/>
      <c r="AJ1372" s="15"/>
    </row>
    <row r="1373" spans="1:36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  <c r="X1373" s="15"/>
      <c r="Y1373" s="15"/>
      <c r="Z1373" s="15"/>
      <c r="AA1373" s="15"/>
      <c r="AB1373" s="15"/>
      <c r="AC1373" s="15"/>
      <c r="AD1373" s="15"/>
      <c r="AE1373" s="15"/>
      <c r="AF1373" s="15"/>
      <c r="AG1373" s="15"/>
      <c r="AH1373" s="15"/>
      <c r="AI1373" s="30"/>
      <c r="AJ1373" s="15"/>
    </row>
    <row r="1374" spans="1:36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  <c r="Z1374" s="15"/>
      <c r="AA1374" s="15"/>
      <c r="AB1374" s="15"/>
      <c r="AC1374" s="15"/>
      <c r="AD1374" s="15"/>
      <c r="AE1374" s="15"/>
      <c r="AF1374" s="15"/>
      <c r="AG1374" s="15"/>
      <c r="AH1374" s="15"/>
      <c r="AI1374" s="30"/>
      <c r="AJ1374" s="15"/>
    </row>
    <row r="1375" spans="1:36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  <c r="V1375" s="15"/>
      <c r="W1375" s="15"/>
      <c r="X1375" s="15"/>
      <c r="Y1375" s="15"/>
      <c r="Z1375" s="15"/>
      <c r="AA1375" s="15"/>
      <c r="AB1375" s="15"/>
      <c r="AC1375" s="15"/>
      <c r="AD1375" s="15"/>
      <c r="AE1375" s="15"/>
      <c r="AF1375" s="15"/>
      <c r="AG1375" s="15"/>
      <c r="AH1375" s="15"/>
      <c r="AI1375" s="30"/>
      <c r="AJ1375" s="15"/>
    </row>
    <row r="1376" spans="1:36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V1376" s="15"/>
      <c r="W1376" s="15"/>
      <c r="X1376" s="15"/>
      <c r="Y1376" s="15"/>
      <c r="Z1376" s="15"/>
      <c r="AA1376" s="15"/>
      <c r="AB1376" s="15"/>
      <c r="AC1376" s="15"/>
      <c r="AD1376" s="15"/>
      <c r="AE1376" s="15"/>
      <c r="AF1376" s="15"/>
      <c r="AG1376" s="15"/>
      <c r="AH1376" s="15"/>
      <c r="AI1376" s="30"/>
      <c r="AJ1376" s="15"/>
    </row>
    <row r="1377" spans="1:36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  <c r="X1377" s="15"/>
      <c r="Y1377" s="15"/>
      <c r="Z1377" s="15"/>
      <c r="AA1377" s="15"/>
      <c r="AB1377" s="15"/>
      <c r="AC1377" s="15"/>
      <c r="AD1377" s="15"/>
      <c r="AE1377" s="15"/>
      <c r="AF1377" s="15"/>
      <c r="AG1377" s="15"/>
      <c r="AH1377" s="15"/>
      <c r="AI1377" s="30"/>
      <c r="AJ1377" s="15"/>
    </row>
    <row r="1378" spans="1:36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  <c r="X1378" s="15"/>
      <c r="Y1378" s="15"/>
      <c r="Z1378" s="15"/>
      <c r="AA1378" s="15"/>
      <c r="AB1378" s="15"/>
      <c r="AC1378" s="15"/>
      <c r="AD1378" s="15"/>
      <c r="AE1378" s="15"/>
      <c r="AF1378" s="15"/>
      <c r="AG1378" s="15"/>
      <c r="AH1378" s="15"/>
      <c r="AI1378" s="30"/>
      <c r="AJ1378" s="15"/>
    </row>
    <row r="1379" spans="1:36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  <c r="V1379" s="15"/>
      <c r="W1379" s="15"/>
      <c r="X1379" s="15"/>
      <c r="Y1379" s="15"/>
      <c r="Z1379" s="15"/>
      <c r="AA1379" s="15"/>
      <c r="AB1379" s="15"/>
      <c r="AC1379" s="15"/>
      <c r="AD1379" s="15"/>
      <c r="AE1379" s="15"/>
      <c r="AF1379" s="15"/>
      <c r="AG1379" s="15"/>
      <c r="AH1379" s="15"/>
      <c r="AI1379" s="30"/>
      <c r="AJ1379" s="15"/>
    </row>
    <row r="1380" spans="1:36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V1380" s="15"/>
      <c r="W1380" s="15"/>
      <c r="X1380" s="15"/>
      <c r="Y1380" s="15"/>
      <c r="Z1380" s="15"/>
      <c r="AA1380" s="15"/>
      <c r="AB1380" s="15"/>
      <c r="AC1380" s="15"/>
      <c r="AD1380" s="15"/>
      <c r="AE1380" s="15"/>
      <c r="AF1380" s="15"/>
      <c r="AG1380" s="15"/>
      <c r="AH1380" s="15"/>
      <c r="AI1380" s="30"/>
      <c r="AJ1380" s="15"/>
    </row>
    <row r="1381" spans="1:36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  <c r="V1381" s="15"/>
      <c r="W1381" s="15"/>
      <c r="X1381" s="15"/>
      <c r="Y1381" s="15"/>
      <c r="Z1381" s="15"/>
      <c r="AA1381" s="15"/>
      <c r="AB1381" s="15"/>
      <c r="AC1381" s="15"/>
      <c r="AD1381" s="15"/>
      <c r="AE1381" s="15"/>
      <c r="AF1381" s="15"/>
      <c r="AG1381" s="15"/>
      <c r="AH1381" s="15"/>
      <c r="AI1381" s="30"/>
      <c r="AJ1381" s="15"/>
    </row>
    <row r="1382" spans="1:36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  <c r="Y1382" s="15"/>
      <c r="Z1382" s="15"/>
      <c r="AA1382" s="15"/>
      <c r="AB1382" s="15"/>
      <c r="AC1382" s="15"/>
      <c r="AD1382" s="15"/>
      <c r="AE1382" s="15"/>
      <c r="AF1382" s="15"/>
      <c r="AG1382" s="15"/>
      <c r="AH1382" s="15"/>
      <c r="AI1382" s="30"/>
      <c r="AJ1382" s="15"/>
    </row>
    <row r="1383" spans="1:36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5"/>
      <c r="V1383" s="15"/>
      <c r="W1383" s="15"/>
      <c r="X1383" s="15"/>
      <c r="Y1383" s="15"/>
      <c r="Z1383" s="15"/>
      <c r="AA1383" s="15"/>
      <c r="AB1383" s="15"/>
      <c r="AC1383" s="15"/>
      <c r="AD1383" s="15"/>
      <c r="AE1383" s="15"/>
      <c r="AF1383" s="15"/>
      <c r="AG1383" s="15"/>
      <c r="AH1383" s="15"/>
      <c r="AI1383" s="30"/>
      <c r="AJ1383" s="15"/>
    </row>
    <row r="1384" spans="1:36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5"/>
      <c r="V1384" s="15"/>
      <c r="W1384" s="15"/>
      <c r="X1384" s="15"/>
      <c r="Y1384" s="15"/>
      <c r="Z1384" s="15"/>
      <c r="AA1384" s="15"/>
      <c r="AB1384" s="15"/>
      <c r="AC1384" s="15"/>
      <c r="AD1384" s="15"/>
      <c r="AE1384" s="15"/>
      <c r="AF1384" s="15"/>
      <c r="AG1384" s="15"/>
      <c r="AH1384" s="15"/>
      <c r="AI1384" s="30"/>
      <c r="AJ1384" s="15"/>
    </row>
    <row r="1385" spans="1:36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  <c r="X1385" s="15"/>
      <c r="Y1385" s="15"/>
      <c r="Z1385" s="15"/>
      <c r="AA1385" s="15"/>
      <c r="AB1385" s="15"/>
      <c r="AC1385" s="15"/>
      <c r="AD1385" s="15"/>
      <c r="AE1385" s="15"/>
      <c r="AF1385" s="15"/>
      <c r="AG1385" s="15"/>
      <c r="AH1385" s="15"/>
      <c r="AI1385" s="30"/>
      <c r="AJ1385" s="15"/>
    </row>
    <row r="1386" spans="1:36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5"/>
      <c r="V1386" s="15"/>
      <c r="W1386" s="15"/>
      <c r="X1386" s="15"/>
      <c r="Y1386" s="15"/>
      <c r="Z1386" s="15"/>
      <c r="AA1386" s="15"/>
      <c r="AB1386" s="15"/>
      <c r="AC1386" s="15"/>
      <c r="AD1386" s="15"/>
      <c r="AE1386" s="15"/>
      <c r="AF1386" s="15"/>
      <c r="AG1386" s="15"/>
      <c r="AH1386" s="15"/>
      <c r="AI1386" s="30"/>
      <c r="AJ1386" s="15"/>
    </row>
    <row r="1387" spans="1:36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5"/>
      <c r="V1387" s="15"/>
      <c r="W1387" s="15"/>
      <c r="X1387" s="15"/>
      <c r="Y1387" s="15"/>
      <c r="Z1387" s="15"/>
      <c r="AA1387" s="15"/>
      <c r="AB1387" s="15"/>
      <c r="AC1387" s="15"/>
      <c r="AD1387" s="15"/>
      <c r="AE1387" s="15"/>
      <c r="AF1387" s="15"/>
      <c r="AG1387" s="15"/>
      <c r="AH1387" s="15"/>
      <c r="AI1387" s="30"/>
      <c r="AJ1387" s="15"/>
    </row>
    <row r="1388" spans="1:36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  <c r="Z1388" s="15"/>
      <c r="AA1388" s="15"/>
      <c r="AB1388" s="15"/>
      <c r="AC1388" s="15"/>
      <c r="AD1388" s="15"/>
      <c r="AE1388" s="15"/>
      <c r="AF1388" s="15"/>
      <c r="AG1388" s="15"/>
      <c r="AH1388" s="15"/>
      <c r="AI1388" s="30"/>
      <c r="AJ1388" s="15"/>
    </row>
    <row r="1389" spans="1:36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5"/>
      <c r="V1389" s="15"/>
      <c r="W1389" s="15"/>
      <c r="X1389" s="15"/>
      <c r="Y1389" s="15"/>
      <c r="Z1389" s="15"/>
      <c r="AA1389" s="15"/>
      <c r="AB1389" s="15"/>
      <c r="AC1389" s="15"/>
      <c r="AD1389" s="15"/>
      <c r="AE1389" s="15"/>
      <c r="AF1389" s="15"/>
      <c r="AG1389" s="15"/>
      <c r="AH1389" s="15"/>
      <c r="AI1389" s="30"/>
      <c r="AJ1389" s="15"/>
    </row>
    <row r="1390" spans="1:36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V1390" s="15"/>
      <c r="W1390" s="15"/>
      <c r="X1390" s="15"/>
      <c r="Y1390" s="15"/>
      <c r="Z1390" s="15"/>
      <c r="AA1390" s="15"/>
      <c r="AB1390" s="15"/>
      <c r="AC1390" s="15"/>
      <c r="AD1390" s="15"/>
      <c r="AE1390" s="15"/>
      <c r="AF1390" s="15"/>
      <c r="AG1390" s="15"/>
      <c r="AH1390" s="15"/>
      <c r="AI1390" s="30"/>
      <c r="AJ1390" s="15"/>
    </row>
    <row r="1391" spans="1:36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  <c r="X1391" s="15"/>
      <c r="Y1391" s="15"/>
      <c r="Z1391" s="15"/>
      <c r="AA1391" s="15"/>
      <c r="AB1391" s="15"/>
      <c r="AC1391" s="15"/>
      <c r="AD1391" s="15"/>
      <c r="AE1391" s="15"/>
      <c r="AF1391" s="15"/>
      <c r="AG1391" s="15"/>
      <c r="AH1391" s="15"/>
      <c r="AI1391" s="30"/>
      <c r="AJ1391" s="15"/>
    </row>
    <row r="1392" spans="1:36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  <c r="X1392" s="15"/>
      <c r="Y1392" s="15"/>
      <c r="Z1392" s="15"/>
      <c r="AA1392" s="15"/>
      <c r="AB1392" s="15"/>
      <c r="AC1392" s="15"/>
      <c r="AD1392" s="15"/>
      <c r="AE1392" s="15"/>
      <c r="AF1392" s="15"/>
      <c r="AG1392" s="15"/>
      <c r="AH1392" s="15"/>
      <c r="AI1392" s="30"/>
      <c r="AJ1392" s="15"/>
    </row>
    <row r="1393" spans="1:36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V1393" s="15"/>
      <c r="W1393" s="15"/>
      <c r="X1393" s="15"/>
      <c r="Y1393" s="15"/>
      <c r="Z1393" s="15"/>
      <c r="AA1393" s="15"/>
      <c r="AB1393" s="15"/>
      <c r="AC1393" s="15"/>
      <c r="AD1393" s="15"/>
      <c r="AE1393" s="15"/>
      <c r="AF1393" s="15"/>
      <c r="AG1393" s="15"/>
      <c r="AH1393" s="15"/>
      <c r="AI1393" s="30"/>
      <c r="AJ1393" s="15"/>
    </row>
    <row r="1394" spans="1:36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  <c r="X1394" s="15"/>
      <c r="Y1394" s="15"/>
      <c r="Z1394" s="15"/>
      <c r="AA1394" s="15"/>
      <c r="AB1394" s="15"/>
      <c r="AC1394" s="15"/>
      <c r="AD1394" s="15"/>
      <c r="AE1394" s="15"/>
      <c r="AF1394" s="15"/>
      <c r="AG1394" s="15"/>
      <c r="AH1394" s="15"/>
      <c r="AI1394" s="30"/>
      <c r="AJ1394" s="15"/>
    </row>
    <row r="1395" spans="1:36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5"/>
      <c r="V1395" s="15"/>
      <c r="W1395" s="15"/>
      <c r="X1395" s="15"/>
      <c r="Y1395" s="15"/>
      <c r="Z1395" s="15"/>
      <c r="AA1395" s="15"/>
      <c r="AB1395" s="15"/>
      <c r="AC1395" s="15"/>
      <c r="AD1395" s="15"/>
      <c r="AE1395" s="15"/>
      <c r="AF1395" s="15"/>
      <c r="AG1395" s="15"/>
      <c r="AH1395" s="15"/>
      <c r="AI1395" s="30"/>
      <c r="AJ1395" s="15"/>
    </row>
    <row r="1396" spans="1:36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  <c r="Z1396" s="15"/>
      <c r="AA1396" s="15"/>
      <c r="AB1396" s="15"/>
      <c r="AC1396" s="15"/>
      <c r="AD1396" s="15"/>
      <c r="AE1396" s="15"/>
      <c r="AF1396" s="15"/>
      <c r="AG1396" s="15"/>
      <c r="AH1396" s="15"/>
      <c r="AI1396" s="30"/>
      <c r="AJ1396" s="15"/>
    </row>
    <row r="1397" spans="1:36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  <c r="Z1397" s="15"/>
      <c r="AA1397" s="15"/>
      <c r="AB1397" s="15"/>
      <c r="AC1397" s="15"/>
      <c r="AD1397" s="15"/>
      <c r="AE1397" s="15"/>
      <c r="AF1397" s="15"/>
      <c r="AG1397" s="15"/>
      <c r="AH1397" s="15"/>
      <c r="AI1397" s="30"/>
      <c r="AJ1397" s="15"/>
    </row>
    <row r="1398" spans="1:36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5"/>
      <c r="V1398" s="15"/>
      <c r="W1398" s="15"/>
      <c r="X1398" s="15"/>
      <c r="Y1398" s="15"/>
      <c r="Z1398" s="15"/>
      <c r="AA1398" s="15"/>
      <c r="AB1398" s="15"/>
      <c r="AC1398" s="15"/>
      <c r="AD1398" s="15"/>
      <c r="AE1398" s="15"/>
      <c r="AF1398" s="15"/>
      <c r="AG1398" s="15"/>
      <c r="AH1398" s="15"/>
      <c r="AI1398" s="30"/>
      <c r="AJ1398" s="15"/>
    </row>
    <row r="1399" spans="1:36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5"/>
      <c r="V1399" s="15"/>
      <c r="W1399" s="15"/>
      <c r="X1399" s="15"/>
      <c r="Y1399" s="15"/>
      <c r="Z1399" s="15"/>
      <c r="AA1399" s="15"/>
      <c r="AB1399" s="15"/>
      <c r="AC1399" s="15"/>
      <c r="AD1399" s="15"/>
      <c r="AE1399" s="15"/>
      <c r="AF1399" s="15"/>
      <c r="AG1399" s="15"/>
      <c r="AH1399" s="15"/>
      <c r="AI1399" s="30"/>
      <c r="AJ1399" s="15"/>
    </row>
    <row r="1400" spans="1:36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V1400" s="15"/>
      <c r="W1400" s="15"/>
      <c r="X1400" s="15"/>
      <c r="Y1400" s="15"/>
      <c r="Z1400" s="15"/>
      <c r="AA1400" s="15"/>
      <c r="AB1400" s="15"/>
      <c r="AC1400" s="15"/>
      <c r="AD1400" s="15"/>
      <c r="AE1400" s="15"/>
      <c r="AF1400" s="15"/>
      <c r="AG1400" s="15"/>
      <c r="AH1400" s="15"/>
      <c r="AI1400" s="30"/>
      <c r="AJ1400" s="15"/>
    </row>
    <row r="1401" spans="1:36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V1401" s="15"/>
      <c r="W1401" s="15"/>
      <c r="X1401" s="15"/>
      <c r="Y1401" s="15"/>
      <c r="Z1401" s="15"/>
      <c r="AA1401" s="15"/>
      <c r="AB1401" s="15"/>
      <c r="AC1401" s="15"/>
      <c r="AD1401" s="15"/>
      <c r="AE1401" s="15"/>
      <c r="AF1401" s="15"/>
      <c r="AG1401" s="15"/>
      <c r="AH1401" s="15"/>
      <c r="AI1401" s="30"/>
      <c r="AJ1401" s="15"/>
    </row>
    <row r="1402" spans="1:36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5"/>
      <c r="V1402" s="15"/>
      <c r="W1402" s="15"/>
      <c r="X1402" s="15"/>
      <c r="Y1402" s="15"/>
      <c r="Z1402" s="15"/>
      <c r="AA1402" s="15"/>
      <c r="AB1402" s="15"/>
      <c r="AC1402" s="15"/>
      <c r="AD1402" s="15"/>
      <c r="AE1402" s="15"/>
      <c r="AF1402" s="15"/>
      <c r="AG1402" s="15"/>
      <c r="AH1402" s="15"/>
      <c r="AI1402" s="30"/>
      <c r="AJ1402" s="15"/>
    </row>
    <row r="1403" spans="1:36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  <c r="V1403" s="15"/>
      <c r="W1403" s="15"/>
      <c r="X1403" s="15"/>
      <c r="Y1403" s="15"/>
      <c r="Z1403" s="15"/>
      <c r="AA1403" s="15"/>
      <c r="AB1403" s="15"/>
      <c r="AC1403" s="15"/>
      <c r="AD1403" s="15"/>
      <c r="AE1403" s="15"/>
      <c r="AF1403" s="15"/>
      <c r="AG1403" s="15"/>
      <c r="AH1403" s="15"/>
      <c r="AI1403" s="30"/>
      <c r="AJ1403" s="15"/>
    </row>
    <row r="1404" spans="1:36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V1404" s="15"/>
      <c r="W1404" s="15"/>
      <c r="X1404" s="15"/>
      <c r="Y1404" s="15"/>
      <c r="Z1404" s="15"/>
      <c r="AA1404" s="15"/>
      <c r="AB1404" s="15"/>
      <c r="AC1404" s="15"/>
      <c r="AD1404" s="15"/>
      <c r="AE1404" s="15"/>
      <c r="AF1404" s="15"/>
      <c r="AG1404" s="15"/>
      <c r="AH1404" s="15"/>
      <c r="AI1404" s="30"/>
      <c r="AJ1404" s="15"/>
    </row>
    <row r="1405" spans="1:36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V1405" s="15"/>
      <c r="W1405" s="15"/>
      <c r="X1405" s="15"/>
      <c r="Y1405" s="15"/>
      <c r="Z1405" s="15"/>
      <c r="AA1405" s="15"/>
      <c r="AB1405" s="15"/>
      <c r="AC1405" s="15"/>
      <c r="AD1405" s="15"/>
      <c r="AE1405" s="15"/>
      <c r="AF1405" s="15"/>
      <c r="AG1405" s="15"/>
      <c r="AH1405" s="15"/>
      <c r="AI1405" s="30"/>
      <c r="AJ1405" s="15"/>
    </row>
    <row r="1406" spans="1:36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V1406" s="15"/>
      <c r="W1406" s="15"/>
      <c r="X1406" s="15"/>
      <c r="Y1406" s="15"/>
      <c r="Z1406" s="15"/>
      <c r="AA1406" s="15"/>
      <c r="AB1406" s="15"/>
      <c r="AC1406" s="15"/>
      <c r="AD1406" s="15"/>
      <c r="AE1406" s="15"/>
      <c r="AF1406" s="15"/>
      <c r="AG1406" s="15"/>
      <c r="AH1406" s="15"/>
      <c r="AI1406" s="30"/>
      <c r="AJ1406" s="15"/>
    </row>
    <row r="1407" spans="1:36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  <c r="Z1407" s="15"/>
      <c r="AA1407" s="15"/>
      <c r="AB1407" s="15"/>
      <c r="AC1407" s="15"/>
      <c r="AD1407" s="15"/>
      <c r="AE1407" s="15"/>
      <c r="AF1407" s="15"/>
      <c r="AG1407" s="15"/>
      <c r="AH1407" s="15"/>
      <c r="AI1407" s="30"/>
      <c r="AJ1407" s="15"/>
    </row>
    <row r="1408" spans="1:36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5"/>
      <c r="V1408" s="15"/>
      <c r="W1408" s="15"/>
      <c r="X1408" s="15"/>
      <c r="Y1408" s="15"/>
      <c r="Z1408" s="15"/>
      <c r="AA1408" s="15"/>
      <c r="AB1408" s="15"/>
      <c r="AC1408" s="15"/>
      <c r="AD1408" s="15"/>
      <c r="AE1408" s="15"/>
      <c r="AF1408" s="15"/>
      <c r="AG1408" s="15"/>
      <c r="AH1408" s="15"/>
      <c r="AI1408" s="30"/>
      <c r="AJ1408" s="15"/>
    </row>
    <row r="1409" spans="1:36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5"/>
      <c r="V1409" s="15"/>
      <c r="W1409" s="15"/>
      <c r="X1409" s="15"/>
      <c r="Y1409" s="15"/>
      <c r="Z1409" s="15"/>
      <c r="AA1409" s="15"/>
      <c r="AB1409" s="15"/>
      <c r="AC1409" s="15"/>
      <c r="AD1409" s="15"/>
      <c r="AE1409" s="15"/>
      <c r="AF1409" s="15"/>
      <c r="AG1409" s="15"/>
      <c r="AH1409" s="15"/>
      <c r="AI1409" s="30"/>
      <c r="AJ1409" s="15"/>
    </row>
    <row r="1410" spans="1:36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5"/>
      <c r="V1410" s="15"/>
      <c r="W1410" s="15"/>
      <c r="X1410" s="15"/>
      <c r="Y1410" s="15"/>
      <c r="Z1410" s="15"/>
      <c r="AA1410" s="15"/>
      <c r="AB1410" s="15"/>
      <c r="AC1410" s="15"/>
      <c r="AD1410" s="15"/>
      <c r="AE1410" s="15"/>
      <c r="AF1410" s="15"/>
      <c r="AG1410" s="15"/>
      <c r="AH1410" s="15"/>
      <c r="AI1410" s="30"/>
      <c r="AJ1410" s="15"/>
    </row>
  </sheetData>
  <sheetProtection/>
  <autoFilter ref="E11:X12"/>
  <mergeCells count="1">
    <mergeCell ref="B6:AJ6"/>
  </mergeCells>
  <dataValidations count="2">
    <dataValidation type="list" allowBlank="1" showInputMessage="1" showErrorMessage="1" sqref="M8">
      <formula1>hidden2</formula1>
    </dataValidation>
    <dataValidation type="list" allowBlank="1" showInputMessage="1" showErrorMessage="1" sqref="D8:D149">
      <formula1>hidden1</formula1>
    </dataValidation>
  </dataValidations>
  <hyperlinks>
    <hyperlink ref="AC47" r:id="rId1" display="https://drive.google.com/file/d/1CZzyGFr9NCiF4a8e5B8MROSPt7841PAE/view?usp=sharing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49" sqref="E4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49" sqref="F49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6"/>
  <sheetViews>
    <sheetView zoomScalePageLayoutView="0" workbookViewId="0" topLeftCell="A44">
      <selection activeCell="D88" sqref="D88"/>
    </sheetView>
  </sheetViews>
  <sheetFormatPr defaultColWidth="9.140625" defaultRowHeight="12.75"/>
  <cols>
    <col min="1" max="1" width="15.57421875" style="0" customWidth="1"/>
    <col min="2" max="2" width="64.28125" style="0" customWidth="1"/>
    <col min="3" max="3" width="54.140625" style="0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1" t="s">
        <v>91</v>
      </c>
      <c r="B3" s="1" t="s">
        <v>92</v>
      </c>
      <c r="C3" s="1" t="s">
        <v>93</v>
      </c>
      <c r="D3" s="1" t="s">
        <v>94</v>
      </c>
    </row>
    <row r="4" spans="1:4" ht="12.75">
      <c r="A4">
        <v>1</v>
      </c>
      <c r="B4">
        <v>37501</v>
      </c>
      <c r="C4" t="s">
        <v>1408</v>
      </c>
      <c r="D4">
        <v>1550</v>
      </c>
    </row>
    <row r="5" spans="1:4" ht="12.75">
      <c r="A5">
        <v>2</v>
      </c>
      <c r="B5">
        <v>37502</v>
      </c>
      <c r="C5" t="s">
        <v>1409</v>
      </c>
      <c r="D5">
        <v>400</v>
      </c>
    </row>
    <row r="6" spans="1:4" ht="12.75">
      <c r="A6">
        <v>3</v>
      </c>
      <c r="B6">
        <v>37501</v>
      </c>
      <c r="C6" t="s">
        <v>1408</v>
      </c>
      <c r="D6">
        <v>1750</v>
      </c>
    </row>
    <row r="7" spans="1:4" ht="12.75">
      <c r="A7">
        <v>4</v>
      </c>
      <c r="B7">
        <v>37502</v>
      </c>
      <c r="C7" t="s">
        <v>1409</v>
      </c>
      <c r="D7">
        <v>500</v>
      </c>
    </row>
    <row r="8" spans="1:4" ht="12.75">
      <c r="A8">
        <v>5</v>
      </c>
      <c r="B8">
        <v>37501</v>
      </c>
      <c r="C8" t="s">
        <v>1408</v>
      </c>
      <c r="D8">
        <v>1400</v>
      </c>
    </row>
    <row r="9" spans="1:4" ht="12.75">
      <c r="A9">
        <v>6</v>
      </c>
      <c r="B9">
        <v>37502</v>
      </c>
      <c r="C9" t="s">
        <v>1409</v>
      </c>
      <c r="D9">
        <v>300</v>
      </c>
    </row>
    <row r="10" spans="1:4" ht="12.75">
      <c r="A10">
        <v>7</v>
      </c>
      <c r="B10">
        <v>37501</v>
      </c>
      <c r="C10" t="s">
        <v>1408</v>
      </c>
      <c r="D10">
        <v>1750</v>
      </c>
    </row>
    <row r="11" spans="1:4" ht="12.75">
      <c r="A11">
        <v>8</v>
      </c>
      <c r="B11">
        <v>37502</v>
      </c>
      <c r="C11" t="s">
        <v>1409</v>
      </c>
      <c r="D11">
        <v>500</v>
      </c>
    </row>
    <row r="12" spans="1:4" ht="12.75">
      <c r="A12">
        <v>9</v>
      </c>
      <c r="B12">
        <v>37501</v>
      </c>
      <c r="C12" t="s">
        <v>1408</v>
      </c>
      <c r="D12">
        <v>1400</v>
      </c>
    </row>
    <row r="13" spans="1:4" ht="12.75">
      <c r="A13">
        <v>10</v>
      </c>
      <c r="B13">
        <v>37502</v>
      </c>
      <c r="C13" t="s">
        <v>1409</v>
      </c>
      <c r="D13">
        <v>300</v>
      </c>
    </row>
    <row r="14" spans="1:4" ht="12.75">
      <c r="A14">
        <v>11</v>
      </c>
      <c r="B14">
        <v>37502</v>
      </c>
      <c r="C14" t="s">
        <v>1409</v>
      </c>
      <c r="D14">
        <v>300</v>
      </c>
    </row>
    <row r="15" spans="1:4" ht="12.75">
      <c r="A15">
        <v>12</v>
      </c>
      <c r="B15">
        <v>37502</v>
      </c>
      <c r="C15" t="s">
        <v>1409</v>
      </c>
      <c r="D15">
        <v>300</v>
      </c>
    </row>
    <row r="16" spans="1:4" ht="12.75">
      <c r="A16">
        <v>13</v>
      </c>
      <c r="B16">
        <v>37502</v>
      </c>
      <c r="C16" t="s">
        <v>1409</v>
      </c>
      <c r="D16">
        <v>300</v>
      </c>
    </row>
    <row r="17" spans="1:4" ht="12.75">
      <c r="A17">
        <v>14</v>
      </c>
      <c r="B17">
        <v>37501</v>
      </c>
      <c r="C17" t="s">
        <v>1408</v>
      </c>
      <c r="D17">
        <v>1400</v>
      </c>
    </row>
    <row r="18" spans="1:4" ht="12.75">
      <c r="A18">
        <v>15</v>
      </c>
      <c r="B18">
        <v>37502</v>
      </c>
      <c r="C18" t="s">
        <v>1409</v>
      </c>
      <c r="D18">
        <v>300</v>
      </c>
    </row>
    <row r="19" spans="1:4" ht="12.75">
      <c r="A19">
        <v>16</v>
      </c>
      <c r="B19">
        <v>37501</v>
      </c>
      <c r="C19" t="s">
        <v>1408</v>
      </c>
      <c r="D19">
        <v>2100</v>
      </c>
    </row>
    <row r="20" spans="1:4" ht="12.75">
      <c r="A20">
        <v>17</v>
      </c>
      <c r="B20">
        <v>37502</v>
      </c>
      <c r="C20" t="s">
        <v>1409</v>
      </c>
      <c r="D20">
        <v>300</v>
      </c>
    </row>
    <row r="21" spans="1:4" ht="12.75">
      <c r="A21">
        <v>18</v>
      </c>
      <c r="B21">
        <v>37501</v>
      </c>
      <c r="C21" t="s">
        <v>1408</v>
      </c>
      <c r="D21">
        <v>2100</v>
      </c>
    </row>
    <row r="22" spans="1:4" ht="12.75">
      <c r="A22">
        <v>19</v>
      </c>
      <c r="B22">
        <v>37502</v>
      </c>
      <c r="C22" t="s">
        <v>1409</v>
      </c>
      <c r="D22">
        <v>300</v>
      </c>
    </row>
    <row r="23" spans="1:4" ht="12.75">
      <c r="A23">
        <v>20</v>
      </c>
      <c r="B23">
        <v>37501</v>
      </c>
      <c r="C23" t="s">
        <v>1408</v>
      </c>
      <c r="D23">
        <v>2100</v>
      </c>
    </row>
    <row r="24" spans="1:4" ht="12.75">
      <c r="A24">
        <v>21</v>
      </c>
      <c r="B24">
        <v>37502</v>
      </c>
      <c r="C24" t="s">
        <v>1409</v>
      </c>
      <c r="D24">
        <v>300</v>
      </c>
    </row>
    <row r="25" spans="1:4" ht="12.75">
      <c r="A25">
        <v>22</v>
      </c>
      <c r="B25">
        <v>37501</v>
      </c>
      <c r="C25" t="s">
        <v>1408</v>
      </c>
      <c r="D25">
        <v>2100</v>
      </c>
    </row>
    <row r="26" spans="1:4" ht="12.75">
      <c r="A26">
        <v>23</v>
      </c>
      <c r="B26">
        <v>37502</v>
      </c>
      <c r="C26" t="s">
        <v>1409</v>
      </c>
      <c r="D26">
        <v>300</v>
      </c>
    </row>
    <row r="27" spans="1:4" ht="12.75">
      <c r="A27">
        <v>24</v>
      </c>
      <c r="B27">
        <v>37501</v>
      </c>
      <c r="C27" t="s">
        <v>1408</v>
      </c>
      <c r="D27">
        <v>2100</v>
      </c>
    </row>
    <row r="28" spans="1:4" ht="12.75">
      <c r="A28">
        <v>25</v>
      </c>
      <c r="B28">
        <v>37502</v>
      </c>
      <c r="C28" t="s">
        <v>1409</v>
      </c>
      <c r="D28">
        <v>300</v>
      </c>
    </row>
    <row r="29" spans="1:4" ht="12.75">
      <c r="A29">
        <v>26</v>
      </c>
      <c r="B29">
        <v>37502</v>
      </c>
      <c r="C29" t="s">
        <v>1409</v>
      </c>
      <c r="D29">
        <v>300</v>
      </c>
    </row>
    <row r="30" spans="1:4" ht="12.75">
      <c r="A30">
        <v>27</v>
      </c>
      <c r="B30">
        <v>37501</v>
      </c>
      <c r="C30" t="s">
        <v>1408</v>
      </c>
      <c r="D30">
        <v>2100</v>
      </c>
    </row>
    <row r="31" spans="1:4" ht="12.75">
      <c r="A31">
        <v>28</v>
      </c>
      <c r="B31">
        <v>37502</v>
      </c>
      <c r="C31" t="s">
        <v>1409</v>
      </c>
      <c r="D31">
        <v>300</v>
      </c>
    </row>
    <row r="32" spans="1:4" ht="12.75">
      <c r="A32">
        <v>29</v>
      </c>
      <c r="B32">
        <v>37502</v>
      </c>
      <c r="C32" t="s">
        <v>1409</v>
      </c>
      <c r="D32">
        <v>400</v>
      </c>
    </row>
    <row r="33" spans="1:4" ht="12.75">
      <c r="A33">
        <v>30</v>
      </c>
      <c r="B33">
        <v>37502</v>
      </c>
      <c r="C33" t="s">
        <v>1409</v>
      </c>
      <c r="D33">
        <v>400</v>
      </c>
    </row>
    <row r="34" spans="1:4" ht="12.75">
      <c r="A34">
        <v>31</v>
      </c>
      <c r="B34">
        <v>37502</v>
      </c>
      <c r="C34" t="s">
        <v>1409</v>
      </c>
      <c r="D34">
        <v>300</v>
      </c>
    </row>
    <row r="35" spans="1:4" ht="12.75">
      <c r="A35">
        <v>32</v>
      </c>
      <c r="B35">
        <v>37502</v>
      </c>
      <c r="C35" t="s">
        <v>1409</v>
      </c>
      <c r="D35">
        <v>300</v>
      </c>
    </row>
    <row r="36" spans="1:4" ht="12.75">
      <c r="A36">
        <v>33</v>
      </c>
      <c r="B36">
        <v>37502</v>
      </c>
      <c r="C36" t="s">
        <v>1409</v>
      </c>
      <c r="D36">
        <v>300</v>
      </c>
    </row>
    <row r="37" spans="1:4" ht="12.75">
      <c r="A37">
        <v>34</v>
      </c>
      <c r="B37">
        <v>37501</v>
      </c>
      <c r="C37" t="s">
        <v>1408</v>
      </c>
      <c r="D37">
        <v>2100</v>
      </c>
    </row>
    <row r="38" spans="1:4" ht="12.75">
      <c r="A38">
        <v>35</v>
      </c>
      <c r="B38">
        <v>37502</v>
      </c>
      <c r="C38" t="s">
        <v>1409</v>
      </c>
      <c r="D38">
        <v>300</v>
      </c>
    </row>
    <row r="39" spans="1:4" ht="12.75">
      <c r="A39">
        <v>36</v>
      </c>
      <c r="B39">
        <v>37501</v>
      </c>
      <c r="C39" t="s">
        <v>1408</v>
      </c>
      <c r="D39">
        <v>10044</v>
      </c>
    </row>
    <row r="40" spans="1:4" ht="12.75">
      <c r="A40">
        <v>37</v>
      </c>
      <c r="B40">
        <v>37502</v>
      </c>
      <c r="C40" t="s">
        <v>1409</v>
      </c>
      <c r="D40">
        <v>400</v>
      </c>
    </row>
    <row r="41" spans="1:4" ht="12.75">
      <c r="A41">
        <v>38</v>
      </c>
      <c r="B41">
        <v>37501</v>
      </c>
      <c r="C41" t="s">
        <v>1408</v>
      </c>
      <c r="D41">
        <v>10044</v>
      </c>
    </row>
    <row r="42" spans="1:4" ht="12.75">
      <c r="A42">
        <v>39</v>
      </c>
      <c r="B42">
        <v>37502</v>
      </c>
      <c r="C42" t="s">
        <v>1409</v>
      </c>
      <c r="D42">
        <v>400</v>
      </c>
    </row>
    <row r="43" spans="1:4" ht="12.75">
      <c r="A43">
        <v>40</v>
      </c>
      <c r="B43">
        <v>37501</v>
      </c>
      <c r="C43" t="s">
        <v>1408</v>
      </c>
      <c r="D43">
        <v>3800</v>
      </c>
    </row>
    <row r="44" spans="1:4" ht="12.75">
      <c r="A44">
        <v>41</v>
      </c>
      <c r="B44">
        <v>37502</v>
      </c>
      <c r="C44" t="s">
        <v>1409</v>
      </c>
      <c r="D44">
        <v>300</v>
      </c>
    </row>
    <row r="45" spans="1:4" ht="12.75">
      <c r="A45">
        <v>42</v>
      </c>
      <c r="B45">
        <v>37501</v>
      </c>
      <c r="C45" t="s">
        <v>1408</v>
      </c>
      <c r="D45">
        <v>5838</v>
      </c>
    </row>
    <row r="46" spans="1:4" ht="12.75">
      <c r="A46">
        <v>43</v>
      </c>
      <c r="B46">
        <v>37502</v>
      </c>
      <c r="C46" t="s">
        <v>1409</v>
      </c>
      <c r="D46">
        <v>300</v>
      </c>
    </row>
    <row r="47" spans="1:4" ht="12.75">
      <c r="A47">
        <v>44</v>
      </c>
      <c r="B47">
        <v>37502</v>
      </c>
      <c r="C47" t="s">
        <v>1409</v>
      </c>
      <c r="D47">
        <v>300</v>
      </c>
    </row>
    <row r="48" spans="1:4" ht="12.75">
      <c r="A48">
        <v>45</v>
      </c>
      <c r="B48">
        <v>37501</v>
      </c>
      <c r="C48" t="s">
        <v>1408</v>
      </c>
      <c r="D48">
        <v>700</v>
      </c>
    </row>
    <row r="49" spans="1:4" ht="12.75">
      <c r="A49">
        <v>46</v>
      </c>
      <c r="B49">
        <v>37502</v>
      </c>
      <c r="C49" t="s">
        <v>1409</v>
      </c>
      <c r="D49">
        <v>300</v>
      </c>
    </row>
    <row r="50" spans="1:4" ht="12.75">
      <c r="A50">
        <v>47</v>
      </c>
      <c r="B50">
        <v>37501</v>
      </c>
      <c r="C50" t="s">
        <v>1408</v>
      </c>
      <c r="D50">
        <v>700</v>
      </c>
    </row>
    <row r="51" spans="1:4" ht="12.75">
      <c r="A51">
        <v>48</v>
      </c>
      <c r="B51">
        <v>37502</v>
      </c>
      <c r="C51" t="s">
        <v>1409</v>
      </c>
      <c r="D51">
        <v>300</v>
      </c>
    </row>
    <row r="52" spans="1:4" ht="12.75">
      <c r="A52">
        <v>49</v>
      </c>
      <c r="B52">
        <v>37501</v>
      </c>
      <c r="C52" t="s">
        <v>1408</v>
      </c>
      <c r="D52">
        <v>700</v>
      </c>
    </row>
    <row r="53" spans="1:4" ht="12.75">
      <c r="A53">
        <v>50</v>
      </c>
      <c r="B53">
        <v>37502</v>
      </c>
      <c r="C53" t="s">
        <v>1409</v>
      </c>
      <c r="D53">
        <v>300</v>
      </c>
    </row>
    <row r="54" spans="1:4" ht="12.75">
      <c r="A54">
        <v>51</v>
      </c>
      <c r="B54">
        <v>37501</v>
      </c>
      <c r="C54" t="s">
        <v>1408</v>
      </c>
      <c r="D54">
        <v>1400</v>
      </c>
    </row>
    <row r="55" spans="1:4" ht="12.75">
      <c r="A55">
        <v>52</v>
      </c>
      <c r="B55">
        <v>37502</v>
      </c>
      <c r="C55" t="s">
        <v>1409</v>
      </c>
      <c r="D55">
        <v>300</v>
      </c>
    </row>
    <row r="56" spans="1:4" ht="12.75">
      <c r="A56">
        <v>53</v>
      </c>
      <c r="B56">
        <v>37501</v>
      </c>
      <c r="C56" t="s">
        <v>1408</v>
      </c>
      <c r="D56">
        <v>1400</v>
      </c>
    </row>
    <row r="57" spans="1:4" ht="12.75">
      <c r="A57">
        <v>54</v>
      </c>
      <c r="B57">
        <v>37502</v>
      </c>
      <c r="C57" t="s">
        <v>1409</v>
      </c>
      <c r="D57">
        <v>300</v>
      </c>
    </row>
    <row r="58" spans="1:4" ht="12.75">
      <c r="A58">
        <v>55</v>
      </c>
      <c r="B58">
        <v>37501</v>
      </c>
      <c r="C58" t="s">
        <v>1408</v>
      </c>
      <c r="D58">
        <v>1400</v>
      </c>
    </row>
    <row r="59" spans="1:4" ht="12.75">
      <c r="A59">
        <v>56</v>
      </c>
      <c r="B59">
        <v>37502</v>
      </c>
      <c r="C59" t="s">
        <v>1409</v>
      </c>
      <c r="D59">
        <v>300</v>
      </c>
    </row>
    <row r="60" spans="1:4" ht="12.75">
      <c r="A60">
        <v>57</v>
      </c>
      <c r="B60">
        <v>37501</v>
      </c>
      <c r="C60" t="s">
        <v>1408</v>
      </c>
      <c r="D60">
        <v>1550</v>
      </c>
    </row>
    <row r="61" spans="1:4" ht="12.75">
      <c r="A61">
        <v>58</v>
      </c>
      <c r="B61">
        <v>37502</v>
      </c>
      <c r="C61" t="s">
        <v>1409</v>
      </c>
      <c r="D61">
        <v>400</v>
      </c>
    </row>
    <row r="62" spans="1:4" ht="12.75">
      <c r="A62">
        <v>59</v>
      </c>
      <c r="B62">
        <v>37501</v>
      </c>
      <c r="C62" t="s">
        <v>1408</v>
      </c>
      <c r="D62">
        <v>3850</v>
      </c>
    </row>
    <row r="63" spans="1:4" ht="12.75">
      <c r="A63">
        <v>60</v>
      </c>
      <c r="B63">
        <v>37502</v>
      </c>
      <c r="C63" t="s">
        <v>1409</v>
      </c>
      <c r="D63">
        <v>300</v>
      </c>
    </row>
    <row r="64" spans="1:4" ht="12.75">
      <c r="A64">
        <v>61</v>
      </c>
      <c r="B64">
        <v>37501</v>
      </c>
      <c r="C64" t="s">
        <v>1408</v>
      </c>
      <c r="D64">
        <v>3800</v>
      </c>
    </row>
    <row r="65" spans="1:4" ht="12.75">
      <c r="A65">
        <v>62</v>
      </c>
      <c r="B65">
        <v>37502</v>
      </c>
      <c r="C65" t="s">
        <v>1409</v>
      </c>
      <c r="D65">
        <v>300</v>
      </c>
    </row>
    <row r="66" spans="1:4" ht="12.75">
      <c r="A66">
        <v>63</v>
      </c>
      <c r="B66">
        <v>37501</v>
      </c>
      <c r="C66" t="s">
        <v>1408</v>
      </c>
      <c r="D66">
        <v>3800</v>
      </c>
    </row>
    <row r="67" spans="1:4" ht="12.75">
      <c r="A67">
        <v>64</v>
      </c>
      <c r="B67">
        <v>37502</v>
      </c>
      <c r="C67" t="s">
        <v>1409</v>
      </c>
      <c r="D67">
        <v>300</v>
      </c>
    </row>
    <row r="68" spans="1:4" ht="12.75">
      <c r="A68">
        <v>65</v>
      </c>
      <c r="B68">
        <v>37501</v>
      </c>
      <c r="C68" t="s">
        <v>1408</v>
      </c>
      <c r="D68">
        <v>3800</v>
      </c>
    </row>
    <row r="69" spans="1:4" ht="12.75">
      <c r="A69">
        <v>66</v>
      </c>
      <c r="B69">
        <v>37502</v>
      </c>
      <c r="C69" t="s">
        <v>1409</v>
      </c>
      <c r="D69">
        <v>300</v>
      </c>
    </row>
    <row r="70" spans="1:4" ht="12.75">
      <c r="A70">
        <v>67</v>
      </c>
      <c r="B70">
        <v>37501</v>
      </c>
      <c r="C70" t="s">
        <v>1408</v>
      </c>
      <c r="D70">
        <v>3800</v>
      </c>
    </row>
    <row r="71" spans="1:4" ht="12.75">
      <c r="A71">
        <v>68</v>
      </c>
      <c r="B71">
        <v>37502</v>
      </c>
      <c r="C71" t="s">
        <v>1409</v>
      </c>
      <c r="D71">
        <v>300</v>
      </c>
    </row>
    <row r="72" spans="1:4" ht="12.75">
      <c r="A72">
        <v>69</v>
      </c>
      <c r="B72">
        <v>37501</v>
      </c>
      <c r="C72" t="s">
        <v>1408</v>
      </c>
      <c r="D72">
        <v>3800</v>
      </c>
    </row>
    <row r="73" spans="1:4" ht="12.75">
      <c r="A73">
        <v>70</v>
      </c>
      <c r="B73">
        <v>37502</v>
      </c>
      <c r="C73" t="s">
        <v>1409</v>
      </c>
      <c r="D73">
        <v>300</v>
      </c>
    </row>
    <row r="74" spans="1:4" ht="12.75">
      <c r="A74">
        <v>71</v>
      </c>
      <c r="B74">
        <v>37501</v>
      </c>
      <c r="C74" t="s">
        <v>1408</v>
      </c>
      <c r="D74">
        <v>3800</v>
      </c>
    </row>
    <row r="75" spans="1:4" ht="12.75">
      <c r="A75">
        <v>72</v>
      </c>
      <c r="B75">
        <v>37502</v>
      </c>
      <c r="C75" t="s">
        <v>1409</v>
      </c>
      <c r="D75">
        <v>300</v>
      </c>
    </row>
    <row r="76" spans="1:4" ht="12.75">
      <c r="A76">
        <v>73</v>
      </c>
      <c r="B76">
        <v>37501</v>
      </c>
      <c r="C76" t="s">
        <v>1408</v>
      </c>
      <c r="D76">
        <v>3800</v>
      </c>
    </row>
    <row r="77" spans="1:4" ht="12.75">
      <c r="A77">
        <v>74</v>
      </c>
      <c r="B77">
        <v>37502</v>
      </c>
      <c r="C77" t="s">
        <v>1409</v>
      </c>
      <c r="D77">
        <v>300</v>
      </c>
    </row>
    <row r="78" spans="1:4" ht="12.75">
      <c r="A78">
        <v>75</v>
      </c>
      <c r="B78">
        <v>37501</v>
      </c>
      <c r="C78" t="s">
        <v>1408</v>
      </c>
      <c r="D78">
        <v>3800</v>
      </c>
    </row>
    <row r="79" spans="1:4" ht="12.75">
      <c r="A79">
        <v>76</v>
      </c>
      <c r="B79">
        <v>37502</v>
      </c>
      <c r="C79" t="s">
        <v>1409</v>
      </c>
      <c r="D79">
        <v>300</v>
      </c>
    </row>
    <row r="80" spans="1:4" ht="12.75">
      <c r="A80">
        <v>77</v>
      </c>
      <c r="B80">
        <v>37501</v>
      </c>
      <c r="C80" t="s">
        <v>1408</v>
      </c>
      <c r="D80">
        <v>3800</v>
      </c>
    </row>
    <row r="81" spans="1:4" ht="12.75">
      <c r="A81">
        <v>78</v>
      </c>
      <c r="B81">
        <v>37502</v>
      </c>
      <c r="C81" t="s">
        <v>1409</v>
      </c>
      <c r="D81">
        <v>300</v>
      </c>
    </row>
    <row r="82" spans="1:4" ht="12.75">
      <c r="A82">
        <v>79</v>
      </c>
      <c r="B82">
        <v>37501</v>
      </c>
      <c r="C82" t="s">
        <v>1408</v>
      </c>
      <c r="D82">
        <v>3500</v>
      </c>
    </row>
    <row r="83" spans="1:4" ht="12.75">
      <c r="A83">
        <v>80</v>
      </c>
      <c r="B83">
        <v>37502</v>
      </c>
      <c r="C83" t="s">
        <v>1409</v>
      </c>
      <c r="D83">
        <v>500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  <row r="125" ht="12.75">
      <c r="A125">
        <v>122</v>
      </c>
    </row>
    <row r="126" ht="12.75">
      <c r="A126">
        <v>123</v>
      </c>
    </row>
    <row r="127" ht="12.75">
      <c r="A127">
        <v>124</v>
      </c>
    </row>
    <row r="128" ht="12.75">
      <c r="A128">
        <v>125</v>
      </c>
    </row>
    <row r="129" ht="12.75">
      <c r="A129">
        <v>126</v>
      </c>
    </row>
    <row r="130" ht="12.75">
      <c r="A130">
        <v>127</v>
      </c>
    </row>
    <row r="131" ht="12.75">
      <c r="A131">
        <v>128</v>
      </c>
    </row>
    <row r="132" ht="12.75">
      <c r="A132">
        <v>129</v>
      </c>
    </row>
    <row r="133" ht="12.75">
      <c r="A133">
        <v>130</v>
      </c>
    </row>
    <row r="134" ht="12.75">
      <c r="A134">
        <v>131</v>
      </c>
    </row>
    <row r="135" ht="12.75">
      <c r="A135">
        <v>132</v>
      </c>
    </row>
    <row r="136" ht="12.75">
      <c r="A136">
        <v>133</v>
      </c>
    </row>
    <row r="137" ht="12.75">
      <c r="A137">
        <v>134</v>
      </c>
    </row>
    <row r="138" ht="12.75">
      <c r="A138">
        <v>135</v>
      </c>
    </row>
    <row r="139" ht="12.75">
      <c r="A139">
        <v>136</v>
      </c>
    </row>
    <row r="140" ht="12.75">
      <c r="A140">
        <v>137</v>
      </c>
    </row>
    <row r="141" ht="12.75">
      <c r="A141">
        <v>138</v>
      </c>
    </row>
    <row r="142" ht="12.75">
      <c r="A142">
        <v>139</v>
      </c>
    </row>
    <row r="143" ht="12.75">
      <c r="A143">
        <v>140</v>
      </c>
    </row>
    <row r="144" ht="12.75">
      <c r="A144">
        <v>141</v>
      </c>
    </row>
    <row r="145" ht="12.75">
      <c r="A145">
        <v>142</v>
      </c>
    </row>
    <row r="146" ht="12.75">
      <c r="A146">
        <v>143</v>
      </c>
    </row>
    <row r="147" ht="12.75">
      <c r="A147">
        <v>144</v>
      </c>
    </row>
    <row r="148" ht="12.75">
      <c r="A148">
        <v>145</v>
      </c>
    </row>
    <row r="149" ht="12.75">
      <c r="A149">
        <v>146</v>
      </c>
    </row>
    <row r="150" ht="12.75">
      <c r="A150">
        <v>147</v>
      </c>
    </row>
    <row r="151" ht="12.75">
      <c r="A151">
        <v>148</v>
      </c>
    </row>
    <row r="152" ht="12.75">
      <c r="A152">
        <v>149</v>
      </c>
    </row>
    <row r="153" ht="12.75">
      <c r="A153">
        <v>150</v>
      </c>
    </row>
    <row r="154" ht="12.75">
      <c r="A154">
        <v>151</v>
      </c>
    </row>
    <row r="155" ht="12.75">
      <c r="A155">
        <v>152</v>
      </c>
    </row>
    <row r="156" ht="12.75">
      <c r="A156">
        <v>153</v>
      </c>
    </row>
    <row r="157" ht="12.75">
      <c r="A157">
        <v>154</v>
      </c>
    </row>
    <row r="158" ht="12.75">
      <c r="A158">
        <v>155</v>
      </c>
    </row>
    <row r="159" ht="12.75">
      <c r="A159">
        <v>156</v>
      </c>
    </row>
    <row r="160" ht="12.75">
      <c r="A160">
        <v>157</v>
      </c>
    </row>
    <row r="161" ht="12.75">
      <c r="A161">
        <v>158</v>
      </c>
    </row>
    <row r="162" ht="12.75">
      <c r="A162">
        <v>159</v>
      </c>
    </row>
    <row r="163" ht="12.75">
      <c r="A163">
        <v>160</v>
      </c>
    </row>
    <row r="164" ht="12.75">
      <c r="A164">
        <v>161</v>
      </c>
    </row>
    <row r="165" ht="12.75">
      <c r="A165">
        <v>162</v>
      </c>
    </row>
    <row r="166" ht="12.75">
      <c r="A166">
        <v>163</v>
      </c>
    </row>
    <row r="167" ht="12.75">
      <c r="A167">
        <v>164</v>
      </c>
    </row>
    <row r="168" ht="12.75">
      <c r="A168">
        <v>165</v>
      </c>
    </row>
    <row r="169" ht="12.75">
      <c r="A169">
        <v>166</v>
      </c>
    </row>
    <row r="170" ht="12.75">
      <c r="A170">
        <v>167</v>
      </c>
    </row>
    <row r="171" ht="12.75">
      <c r="A171">
        <v>168</v>
      </c>
    </row>
    <row r="172" ht="12.75">
      <c r="A172">
        <v>169</v>
      </c>
    </row>
    <row r="173" ht="12.75">
      <c r="A173">
        <v>170</v>
      </c>
    </row>
    <row r="174" ht="12.75">
      <c r="A174">
        <v>171</v>
      </c>
    </row>
    <row r="175" ht="12.75">
      <c r="A175">
        <v>172</v>
      </c>
    </row>
    <row r="176" ht="12.75">
      <c r="A176">
        <v>173</v>
      </c>
    </row>
    <row r="177" ht="12.75">
      <c r="A177">
        <v>174</v>
      </c>
    </row>
    <row r="178" ht="12.75">
      <c r="A178">
        <v>175</v>
      </c>
    </row>
    <row r="179" ht="12.75">
      <c r="A179">
        <v>176</v>
      </c>
    </row>
    <row r="180" ht="12.75">
      <c r="A180">
        <v>177</v>
      </c>
    </row>
    <row r="181" ht="12.75">
      <c r="A181">
        <v>178</v>
      </c>
    </row>
    <row r="182" ht="12.75">
      <c r="A182">
        <v>179</v>
      </c>
    </row>
    <row r="183" ht="12.75">
      <c r="A183">
        <v>180</v>
      </c>
    </row>
    <row r="184" ht="12.75">
      <c r="A184">
        <v>181</v>
      </c>
    </row>
    <row r="185" ht="12.75">
      <c r="A185">
        <v>182</v>
      </c>
    </row>
    <row r="186" ht="12.75">
      <c r="A186">
        <v>183</v>
      </c>
    </row>
    <row r="187" ht="12.75">
      <c r="A187">
        <v>184</v>
      </c>
    </row>
    <row r="188" ht="12.75">
      <c r="A188">
        <v>185</v>
      </c>
    </row>
    <row r="189" ht="12.75">
      <c r="A189">
        <v>186</v>
      </c>
    </row>
    <row r="190" ht="12.75">
      <c r="A190">
        <v>187</v>
      </c>
    </row>
    <row r="191" ht="12.75">
      <c r="A191">
        <v>188</v>
      </c>
    </row>
    <row r="192" ht="12.75">
      <c r="A192">
        <v>189</v>
      </c>
    </row>
    <row r="193" ht="12.75">
      <c r="A193">
        <v>190</v>
      </c>
    </row>
    <row r="194" ht="12.75">
      <c r="A194">
        <v>191</v>
      </c>
    </row>
    <row r="195" ht="12.75">
      <c r="A195">
        <v>192</v>
      </c>
    </row>
    <row r="196" ht="12.75">
      <c r="A196">
        <v>193</v>
      </c>
    </row>
    <row r="197" ht="12.75">
      <c r="A197">
        <v>194</v>
      </c>
    </row>
    <row r="198" ht="12.75">
      <c r="A198">
        <v>195</v>
      </c>
    </row>
    <row r="199" ht="12.75">
      <c r="A199">
        <v>196</v>
      </c>
    </row>
    <row r="200" ht="12.75">
      <c r="A200">
        <v>197</v>
      </c>
    </row>
    <row r="201" ht="12.75">
      <c r="A201">
        <v>198</v>
      </c>
    </row>
    <row r="202" ht="12.75">
      <c r="A202">
        <v>199</v>
      </c>
    </row>
    <row r="203" ht="12.75">
      <c r="A203">
        <v>200</v>
      </c>
    </row>
    <row r="204" ht="12.75">
      <c r="A204">
        <v>201</v>
      </c>
    </row>
    <row r="205" ht="12.75">
      <c r="A205">
        <v>202</v>
      </c>
    </row>
    <row r="206" ht="12.75">
      <c r="A206">
        <v>203</v>
      </c>
    </row>
    <row r="207" ht="12.75">
      <c r="A207">
        <v>204</v>
      </c>
    </row>
    <row r="208" ht="12.75">
      <c r="A208">
        <v>205</v>
      </c>
    </row>
    <row r="209" ht="12.75">
      <c r="A209">
        <v>206</v>
      </c>
    </row>
    <row r="210" ht="12.75">
      <c r="A210">
        <v>207</v>
      </c>
    </row>
    <row r="211" ht="12.75">
      <c r="A211">
        <v>208</v>
      </c>
    </row>
    <row r="212" ht="12.75">
      <c r="A212">
        <v>209</v>
      </c>
    </row>
    <row r="213" ht="12.75">
      <c r="A213">
        <v>210</v>
      </c>
    </row>
    <row r="214" ht="12.75">
      <c r="A214">
        <v>211</v>
      </c>
    </row>
    <row r="215" ht="12.75">
      <c r="A215">
        <v>212</v>
      </c>
    </row>
    <row r="216" ht="12.75">
      <c r="A216">
        <v>213</v>
      </c>
    </row>
    <row r="217" ht="12.75">
      <c r="A217">
        <v>214</v>
      </c>
    </row>
    <row r="218" ht="12.75">
      <c r="A218">
        <v>215</v>
      </c>
    </row>
    <row r="219" ht="12.75">
      <c r="A219">
        <v>216</v>
      </c>
    </row>
    <row r="220" ht="12.75">
      <c r="A220">
        <v>217</v>
      </c>
    </row>
    <row r="221" ht="12.75">
      <c r="A221">
        <v>218</v>
      </c>
    </row>
    <row r="222" ht="12.75">
      <c r="A222">
        <v>219</v>
      </c>
    </row>
    <row r="223" ht="12.75">
      <c r="A223">
        <v>220</v>
      </c>
    </row>
    <row r="224" ht="12.75">
      <c r="A224">
        <v>221</v>
      </c>
    </row>
    <row r="225" ht="12.75">
      <c r="A225">
        <v>222</v>
      </c>
    </row>
    <row r="226" ht="12.75">
      <c r="A226">
        <v>223</v>
      </c>
    </row>
    <row r="227" ht="12.75">
      <c r="A227">
        <v>224</v>
      </c>
    </row>
    <row r="228" ht="12.75">
      <c r="A228">
        <v>225</v>
      </c>
    </row>
    <row r="229" ht="12.75">
      <c r="A229">
        <v>226</v>
      </c>
    </row>
    <row r="230" ht="12.75">
      <c r="A230">
        <v>227</v>
      </c>
    </row>
    <row r="231" ht="12.75">
      <c r="A231">
        <v>228</v>
      </c>
    </row>
    <row r="232" ht="12.75">
      <c r="A232">
        <v>229</v>
      </c>
    </row>
    <row r="233" ht="12.75">
      <c r="A233">
        <v>230</v>
      </c>
    </row>
    <row r="234" ht="12.75">
      <c r="A234">
        <v>231</v>
      </c>
    </row>
    <row r="235" ht="12.75">
      <c r="A235">
        <v>232</v>
      </c>
    </row>
    <row r="236" ht="12.75">
      <c r="A236">
        <v>233</v>
      </c>
    </row>
    <row r="237" ht="12.75">
      <c r="A237">
        <v>234</v>
      </c>
    </row>
    <row r="238" ht="12.75">
      <c r="A238">
        <v>235</v>
      </c>
    </row>
    <row r="239" ht="12.75">
      <c r="A239">
        <v>236</v>
      </c>
    </row>
    <row r="240" ht="12.75">
      <c r="A240">
        <v>237</v>
      </c>
    </row>
    <row r="241" ht="12.75">
      <c r="A241">
        <v>238</v>
      </c>
    </row>
    <row r="242" ht="12.75">
      <c r="A242">
        <v>239</v>
      </c>
    </row>
    <row r="243" ht="12.75">
      <c r="A243">
        <v>240</v>
      </c>
    </row>
    <row r="244" ht="12.75">
      <c r="A244">
        <v>241</v>
      </c>
    </row>
    <row r="245" ht="12.75">
      <c r="A245">
        <v>242</v>
      </c>
    </row>
    <row r="246" ht="12.75">
      <c r="A246">
        <v>243</v>
      </c>
    </row>
    <row r="247" ht="12.75">
      <c r="A247">
        <v>244</v>
      </c>
    </row>
    <row r="248" ht="12.75">
      <c r="A248">
        <v>245</v>
      </c>
    </row>
    <row r="249" ht="12.75">
      <c r="A249">
        <v>246</v>
      </c>
    </row>
    <row r="250" ht="12.75">
      <c r="A250">
        <v>247</v>
      </c>
    </row>
    <row r="251" ht="12.75">
      <c r="A251">
        <v>248</v>
      </c>
    </row>
    <row r="252" ht="12.75">
      <c r="A252">
        <v>249</v>
      </c>
    </row>
    <row r="253" ht="12.75">
      <c r="A253">
        <v>250</v>
      </c>
    </row>
    <row r="254" ht="12.75">
      <c r="A254">
        <v>251</v>
      </c>
    </row>
    <row r="255" ht="12.75">
      <c r="A255">
        <v>252</v>
      </c>
    </row>
    <row r="256" ht="12.75">
      <c r="A256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5"/>
  <sheetViews>
    <sheetView zoomScalePageLayoutView="0" workbookViewId="0" topLeftCell="A45">
      <selection activeCell="G75" sqref="G75"/>
    </sheetView>
  </sheetViews>
  <sheetFormatPr defaultColWidth="9.140625" defaultRowHeight="12.75"/>
  <cols>
    <col min="1" max="1" width="3.8515625" style="0" customWidth="1"/>
    <col min="2" max="2" width="52.71093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2" t="s">
        <v>91</v>
      </c>
      <c r="B3" s="2" t="s">
        <v>102</v>
      </c>
    </row>
    <row r="4" spans="1:2" ht="12.75">
      <c r="A4">
        <v>1</v>
      </c>
      <c r="B4" s="4" t="s">
        <v>1407</v>
      </c>
    </row>
    <row r="5" spans="1:2" ht="12.75">
      <c r="A5">
        <v>2</v>
      </c>
      <c r="B5" s="4" t="s">
        <v>1407</v>
      </c>
    </row>
    <row r="6" spans="1:2" ht="12.75">
      <c r="A6">
        <v>3</v>
      </c>
      <c r="B6" t="s">
        <v>1412</v>
      </c>
    </row>
    <row r="7" spans="1:2" ht="12.75">
      <c r="A7">
        <v>4</v>
      </c>
      <c r="B7" t="s">
        <v>1412</v>
      </c>
    </row>
    <row r="8" spans="1:2" ht="12.75">
      <c r="A8">
        <v>5</v>
      </c>
      <c r="B8" t="s">
        <v>1418</v>
      </c>
    </row>
    <row r="9" spans="1:2" ht="12.75">
      <c r="A9">
        <v>6</v>
      </c>
      <c r="B9" t="s">
        <v>1418</v>
      </c>
    </row>
    <row r="10" spans="1:2" ht="12.75">
      <c r="A10">
        <v>7</v>
      </c>
      <c r="B10" t="s">
        <v>1421</v>
      </c>
    </row>
    <row r="11" spans="1:2" ht="12.75">
      <c r="A11">
        <v>8</v>
      </c>
      <c r="B11" t="s">
        <v>1421</v>
      </c>
    </row>
    <row r="12" spans="1:2" ht="12.75">
      <c r="A12">
        <v>9</v>
      </c>
      <c r="B12" t="s">
        <v>1427</v>
      </c>
    </row>
    <row r="13" spans="1:2" ht="12.75">
      <c r="A13">
        <v>10</v>
      </c>
      <c r="B13" t="s">
        <v>1427</v>
      </c>
    </row>
    <row r="14" spans="1:2" ht="12.75">
      <c r="A14">
        <v>11</v>
      </c>
      <c r="B14" t="s">
        <v>1426</v>
      </c>
    </row>
    <row r="15" spans="1:2" ht="12.75">
      <c r="A15">
        <v>12</v>
      </c>
      <c r="B15" t="s">
        <v>1429</v>
      </c>
    </row>
    <row r="16" spans="1:2" ht="12.75">
      <c r="A16">
        <v>13</v>
      </c>
      <c r="B16" s="42" t="s">
        <v>1449</v>
      </c>
    </row>
    <row r="17" spans="1:2" ht="12.75">
      <c r="A17">
        <v>14</v>
      </c>
      <c r="B17" s="17" t="s">
        <v>1451</v>
      </c>
    </row>
    <row r="18" spans="1:2" ht="12.75">
      <c r="A18">
        <v>15</v>
      </c>
      <c r="B18" s="17" t="s">
        <v>1451</v>
      </c>
    </row>
    <row r="19" spans="1:2" ht="12.75">
      <c r="A19">
        <v>16</v>
      </c>
      <c r="B19" t="s">
        <v>1435</v>
      </c>
    </row>
    <row r="20" spans="1:2" ht="12.75">
      <c r="A20">
        <v>17</v>
      </c>
      <c r="B20" t="s">
        <v>1435</v>
      </c>
    </row>
    <row r="21" spans="1:2" ht="12.75">
      <c r="A21">
        <v>18</v>
      </c>
      <c r="B21" t="s">
        <v>1437</v>
      </c>
    </row>
    <row r="22" spans="1:2" ht="12.75">
      <c r="A22">
        <v>19</v>
      </c>
      <c r="B22" t="s">
        <v>1437</v>
      </c>
    </row>
    <row r="23" spans="1:2" ht="12.75">
      <c r="A23">
        <v>20</v>
      </c>
      <c r="B23" t="s">
        <v>1439</v>
      </c>
    </row>
    <row r="24" spans="1:2" ht="12.75">
      <c r="A24">
        <v>21</v>
      </c>
      <c r="B24" t="s">
        <v>1439</v>
      </c>
    </row>
    <row r="25" spans="1:2" ht="12.75">
      <c r="A25">
        <v>22</v>
      </c>
      <c r="B25" t="s">
        <v>1441</v>
      </c>
    </row>
    <row r="26" spans="1:2" ht="12.75">
      <c r="A26">
        <v>23</v>
      </c>
      <c r="B26" t="s">
        <v>1441</v>
      </c>
    </row>
    <row r="27" spans="1:2" ht="12.75">
      <c r="A27">
        <v>24</v>
      </c>
      <c r="B27" t="s">
        <v>1443</v>
      </c>
    </row>
    <row r="28" spans="1:2" ht="12.75">
      <c r="A28">
        <v>25</v>
      </c>
      <c r="B28" t="s">
        <v>1443</v>
      </c>
    </row>
    <row r="29" spans="1:2" ht="12.75">
      <c r="A29">
        <v>26</v>
      </c>
      <c r="B29" t="s">
        <v>1445</v>
      </c>
    </row>
    <row r="30" spans="1:2" ht="12.75">
      <c r="A30">
        <v>27</v>
      </c>
      <c r="B30" t="s">
        <v>1447</v>
      </c>
    </row>
    <row r="31" spans="1:2" ht="12.75">
      <c r="A31">
        <v>28</v>
      </c>
      <c r="B31" t="s">
        <v>1447</v>
      </c>
    </row>
    <row r="32" spans="1:2" ht="12.75">
      <c r="A32">
        <v>29</v>
      </c>
      <c r="B32" t="s">
        <v>1454</v>
      </c>
    </row>
    <row r="33" spans="1:2" ht="12.75">
      <c r="A33">
        <v>30</v>
      </c>
      <c r="B33" s="4" t="s">
        <v>1458</v>
      </c>
    </row>
    <row r="34" spans="1:2" ht="12.75">
      <c r="A34">
        <v>31</v>
      </c>
      <c r="B34" t="s">
        <v>1459</v>
      </c>
    </row>
    <row r="35" spans="1:2" ht="25.5">
      <c r="A35">
        <v>32</v>
      </c>
      <c r="B35" s="15" t="s">
        <v>1463</v>
      </c>
    </row>
    <row r="36" spans="1:2" ht="12.75">
      <c r="A36">
        <v>33</v>
      </c>
      <c r="B36" t="s">
        <v>1467</v>
      </c>
    </row>
    <row r="37" spans="1:2" ht="12.75">
      <c r="A37">
        <v>34</v>
      </c>
      <c r="B37" t="s">
        <v>1469</v>
      </c>
    </row>
    <row r="38" spans="1:2" ht="12.75">
      <c r="A38">
        <v>35</v>
      </c>
      <c r="B38" t="s">
        <v>1469</v>
      </c>
    </row>
    <row r="39" spans="1:2" ht="12.75">
      <c r="A39">
        <v>36</v>
      </c>
      <c r="B39" t="s">
        <v>1474</v>
      </c>
    </row>
    <row r="40" spans="1:2" ht="12.75">
      <c r="A40">
        <v>37</v>
      </c>
      <c r="B40" t="s">
        <v>1474</v>
      </c>
    </row>
    <row r="41" spans="1:2" ht="12.75">
      <c r="A41">
        <v>38</v>
      </c>
      <c r="B41" t="s">
        <v>1475</v>
      </c>
    </row>
    <row r="42" spans="1:2" ht="12.75">
      <c r="A42">
        <v>39</v>
      </c>
      <c r="B42" t="s">
        <v>1475</v>
      </c>
    </row>
    <row r="43" spans="1:2" ht="12.75">
      <c r="A43">
        <v>40</v>
      </c>
      <c r="B43" s="4" t="s">
        <v>1480</v>
      </c>
    </row>
    <row r="44" spans="1:2" ht="12.75">
      <c r="A44">
        <v>41</v>
      </c>
      <c r="B44" t="s">
        <v>1480</v>
      </c>
    </row>
    <row r="45" spans="1:2" ht="12.75">
      <c r="A45">
        <v>42</v>
      </c>
      <c r="B45" s="17" t="s">
        <v>1484</v>
      </c>
    </row>
    <row r="46" spans="1:2" ht="12.75">
      <c r="A46">
        <v>43</v>
      </c>
      <c r="B46" s="17" t="s">
        <v>1484</v>
      </c>
    </row>
    <row r="47" spans="1:2" ht="12.75">
      <c r="A47">
        <v>44</v>
      </c>
      <c r="B47" s="17" t="s">
        <v>1488</v>
      </c>
    </row>
    <row r="48" spans="1:2" ht="12.75">
      <c r="A48">
        <v>45</v>
      </c>
      <c r="B48" t="s">
        <v>1492</v>
      </c>
    </row>
    <row r="49" spans="1:2" ht="12.75">
      <c r="A49">
        <v>46</v>
      </c>
      <c r="B49" t="s">
        <v>1492</v>
      </c>
    </row>
    <row r="50" spans="1:2" ht="12.75">
      <c r="A50">
        <v>47</v>
      </c>
      <c r="B50" t="s">
        <v>1495</v>
      </c>
    </row>
    <row r="51" spans="1:2" ht="12.75">
      <c r="A51">
        <v>48</v>
      </c>
      <c r="B51" t="s">
        <v>1495</v>
      </c>
    </row>
    <row r="52" spans="1:2" ht="12.75">
      <c r="A52">
        <v>49</v>
      </c>
      <c r="B52" t="s">
        <v>1497</v>
      </c>
    </row>
    <row r="53" spans="1:2" ht="12.75">
      <c r="A53">
        <v>50</v>
      </c>
      <c r="B53" t="s">
        <v>1497</v>
      </c>
    </row>
    <row r="54" spans="1:2" ht="12.75">
      <c r="A54">
        <v>51</v>
      </c>
      <c r="B54" t="s">
        <v>1502</v>
      </c>
    </row>
    <row r="55" spans="1:2" ht="12.75">
      <c r="A55">
        <v>52</v>
      </c>
      <c r="B55" t="s">
        <v>1502</v>
      </c>
    </row>
    <row r="56" spans="1:2" ht="12.75">
      <c r="A56">
        <v>53</v>
      </c>
      <c r="B56" t="s">
        <v>1504</v>
      </c>
    </row>
    <row r="57" spans="1:2" ht="12.75">
      <c r="A57">
        <v>54</v>
      </c>
      <c r="B57" t="s">
        <v>1504</v>
      </c>
    </row>
    <row r="58" spans="1:2" ht="12.75">
      <c r="A58">
        <v>55</v>
      </c>
      <c r="B58" t="s">
        <v>1507</v>
      </c>
    </row>
    <row r="59" spans="1:2" ht="12.75">
      <c r="A59">
        <v>56</v>
      </c>
      <c r="B59" t="s">
        <v>1507</v>
      </c>
    </row>
    <row r="60" spans="1:2" ht="12.75">
      <c r="A60">
        <v>57</v>
      </c>
      <c r="B60" t="s">
        <v>1512</v>
      </c>
    </row>
    <row r="61" spans="1:2" ht="12.75">
      <c r="A61">
        <v>58</v>
      </c>
      <c r="B61" t="s">
        <v>1512</v>
      </c>
    </row>
    <row r="62" spans="1:2" ht="12.75">
      <c r="A62">
        <v>59</v>
      </c>
      <c r="B62" t="s">
        <v>1516</v>
      </c>
    </row>
    <row r="63" spans="1:2" ht="12.75">
      <c r="A63">
        <v>60</v>
      </c>
      <c r="B63" t="s">
        <v>1516</v>
      </c>
    </row>
    <row r="64" spans="1:5" ht="12.75">
      <c r="A64">
        <v>61</v>
      </c>
      <c r="B64" s="17" t="s">
        <v>1528</v>
      </c>
      <c r="C64" s="17"/>
      <c r="D64" s="17"/>
      <c r="E64" s="17"/>
    </row>
    <row r="65" spans="1:5" ht="12.75">
      <c r="A65">
        <v>62</v>
      </c>
      <c r="B65" s="17" t="s">
        <v>1528</v>
      </c>
      <c r="C65" s="17"/>
      <c r="D65" s="17"/>
      <c r="E65" s="17"/>
    </row>
    <row r="66" spans="1:5" ht="12.75">
      <c r="A66">
        <v>65</v>
      </c>
      <c r="B66" s="42" t="s">
        <v>1527</v>
      </c>
      <c r="C66" s="17"/>
      <c r="D66" s="17"/>
      <c r="E66" s="17"/>
    </row>
    <row r="67" spans="1:5" ht="12.75">
      <c r="A67">
        <v>66</v>
      </c>
      <c r="B67" s="42" t="s">
        <v>1527</v>
      </c>
      <c r="C67" s="17"/>
      <c r="D67" s="17"/>
      <c r="E67" s="17"/>
    </row>
    <row r="68" spans="1:5" ht="12.75">
      <c r="A68">
        <v>67</v>
      </c>
      <c r="B68" s="42" t="s">
        <v>1520</v>
      </c>
      <c r="C68" s="17"/>
      <c r="D68" s="17"/>
      <c r="E68" s="17"/>
    </row>
    <row r="69" spans="1:5" ht="12.75">
      <c r="A69">
        <v>68</v>
      </c>
      <c r="B69" s="42" t="s">
        <v>1520</v>
      </c>
      <c r="C69" s="17"/>
      <c r="D69" s="17"/>
      <c r="E69" s="17"/>
    </row>
    <row r="70" spans="1:5" ht="12.75">
      <c r="A70">
        <v>69</v>
      </c>
      <c r="B70" s="42" t="s">
        <v>1520</v>
      </c>
      <c r="C70" s="17"/>
      <c r="D70" s="17"/>
      <c r="E70" s="17"/>
    </row>
    <row r="71" spans="1:5" ht="12.75">
      <c r="A71">
        <v>70</v>
      </c>
      <c r="B71" s="17" t="s">
        <v>1520</v>
      </c>
      <c r="C71" s="17"/>
      <c r="D71" s="17"/>
      <c r="E71" s="17"/>
    </row>
    <row r="72" spans="1:5" ht="12.75">
      <c r="A72">
        <v>71</v>
      </c>
      <c r="B72" s="17" t="s">
        <v>1530</v>
      </c>
      <c r="C72" s="17"/>
      <c r="D72" s="17"/>
      <c r="E72" s="17"/>
    </row>
    <row r="73" spans="1:5" ht="12.75">
      <c r="A73">
        <v>72</v>
      </c>
      <c r="B73" s="17" t="s">
        <v>1530</v>
      </c>
      <c r="C73" s="17"/>
      <c r="D73" s="17"/>
      <c r="E73" s="17"/>
    </row>
    <row r="74" spans="1:5" ht="12.75">
      <c r="A74">
        <v>73</v>
      </c>
      <c r="B74" s="17" t="s">
        <v>1533</v>
      </c>
      <c r="C74" s="17"/>
      <c r="D74" s="17"/>
      <c r="E74" s="17"/>
    </row>
    <row r="75" spans="1:5" ht="12.75">
      <c r="A75">
        <v>74</v>
      </c>
      <c r="B75" s="17" t="s">
        <v>1533</v>
      </c>
      <c r="C75" s="17"/>
      <c r="D75" s="17"/>
      <c r="E75" s="17"/>
    </row>
    <row r="76" spans="1:5" ht="12.75">
      <c r="A76">
        <v>75</v>
      </c>
      <c r="B76" s="17" t="s">
        <v>1523</v>
      </c>
      <c r="C76" s="17"/>
      <c r="D76" s="17"/>
      <c r="E76" s="17"/>
    </row>
    <row r="77" spans="1:5" ht="12.75">
      <c r="A77">
        <v>76</v>
      </c>
      <c r="B77" s="17" t="s">
        <v>1523</v>
      </c>
      <c r="C77" s="17"/>
      <c r="D77" s="17"/>
      <c r="E77" s="17"/>
    </row>
    <row r="78" spans="1:5" ht="12.75">
      <c r="A78">
        <v>77</v>
      </c>
      <c r="B78" s="42" t="s">
        <v>1534</v>
      </c>
      <c r="C78" s="17"/>
      <c r="D78" s="17"/>
      <c r="E78" s="17"/>
    </row>
    <row r="79" spans="1:5" ht="12.75">
      <c r="A79">
        <v>78</v>
      </c>
      <c r="B79" s="17" t="s">
        <v>1534</v>
      </c>
      <c r="C79" s="17"/>
      <c r="D79" s="17"/>
      <c r="E79" s="17"/>
    </row>
    <row r="80" spans="1:5" ht="12.75">
      <c r="A80">
        <v>79</v>
      </c>
      <c r="B80" s="17" t="s">
        <v>1524</v>
      </c>
      <c r="C80" s="17"/>
      <c r="D80" s="17"/>
      <c r="E80" s="17"/>
    </row>
    <row r="81" spans="1:5" ht="12.75">
      <c r="A81">
        <v>80</v>
      </c>
      <c r="B81" s="17" t="s">
        <v>1524</v>
      </c>
      <c r="C81" s="17"/>
      <c r="D81" s="17"/>
      <c r="E81" s="17"/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409.5">
      <c r="A93">
        <v>92</v>
      </c>
    </row>
    <row r="94" ht="409.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  <row r="102" ht="12.75">
      <c r="A102">
        <v>101</v>
      </c>
    </row>
    <row r="103" ht="12.75">
      <c r="A103">
        <v>102</v>
      </c>
    </row>
    <row r="104" ht="12.75">
      <c r="A104">
        <v>103</v>
      </c>
    </row>
    <row r="105" ht="12.75">
      <c r="A105">
        <v>104</v>
      </c>
    </row>
    <row r="106" ht="12.75">
      <c r="A106">
        <v>105</v>
      </c>
    </row>
    <row r="107" ht="12.75">
      <c r="A107">
        <v>106</v>
      </c>
    </row>
    <row r="108" ht="12.75">
      <c r="A108">
        <v>107</v>
      </c>
    </row>
    <row r="109" ht="12.75">
      <c r="A109">
        <v>108</v>
      </c>
    </row>
    <row r="110" ht="12.75">
      <c r="A110">
        <v>109</v>
      </c>
    </row>
    <row r="111" ht="12.75">
      <c r="A111">
        <v>110</v>
      </c>
    </row>
    <row r="112" ht="12.75">
      <c r="A112">
        <v>111</v>
      </c>
    </row>
    <row r="113" ht="12.75">
      <c r="A113">
        <v>112</v>
      </c>
    </row>
    <row r="114" ht="12.75">
      <c r="A114">
        <v>113</v>
      </c>
    </row>
    <row r="115" ht="12.75">
      <c r="A115">
        <v>114</v>
      </c>
    </row>
    <row r="116" ht="12.75">
      <c r="A116">
        <v>115</v>
      </c>
    </row>
    <row r="117" ht="12.75">
      <c r="A117">
        <v>116</v>
      </c>
    </row>
    <row r="118" ht="12.75">
      <c r="A118">
        <v>117</v>
      </c>
    </row>
    <row r="119" ht="12.75">
      <c r="A119">
        <v>118</v>
      </c>
    </row>
    <row r="120" ht="12.75">
      <c r="A120">
        <v>119</v>
      </c>
    </row>
    <row r="121" ht="12.75">
      <c r="A121">
        <v>120</v>
      </c>
    </row>
    <row r="122" ht="12.75">
      <c r="A122">
        <v>121</v>
      </c>
    </row>
    <row r="123" ht="12.75">
      <c r="A123">
        <v>122</v>
      </c>
    </row>
    <row r="124" ht="12.75">
      <c r="A124">
        <v>123</v>
      </c>
    </row>
    <row r="125" ht="12.75">
      <c r="A125">
        <v>124</v>
      </c>
    </row>
    <row r="126" ht="12.75">
      <c r="A126">
        <v>125</v>
      </c>
    </row>
    <row r="127" ht="12.75">
      <c r="A127">
        <v>126</v>
      </c>
    </row>
    <row r="128" spans="1:2" ht="12.75">
      <c r="A128">
        <v>127</v>
      </c>
      <c r="B128" s="4"/>
    </row>
    <row r="129" spans="1:2" ht="12.75">
      <c r="A129">
        <v>128</v>
      </c>
      <c r="B129" s="4"/>
    </row>
    <row r="130" ht="12.75">
      <c r="A130">
        <v>129</v>
      </c>
    </row>
    <row r="131" ht="12.75">
      <c r="A131">
        <v>130</v>
      </c>
    </row>
    <row r="132" ht="12.75">
      <c r="A132">
        <v>131</v>
      </c>
    </row>
    <row r="133" ht="12.75">
      <c r="A133">
        <v>132</v>
      </c>
    </row>
    <row r="134" ht="12.75">
      <c r="A134">
        <v>133</v>
      </c>
    </row>
    <row r="135" ht="12.75">
      <c r="A135">
        <v>134</v>
      </c>
    </row>
    <row r="136" ht="12.75">
      <c r="A136">
        <v>135</v>
      </c>
    </row>
    <row r="137" ht="12.75">
      <c r="A137">
        <v>136</v>
      </c>
    </row>
    <row r="138" ht="12.75">
      <c r="A138">
        <v>137</v>
      </c>
    </row>
    <row r="139" ht="12.75">
      <c r="A139">
        <v>138</v>
      </c>
    </row>
    <row r="140" ht="12.75">
      <c r="A140">
        <v>139</v>
      </c>
    </row>
    <row r="141" ht="12.75">
      <c r="A141">
        <v>140</v>
      </c>
    </row>
    <row r="142" spans="1:2" ht="12.75">
      <c r="A142">
        <v>141</v>
      </c>
      <c r="B142" s="4"/>
    </row>
    <row r="143" ht="12.75">
      <c r="A143">
        <v>142</v>
      </c>
    </row>
    <row r="144" ht="12.75">
      <c r="A144">
        <v>143</v>
      </c>
    </row>
    <row r="145" ht="12.75">
      <c r="A145">
        <v>144</v>
      </c>
    </row>
    <row r="146" ht="12.75">
      <c r="A146">
        <v>145</v>
      </c>
    </row>
    <row r="147" ht="12.75">
      <c r="A147">
        <v>146</v>
      </c>
    </row>
    <row r="148" ht="12.75">
      <c r="A148">
        <v>147</v>
      </c>
    </row>
    <row r="149" ht="12.75">
      <c r="A149">
        <v>148</v>
      </c>
    </row>
    <row r="150" ht="12.75">
      <c r="A150">
        <v>149</v>
      </c>
    </row>
    <row r="151" spans="1:2" ht="12.75">
      <c r="A151">
        <v>150</v>
      </c>
      <c r="B151" s="17"/>
    </row>
    <row r="152" spans="1:2" ht="12.75">
      <c r="A152">
        <v>151</v>
      </c>
      <c r="B152" s="17"/>
    </row>
    <row r="153" spans="1:2" ht="12.75">
      <c r="A153">
        <v>152</v>
      </c>
      <c r="B153" s="17"/>
    </row>
    <row r="154" ht="12.75">
      <c r="A154">
        <v>153</v>
      </c>
    </row>
    <row r="155" spans="1:4" ht="12.75">
      <c r="A155" s="17">
        <v>154</v>
      </c>
      <c r="B155" s="17"/>
      <c r="C155" s="17"/>
      <c r="D155" s="17"/>
    </row>
    <row r="156" spans="1:4" ht="12.75">
      <c r="A156" s="17">
        <v>155</v>
      </c>
      <c r="B156" s="17"/>
      <c r="C156" s="17"/>
      <c r="D156" s="17"/>
    </row>
    <row r="157" spans="1:4" ht="12.75">
      <c r="A157" s="17">
        <v>156</v>
      </c>
      <c r="B157" s="17"/>
      <c r="C157" s="17"/>
      <c r="D157" s="17"/>
    </row>
    <row r="158" spans="1:4" ht="12.75">
      <c r="A158" s="17">
        <v>157</v>
      </c>
      <c r="B158" s="17"/>
      <c r="C158" s="17"/>
      <c r="D158" s="17"/>
    </row>
    <row r="159" spans="1:4" ht="12.75">
      <c r="A159" s="17">
        <v>158</v>
      </c>
      <c r="B159" s="17"/>
      <c r="C159" s="17"/>
      <c r="D159" s="17"/>
    </row>
    <row r="160" spans="1:4" ht="12.75">
      <c r="A160" s="17">
        <v>159</v>
      </c>
      <c r="B160" s="17"/>
      <c r="C160" s="17"/>
      <c r="D160" s="17"/>
    </row>
    <row r="161" ht="12.75">
      <c r="A161">
        <v>160</v>
      </c>
    </row>
    <row r="162" ht="12.75">
      <c r="A162">
        <v>161</v>
      </c>
    </row>
    <row r="163" ht="12.75">
      <c r="A163">
        <v>162</v>
      </c>
    </row>
    <row r="164" ht="12.75">
      <c r="A164">
        <v>163</v>
      </c>
    </row>
    <row r="165" ht="12.75">
      <c r="A165">
        <v>164</v>
      </c>
    </row>
    <row r="166" ht="12.75">
      <c r="A166">
        <v>165</v>
      </c>
    </row>
    <row r="167" ht="12.75">
      <c r="A167">
        <v>166</v>
      </c>
    </row>
    <row r="168" ht="12.75">
      <c r="A168">
        <v>167</v>
      </c>
    </row>
    <row r="169" ht="12.75">
      <c r="A169">
        <v>168</v>
      </c>
    </row>
    <row r="170" ht="12.75">
      <c r="A170">
        <v>169</v>
      </c>
    </row>
    <row r="171" ht="12.75">
      <c r="A171">
        <v>170</v>
      </c>
    </row>
    <row r="172" ht="12.75">
      <c r="A172">
        <v>171</v>
      </c>
    </row>
    <row r="173" ht="12.75">
      <c r="A173">
        <v>172</v>
      </c>
    </row>
    <row r="174" ht="12.75">
      <c r="A174">
        <v>173</v>
      </c>
    </row>
    <row r="175" ht="12.75">
      <c r="A175">
        <v>174</v>
      </c>
    </row>
    <row r="176" ht="12.75">
      <c r="A176">
        <v>175</v>
      </c>
    </row>
    <row r="177" ht="12.75">
      <c r="A177">
        <v>176</v>
      </c>
    </row>
    <row r="178" ht="12.75">
      <c r="A178">
        <v>177</v>
      </c>
    </row>
    <row r="179" ht="12.75">
      <c r="A179">
        <v>178</v>
      </c>
    </row>
    <row r="180" ht="12.75">
      <c r="A180">
        <v>179</v>
      </c>
    </row>
    <row r="181" ht="12.75">
      <c r="A181">
        <v>180</v>
      </c>
    </row>
    <row r="182" ht="12.75">
      <c r="A182">
        <v>181</v>
      </c>
    </row>
    <row r="183" ht="12.75">
      <c r="A183">
        <v>182</v>
      </c>
    </row>
    <row r="184" ht="12.75">
      <c r="A184">
        <v>183</v>
      </c>
    </row>
    <row r="185" ht="12.75">
      <c r="A185">
        <v>184</v>
      </c>
    </row>
    <row r="186" ht="12.75">
      <c r="A186">
        <v>185</v>
      </c>
    </row>
    <row r="187" ht="12.75">
      <c r="A187">
        <v>186</v>
      </c>
    </row>
    <row r="188" ht="12.75">
      <c r="A188">
        <v>187</v>
      </c>
    </row>
    <row r="189" ht="12.75">
      <c r="A189">
        <v>188</v>
      </c>
    </row>
    <row r="190" ht="12.75">
      <c r="A190">
        <v>189</v>
      </c>
    </row>
    <row r="191" ht="12.75">
      <c r="A191">
        <v>190</v>
      </c>
    </row>
    <row r="192" ht="12.75">
      <c r="A192">
        <v>191</v>
      </c>
    </row>
    <row r="193" ht="12.75">
      <c r="A193">
        <v>192</v>
      </c>
    </row>
    <row r="194" ht="12.75">
      <c r="A194">
        <v>193</v>
      </c>
    </row>
    <row r="195" ht="12.75">
      <c r="A195">
        <v>194</v>
      </c>
    </row>
    <row r="196" ht="12.75">
      <c r="A196">
        <v>195</v>
      </c>
    </row>
    <row r="197" ht="12.75">
      <c r="A197">
        <v>196</v>
      </c>
    </row>
    <row r="198" ht="12.75">
      <c r="A198">
        <v>197</v>
      </c>
    </row>
    <row r="199" ht="12.75">
      <c r="A199">
        <v>198</v>
      </c>
    </row>
    <row r="200" ht="12.75">
      <c r="A200">
        <v>199</v>
      </c>
    </row>
    <row r="201" ht="12.75">
      <c r="A201">
        <v>200</v>
      </c>
    </row>
    <row r="202" ht="12.75">
      <c r="A202">
        <v>201</v>
      </c>
    </row>
    <row r="203" ht="12.75">
      <c r="A203">
        <v>202</v>
      </c>
    </row>
    <row r="204" ht="12.75">
      <c r="A204">
        <v>203</v>
      </c>
    </row>
    <row r="205" ht="12.75">
      <c r="A205">
        <v>204</v>
      </c>
    </row>
    <row r="206" ht="12.75">
      <c r="A206">
        <v>205</v>
      </c>
    </row>
    <row r="207" ht="12.75">
      <c r="A207">
        <v>206</v>
      </c>
    </row>
    <row r="208" ht="12.75">
      <c r="A208">
        <v>207</v>
      </c>
    </row>
    <row r="209" ht="12.75">
      <c r="A209">
        <v>208</v>
      </c>
    </row>
    <row r="210" ht="12.75">
      <c r="A210">
        <v>209</v>
      </c>
    </row>
    <row r="211" ht="12.75">
      <c r="A211">
        <v>210</v>
      </c>
    </row>
    <row r="212" ht="12.75">
      <c r="A212">
        <v>211</v>
      </c>
    </row>
    <row r="213" ht="12.75">
      <c r="A213">
        <v>212</v>
      </c>
    </row>
    <row r="214" ht="12.75">
      <c r="A214">
        <v>213</v>
      </c>
    </row>
    <row r="215" ht="12.75">
      <c r="A215">
        <v>214</v>
      </c>
    </row>
    <row r="216" ht="12.75">
      <c r="A216">
        <v>215</v>
      </c>
    </row>
    <row r="217" ht="12.75">
      <c r="A217">
        <v>216</v>
      </c>
    </row>
    <row r="218" ht="12.75">
      <c r="A218">
        <v>217</v>
      </c>
    </row>
    <row r="219" ht="12.75">
      <c r="A219">
        <v>218</v>
      </c>
    </row>
    <row r="220" ht="12.75">
      <c r="A220">
        <v>219</v>
      </c>
    </row>
    <row r="221" ht="12.75">
      <c r="A221">
        <v>220</v>
      </c>
    </row>
    <row r="222" ht="12.75">
      <c r="A222">
        <v>221</v>
      </c>
    </row>
    <row r="223" ht="12.75">
      <c r="A223">
        <v>222</v>
      </c>
    </row>
    <row r="224" ht="12.75">
      <c r="A224">
        <v>223</v>
      </c>
    </row>
    <row r="225" ht="12.75">
      <c r="A225">
        <v>224</v>
      </c>
    </row>
    <row r="226" ht="12.75">
      <c r="A226">
        <v>225</v>
      </c>
    </row>
    <row r="227" ht="12.75">
      <c r="A227">
        <v>226</v>
      </c>
    </row>
    <row r="228" ht="12.75">
      <c r="A228">
        <v>227</v>
      </c>
    </row>
    <row r="229" ht="12.75">
      <c r="A229">
        <v>228</v>
      </c>
    </row>
    <row r="230" ht="12.75">
      <c r="A230">
        <v>229</v>
      </c>
    </row>
    <row r="231" ht="12.75">
      <c r="A231">
        <v>230</v>
      </c>
    </row>
    <row r="232" ht="12.75">
      <c r="A232">
        <v>231</v>
      </c>
    </row>
    <row r="233" ht="12.75">
      <c r="A233">
        <v>232</v>
      </c>
    </row>
    <row r="234" ht="12.75">
      <c r="A234">
        <v>233</v>
      </c>
    </row>
    <row r="235" ht="12.75">
      <c r="A235">
        <v>234</v>
      </c>
    </row>
    <row r="236" ht="12.75">
      <c r="A236">
        <v>235</v>
      </c>
    </row>
    <row r="237" ht="12.75">
      <c r="A237">
        <v>236</v>
      </c>
    </row>
    <row r="238" ht="12.75">
      <c r="A238">
        <v>237</v>
      </c>
    </row>
    <row r="239" ht="12.75">
      <c r="A239">
        <v>238</v>
      </c>
    </row>
    <row r="240" ht="12.75">
      <c r="A240">
        <v>239</v>
      </c>
    </row>
    <row r="241" ht="12.75">
      <c r="A241">
        <v>240</v>
      </c>
    </row>
    <row r="242" ht="12.75">
      <c r="A242">
        <v>241</v>
      </c>
    </row>
    <row r="243" ht="12.75">
      <c r="A243">
        <v>242</v>
      </c>
    </row>
    <row r="244" ht="12.75">
      <c r="A244">
        <v>243</v>
      </c>
    </row>
    <row r="245" ht="12.75">
      <c r="A245">
        <v>244</v>
      </c>
    </row>
    <row r="246" ht="12.75">
      <c r="A246">
        <v>245</v>
      </c>
    </row>
    <row r="247" ht="12.75">
      <c r="A247">
        <v>246</v>
      </c>
    </row>
    <row r="248" ht="12.75">
      <c r="A248">
        <v>247</v>
      </c>
    </row>
    <row r="249" ht="12.75">
      <c r="A249">
        <v>248</v>
      </c>
    </row>
    <row r="250" ht="12.75">
      <c r="A250">
        <v>249</v>
      </c>
    </row>
    <row r="251" ht="12.75">
      <c r="A251">
        <v>250</v>
      </c>
    </row>
    <row r="252" ht="12.75">
      <c r="A252">
        <v>251</v>
      </c>
    </row>
    <row r="253" ht="12.75">
      <c r="A253">
        <v>252</v>
      </c>
    </row>
    <row r="254" ht="12.75">
      <c r="A254">
        <v>253</v>
      </c>
    </row>
    <row r="255" ht="12.75">
      <c r="A255">
        <v>254</v>
      </c>
    </row>
    <row r="256" ht="12.75">
      <c r="A256">
        <v>255</v>
      </c>
    </row>
    <row r="257" ht="12.75">
      <c r="A257">
        <v>256</v>
      </c>
    </row>
    <row r="258" ht="12.75">
      <c r="A258">
        <v>257</v>
      </c>
    </row>
    <row r="259" ht="12.75">
      <c r="A259">
        <v>258</v>
      </c>
    </row>
    <row r="260" ht="12.75">
      <c r="A260">
        <v>259</v>
      </c>
    </row>
    <row r="261" ht="12.75">
      <c r="A261">
        <v>260</v>
      </c>
    </row>
    <row r="262" ht="12.75">
      <c r="A262">
        <v>261</v>
      </c>
    </row>
    <row r="263" ht="12.75">
      <c r="A263">
        <v>262</v>
      </c>
    </row>
    <row r="264" ht="12.75">
      <c r="A264">
        <v>263</v>
      </c>
    </row>
    <row r="265" ht="12.75">
      <c r="A265">
        <v>264</v>
      </c>
    </row>
    <row r="266" ht="12.75">
      <c r="A266">
        <v>265</v>
      </c>
    </row>
    <row r="267" ht="12.75">
      <c r="A267">
        <v>266</v>
      </c>
    </row>
    <row r="268" ht="12.75">
      <c r="A268">
        <v>267</v>
      </c>
    </row>
    <row r="269" ht="12.75">
      <c r="A269">
        <v>268</v>
      </c>
    </row>
    <row r="270" ht="12.75">
      <c r="A270">
        <v>269</v>
      </c>
    </row>
    <row r="271" ht="12.75">
      <c r="A271">
        <v>270</v>
      </c>
    </row>
    <row r="272" ht="12.75">
      <c r="A272">
        <v>271</v>
      </c>
    </row>
    <row r="273" ht="12.75">
      <c r="A273">
        <v>272</v>
      </c>
    </row>
    <row r="274" ht="12.75">
      <c r="A274">
        <v>273</v>
      </c>
    </row>
    <row r="275" ht="12.75">
      <c r="A275">
        <v>274</v>
      </c>
    </row>
    <row r="276" ht="12.75">
      <c r="A276">
        <v>275</v>
      </c>
    </row>
    <row r="277" ht="12.75">
      <c r="A277">
        <v>276</v>
      </c>
    </row>
    <row r="278" ht="12.75">
      <c r="A278">
        <v>277</v>
      </c>
    </row>
    <row r="279" ht="12.75">
      <c r="A279">
        <v>278</v>
      </c>
    </row>
    <row r="280" ht="12.75">
      <c r="A280">
        <v>279</v>
      </c>
    </row>
    <row r="281" ht="12.75">
      <c r="A281">
        <v>280</v>
      </c>
    </row>
    <row r="282" ht="12.75">
      <c r="A282">
        <v>281</v>
      </c>
    </row>
    <row r="283" ht="12.75">
      <c r="A283">
        <v>282</v>
      </c>
    </row>
    <row r="284" ht="12.75">
      <c r="A284">
        <v>283</v>
      </c>
    </row>
    <row r="285" ht="12.75">
      <c r="A285">
        <v>284</v>
      </c>
    </row>
    <row r="286" ht="12.75">
      <c r="A286">
        <v>285</v>
      </c>
    </row>
    <row r="287" ht="12.75">
      <c r="A287">
        <v>286</v>
      </c>
    </row>
    <row r="288" ht="12.75">
      <c r="A288">
        <v>287</v>
      </c>
    </row>
    <row r="289" ht="12.75">
      <c r="A289">
        <v>288</v>
      </c>
    </row>
    <row r="290" ht="12.75">
      <c r="A290">
        <v>289</v>
      </c>
    </row>
    <row r="291" ht="12.75">
      <c r="A291">
        <v>290</v>
      </c>
    </row>
    <row r="292" ht="12.75">
      <c r="A292">
        <v>291</v>
      </c>
    </row>
    <row r="293" ht="12.75">
      <c r="A293">
        <v>292</v>
      </c>
    </row>
    <row r="294" ht="12.75">
      <c r="A294">
        <v>293</v>
      </c>
    </row>
    <row r="295" ht="12.75">
      <c r="A295">
        <v>294</v>
      </c>
    </row>
    <row r="296" ht="12.75">
      <c r="A296">
        <v>295</v>
      </c>
    </row>
    <row r="297" ht="12.75">
      <c r="A297">
        <v>296</v>
      </c>
    </row>
    <row r="298" ht="12.75">
      <c r="A298">
        <v>297</v>
      </c>
    </row>
    <row r="299" ht="12.75">
      <c r="A299">
        <v>298</v>
      </c>
    </row>
    <row r="300" ht="12.75">
      <c r="A300">
        <v>299</v>
      </c>
    </row>
    <row r="301" ht="12.75">
      <c r="A301">
        <v>300</v>
      </c>
    </row>
    <row r="302" ht="12.75">
      <c r="A302">
        <v>301</v>
      </c>
    </row>
    <row r="303" ht="12.75">
      <c r="A303">
        <v>302</v>
      </c>
    </row>
    <row r="304" ht="12.75">
      <c r="A304">
        <v>303</v>
      </c>
    </row>
    <row r="305" ht="12.75">
      <c r="A305">
        <v>304</v>
      </c>
    </row>
    <row r="306" ht="12.75">
      <c r="A306">
        <v>305</v>
      </c>
    </row>
    <row r="307" ht="12.75">
      <c r="A307">
        <v>306</v>
      </c>
    </row>
    <row r="308" ht="12.75">
      <c r="A308">
        <v>307</v>
      </c>
    </row>
    <row r="309" ht="12.75">
      <c r="A309">
        <v>308</v>
      </c>
    </row>
    <row r="310" ht="12.75">
      <c r="A310">
        <v>309</v>
      </c>
    </row>
    <row r="311" ht="12.75">
      <c r="A311">
        <v>310</v>
      </c>
    </row>
    <row r="312" ht="12.75">
      <c r="A312">
        <v>311</v>
      </c>
    </row>
    <row r="313" ht="12.75">
      <c r="A313">
        <v>312</v>
      </c>
    </row>
    <row r="314" ht="12.75">
      <c r="A314">
        <v>313</v>
      </c>
    </row>
    <row r="315" ht="12.75">
      <c r="A315">
        <v>314</v>
      </c>
    </row>
    <row r="316" ht="12.75">
      <c r="A316">
        <v>315</v>
      </c>
    </row>
    <row r="317" ht="12.75">
      <c r="A317">
        <v>316</v>
      </c>
    </row>
    <row r="318" ht="12.75">
      <c r="A318">
        <v>317</v>
      </c>
    </row>
    <row r="319" ht="12.75">
      <c r="A319">
        <v>318</v>
      </c>
    </row>
    <row r="320" ht="12.75">
      <c r="A320">
        <v>319</v>
      </c>
    </row>
    <row r="321" ht="12.75">
      <c r="A321">
        <v>320</v>
      </c>
    </row>
    <row r="322" ht="12.75">
      <c r="A322">
        <v>321</v>
      </c>
    </row>
    <row r="323" ht="12.75">
      <c r="A323">
        <v>322</v>
      </c>
    </row>
    <row r="324" ht="12.75">
      <c r="A324">
        <v>323</v>
      </c>
    </row>
    <row r="325" ht="12.75">
      <c r="A325">
        <v>324</v>
      </c>
    </row>
  </sheetData>
  <sheetProtection/>
  <hyperlinks>
    <hyperlink ref="B33" r:id="rId1" display="https://drive.google.com/file/d/1UAEyaMt_HWcp7LrAfClwgdhCXLpd1HbV/view?usp=sharing"/>
    <hyperlink ref="B43" r:id="rId2" display="https://drive.google.com/file/d/1hD3iOzCxVrkwOpob5km6k9uiJMkwlsTQ/view?usp=sharing"/>
    <hyperlink ref="B70" r:id="rId3" display="https://drive.google.com/file/d/1nGojWRmn4asaBYtgfIwUsym6-sno_n26/view?usp=sharing"/>
    <hyperlink ref="B68:B69" r:id="rId4" display="https://drive.google.com/file/d/1nGojWRmn4asaBYtgfIwUsym6-sno_n26/view?usp=sharing"/>
    <hyperlink ref="B67" r:id="rId5" display="https://drive.google.com/file/d/1UcUbteknR-rOBu4kQcqZysh9VWgA_fCN/view?usp=sharing"/>
    <hyperlink ref="B66" r:id="rId6" display="https://drive.google.com/file/d/1UcUbteknR-rOBu4kQcqZysh9VWgA_fCN/view?usp=sharing"/>
    <hyperlink ref="B78" r:id="rId7" display="https://drive.google.com/file/d/0B1X_dIG3VltgSXdIX19TZ1FwWXM/view?usp=sharing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44"/>
  <sheetViews>
    <sheetView zoomScalePageLayoutView="0" workbookViewId="0" topLeftCell="A410">
      <selection activeCell="M448" sqref="M448"/>
    </sheetView>
  </sheetViews>
  <sheetFormatPr defaultColWidth="9.140625" defaultRowHeight="12.75"/>
  <cols>
    <col min="1" max="1" width="14.421875" style="0" customWidth="1"/>
    <col min="2" max="2" width="64.7109375" style="0" customWidth="1"/>
  </cols>
  <sheetData>
    <row r="1" ht="12.75" hidden="1">
      <c r="B1" t="s">
        <v>25</v>
      </c>
    </row>
    <row r="2" ht="12.75" hidden="1">
      <c r="B2" t="s">
        <v>105</v>
      </c>
    </row>
    <row r="3" spans="1:2" ht="15">
      <c r="A3" s="3" t="s">
        <v>91</v>
      </c>
      <c r="B3" s="3" t="s">
        <v>103</v>
      </c>
    </row>
    <row r="4" spans="1:2" ht="12.75">
      <c r="A4">
        <v>1</v>
      </c>
      <c r="B4" t="s">
        <v>1326</v>
      </c>
    </row>
    <row r="5" spans="1:2" ht="12.75">
      <c r="A5">
        <v>2</v>
      </c>
      <c r="B5" t="s">
        <v>1326</v>
      </c>
    </row>
    <row r="6" spans="1:2" ht="12.75">
      <c r="A6">
        <v>3</v>
      </c>
      <c r="B6" t="s">
        <v>1326</v>
      </c>
    </row>
    <row r="7" spans="1:2" ht="12.75">
      <c r="A7">
        <v>4</v>
      </c>
      <c r="B7" t="s">
        <v>1326</v>
      </c>
    </row>
    <row r="8" spans="1:2" ht="12.75">
      <c r="A8">
        <v>5</v>
      </c>
      <c r="B8" t="s">
        <v>1326</v>
      </c>
    </row>
    <row r="9" spans="1:2" ht="12.75">
      <c r="A9">
        <v>6</v>
      </c>
      <c r="B9" t="s">
        <v>1326</v>
      </c>
    </row>
    <row r="10" spans="1:2" ht="12.75">
      <c r="A10">
        <v>7</v>
      </c>
      <c r="B10" t="s">
        <v>1326</v>
      </c>
    </row>
    <row r="11" spans="1:2" ht="12.75">
      <c r="A11">
        <v>8</v>
      </c>
      <c r="B11" t="s">
        <v>1326</v>
      </c>
    </row>
    <row r="12" spans="1:2" ht="12.75">
      <c r="A12">
        <v>9</v>
      </c>
      <c r="B12" t="s">
        <v>1326</v>
      </c>
    </row>
    <row r="13" spans="1:2" ht="12.75">
      <c r="A13">
        <v>10</v>
      </c>
      <c r="B13" t="s">
        <v>1326</v>
      </c>
    </row>
    <row r="14" spans="1:2" ht="12.75">
      <c r="A14">
        <v>11</v>
      </c>
      <c r="B14" t="s">
        <v>1326</v>
      </c>
    </row>
    <row r="15" spans="1:2" ht="12.75">
      <c r="A15">
        <v>12</v>
      </c>
      <c r="B15" t="s">
        <v>1326</v>
      </c>
    </row>
    <row r="16" spans="1:2" ht="12.75">
      <c r="A16">
        <v>13</v>
      </c>
      <c r="B16" t="s">
        <v>1326</v>
      </c>
    </row>
    <row r="17" spans="1:2" ht="12.75">
      <c r="A17">
        <v>14</v>
      </c>
      <c r="B17" t="s">
        <v>1326</v>
      </c>
    </row>
    <row r="18" spans="1:2" ht="12.75">
      <c r="A18">
        <v>15</v>
      </c>
      <c r="B18" t="s">
        <v>1326</v>
      </c>
    </row>
    <row r="19" spans="1:2" ht="12.75">
      <c r="A19">
        <v>16</v>
      </c>
      <c r="B19" t="s">
        <v>1326</v>
      </c>
    </row>
    <row r="20" spans="1:2" ht="12.75">
      <c r="A20">
        <v>17</v>
      </c>
      <c r="B20" t="s">
        <v>1326</v>
      </c>
    </row>
    <row r="21" spans="1:2" ht="12.75">
      <c r="A21">
        <v>18</v>
      </c>
      <c r="B21" t="s">
        <v>1326</v>
      </c>
    </row>
    <row r="22" spans="1:2" ht="12.75">
      <c r="A22">
        <v>19</v>
      </c>
      <c r="B22" t="s">
        <v>1326</v>
      </c>
    </row>
    <row r="23" spans="1:2" ht="12.75">
      <c r="A23">
        <v>20</v>
      </c>
      <c r="B23" t="s">
        <v>1326</v>
      </c>
    </row>
    <row r="24" spans="1:2" ht="12.75">
      <c r="A24">
        <v>21</v>
      </c>
      <c r="B24" t="s">
        <v>1326</v>
      </c>
    </row>
    <row r="25" spans="1:2" ht="12.75">
      <c r="A25">
        <v>22</v>
      </c>
      <c r="B25" t="s">
        <v>1326</v>
      </c>
    </row>
    <row r="26" spans="1:2" ht="12.75">
      <c r="A26">
        <v>23</v>
      </c>
      <c r="B26" t="s">
        <v>1326</v>
      </c>
    </row>
    <row r="27" spans="1:2" ht="12.75">
      <c r="A27">
        <v>24</v>
      </c>
      <c r="B27" t="s">
        <v>1326</v>
      </c>
    </row>
    <row r="28" spans="1:2" ht="12.75">
      <c r="A28">
        <v>25</v>
      </c>
      <c r="B28" t="s">
        <v>1326</v>
      </c>
    </row>
    <row r="29" spans="1:2" ht="12.75">
      <c r="A29">
        <v>26</v>
      </c>
      <c r="B29" t="s">
        <v>1326</v>
      </c>
    </row>
    <row r="30" spans="1:2" ht="12.75">
      <c r="A30">
        <v>27</v>
      </c>
      <c r="B30" t="s">
        <v>1326</v>
      </c>
    </row>
    <row r="31" spans="1:2" ht="12.75">
      <c r="A31">
        <v>28</v>
      </c>
      <c r="B31" t="s">
        <v>1326</v>
      </c>
    </row>
    <row r="32" spans="1:2" ht="12.75">
      <c r="A32">
        <v>29</v>
      </c>
      <c r="B32" t="s">
        <v>1326</v>
      </c>
    </row>
    <row r="33" spans="1:2" ht="12.75">
      <c r="A33">
        <v>30</v>
      </c>
      <c r="B33" t="s">
        <v>1326</v>
      </c>
    </row>
    <row r="34" spans="1:2" ht="12.75">
      <c r="A34">
        <v>31</v>
      </c>
      <c r="B34" t="s">
        <v>1326</v>
      </c>
    </row>
    <row r="35" spans="1:2" ht="12.75">
      <c r="A35">
        <v>32</v>
      </c>
      <c r="B35" t="s">
        <v>1326</v>
      </c>
    </row>
    <row r="36" spans="1:2" ht="12.75">
      <c r="A36">
        <v>33</v>
      </c>
      <c r="B36" t="s">
        <v>1326</v>
      </c>
    </row>
    <row r="37" spans="1:2" ht="12.75">
      <c r="A37">
        <v>34</v>
      </c>
      <c r="B37" t="s">
        <v>1326</v>
      </c>
    </row>
    <row r="38" spans="1:2" ht="12.75">
      <c r="A38">
        <v>35</v>
      </c>
      <c r="B38" t="s">
        <v>1326</v>
      </c>
    </row>
    <row r="39" spans="1:2" ht="12.75">
      <c r="A39">
        <v>36</v>
      </c>
      <c r="B39" t="s">
        <v>1326</v>
      </c>
    </row>
    <row r="40" spans="1:2" ht="12.75">
      <c r="A40">
        <v>37</v>
      </c>
      <c r="B40" t="s">
        <v>1326</v>
      </c>
    </row>
    <row r="41" spans="1:2" ht="12.75">
      <c r="A41">
        <v>38</v>
      </c>
      <c r="B41" t="s">
        <v>1326</v>
      </c>
    </row>
    <row r="42" spans="1:2" ht="12.75">
      <c r="A42">
        <v>39</v>
      </c>
      <c r="B42" t="s">
        <v>1326</v>
      </c>
    </row>
    <row r="43" spans="1:2" ht="12.75">
      <c r="A43">
        <v>40</v>
      </c>
      <c r="B43" t="s">
        <v>1326</v>
      </c>
    </row>
    <row r="44" spans="1:2" ht="12.75">
      <c r="A44">
        <v>41</v>
      </c>
      <c r="B44" t="s">
        <v>1326</v>
      </c>
    </row>
    <row r="45" spans="1:2" ht="12.75">
      <c r="A45">
        <v>42</v>
      </c>
      <c r="B45" t="s">
        <v>1326</v>
      </c>
    </row>
    <row r="46" spans="1:2" ht="12.75">
      <c r="A46">
        <v>43</v>
      </c>
      <c r="B46" t="s">
        <v>1326</v>
      </c>
    </row>
    <row r="47" spans="1:2" ht="12.75">
      <c r="A47">
        <v>44</v>
      </c>
      <c r="B47" t="s">
        <v>1326</v>
      </c>
    </row>
    <row r="48" spans="1:2" ht="12.75">
      <c r="A48">
        <v>45</v>
      </c>
      <c r="B48" t="s">
        <v>1326</v>
      </c>
    </row>
    <row r="49" spans="1:2" ht="12.75">
      <c r="A49">
        <v>46</v>
      </c>
      <c r="B49" t="s">
        <v>1326</v>
      </c>
    </row>
    <row r="50" spans="1:2" ht="12.75">
      <c r="A50">
        <v>47</v>
      </c>
      <c r="B50" t="s">
        <v>1326</v>
      </c>
    </row>
    <row r="51" spans="1:2" ht="12.75">
      <c r="A51">
        <v>48</v>
      </c>
      <c r="B51" t="s">
        <v>1326</v>
      </c>
    </row>
    <row r="52" spans="1:2" ht="12.75">
      <c r="A52">
        <v>49</v>
      </c>
      <c r="B52" t="s">
        <v>1326</v>
      </c>
    </row>
    <row r="53" spans="1:2" ht="12.75">
      <c r="A53">
        <v>50</v>
      </c>
      <c r="B53" t="s">
        <v>1326</v>
      </c>
    </row>
    <row r="54" spans="1:2" ht="12.75">
      <c r="A54">
        <v>51</v>
      </c>
      <c r="B54" t="s">
        <v>1326</v>
      </c>
    </row>
    <row r="55" spans="1:2" ht="12.75">
      <c r="A55">
        <v>52</v>
      </c>
      <c r="B55" t="s">
        <v>1326</v>
      </c>
    </row>
    <row r="56" spans="1:2" ht="12.75">
      <c r="A56">
        <v>53</v>
      </c>
      <c r="B56" t="s">
        <v>1326</v>
      </c>
    </row>
    <row r="57" spans="1:2" ht="12.75">
      <c r="A57">
        <v>54</v>
      </c>
      <c r="B57" t="s">
        <v>1326</v>
      </c>
    </row>
    <row r="58" spans="1:2" ht="12.75">
      <c r="A58">
        <v>55</v>
      </c>
      <c r="B58" t="s">
        <v>1326</v>
      </c>
    </row>
    <row r="59" spans="1:2" ht="12.75">
      <c r="A59">
        <v>56</v>
      </c>
      <c r="B59" t="s">
        <v>1326</v>
      </c>
    </row>
    <row r="60" spans="1:2" ht="12.75">
      <c r="A60">
        <v>57</v>
      </c>
      <c r="B60" t="s">
        <v>1326</v>
      </c>
    </row>
    <row r="61" spans="1:2" ht="12.75">
      <c r="A61">
        <v>58</v>
      </c>
      <c r="B61" t="s">
        <v>1326</v>
      </c>
    </row>
    <row r="62" spans="1:2" ht="12.75">
      <c r="A62">
        <v>59</v>
      </c>
      <c r="B62" t="s">
        <v>1326</v>
      </c>
    </row>
    <row r="63" spans="1:2" ht="12.75">
      <c r="A63">
        <v>60</v>
      </c>
      <c r="B63" t="s">
        <v>1326</v>
      </c>
    </row>
    <row r="64" spans="1:2" ht="12.75">
      <c r="A64">
        <v>61</v>
      </c>
      <c r="B64" t="s">
        <v>1326</v>
      </c>
    </row>
    <row r="65" spans="1:2" ht="12.75">
      <c r="A65">
        <v>62</v>
      </c>
      <c r="B65" t="s">
        <v>1326</v>
      </c>
    </row>
    <row r="66" spans="1:2" ht="12.75">
      <c r="A66">
        <v>63</v>
      </c>
      <c r="B66" t="s">
        <v>1326</v>
      </c>
    </row>
    <row r="67" spans="1:2" ht="12.75">
      <c r="A67">
        <v>64</v>
      </c>
      <c r="B67" t="s">
        <v>1326</v>
      </c>
    </row>
    <row r="68" spans="1:2" ht="12.75">
      <c r="A68">
        <v>65</v>
      </c>
      <c r="B68" t="s">
        <v>1326</v>
      </c>
    </row>
    <row r="69" spans="1:2" ht="12.75">
      <c r="A69">
        <v>66</v>
      </c>
      <c r="B69" t="s">
        <v>1326</v>
      </c>
    </row>
    <row r="70" spans="1:2" ht="12.75">
      <c r="A70">
        <v>67</v>
      </c>
      <c r="B70" t="s">
        <v>1326</v>
      </c>
    </row>
    <row r="71" spans="1:2" ht="12.75">
      <c r="A71">
        <v>68</v>
      </c>
      <c r="B71" t="s">
        <v>1326</v>
      </c>
    </row>
    <row r="72" spans="1:2" ht="12.75">
      <c r="A72">
        <v>69</v>
      </c>
      <c r="B72" t="s">
        <v>1326</v>
      </c>
    </row>
    <row r="73" spans="1:2" ht="12.75">
      <c r="A73">
        <v>70</v>
      </c>
      <c r="B73" t="s">
        <v>1326</v>
      </c>
    </row>
    <row r="74" spans="1:2" ht="12.75">
      <c r="A74">
        <v>71</v>
      </c>
      <c r="B74" t="s">
        <v>1326</v>
      </c>
    </row>
    <row r="75" spans="1:2" ht="12.75">
      <c r="A75">
        <v>72</v>
      </c>
      <c r="B75" t="s">
        <v>1326</v>
      </c>
    </row>
    <row r="76" spans="1:2" ht="12.75">
      <c r="A76">
        <v>73</v>
      </c>
      <c r="B76" t="s">
        <v>1326</v>
      </c>
    </row>
    <row r="77" spans="1:2" ht="12.75">
      <c r="A77">
        <v>74</v>
      </c>
      <c r="B77" t="s">
        <v>1326</v>
      </c>
    </row>
    <row r="78" spans="1:2" ht="12.75">
      <c r="A78">
        <v>75</v>
      </c>
      <c r="B78" t="s">
        <v>1326</v>
      </c>
    </row>
    <row r="79" spans="1:2" ht="12.75">
      <c r="A79">
        <v>76</v>
      </c>
      <c r="B79" t="s">
        <v>1326</v>
      </c>
    </row>
    <row r="80" spans="1:2" ht="12.75">
      <c r="A80">
        <v>77</v>
      </c>
      <c r="B80" t="s">
        <v>1326</v>
      </c>
    </row>
    <row r="81" spans="1:2" ht="12.75">
      <c r="A81">
        <v>78</v>
      </c>
      <c r="B81" t="s">
        <v>1326</v>
      </c>
    </row>
    <row r="82" spans="1:2" ht="12.75">
      <c r="A82">
        <v>79</v>
      </c>
      <c r="B82" t="s">
        <v>1326</v>
      </c>
    </row>
    <row r="83" spans="1:2" ht="12.75">
      <c r="A83">
        <v>80</v>
      </c>
      <c r="B83" t="s">
        <v>1326</v>
      </c>
    </row>
    <row r="84" spans="1:2" ht="12.75">
      <c r="A84">
        <v>81</v>
      </c>
      <c r="B84" t="s">
        <v>1326</v>
      </c>
    </row>
    <row r="85" spans="1:2" ht="12.75">
      <c r="A85">
        <v>82</v>
      </c>
      <c r="B85" t="s">
        <v>1326</v>
      </c>
    </row>
    <row r="86" spans="1:2" ht="12.75">
      <c r="A86">
        <v>83</v>
      </c>
      <c r="B86" t="s">
        <v>1326</v>
      </c>
    </row>
    <row r="87" spans="1:2" ht="12.75">
      <c r="A87">
        <v>84</v>
      </c>
      <c r="B87" t="s">
        <v>1326</v>
      </c>
    </row>
    <row r="88" spans="1:2" ht="12.75">
      <c r="A88">
        <v>85</v>
      </c>
      <c r="B88" t="s">
        <v>1326</v>
      </c>
    </row>
    <row r="89" spans="1:2" ht="12.75">
      <c r="A89">
        <v>86</v>
      </c>
      <c r="B89" t="s">
        <v>1326</v>
      </c>
    </row>
    <row r="90" spans="1:2" ht="12.75">
      <c r="A90">
        <v>87</v>
      </c>
      <c r="B90" t="s">
        <v>1326</v>
      </c>
    </row>
    <row r="91" spans="1:2" ht="12.75">
      <c r="A91">
        <v>88</v>
      </c>
      <c r="B91" t="s">
        <v>1326</v>
      </c>
    </row>
    <row r="92" spans="1:2" ht="12.75">
      <c r="A92">
        <v>89</v>
      </c>
      <c r="B92" t="s">
        <v>1326</v>
      </c>
    </row>
    <row r="93" spans="1:2" ht="12.75">
      <c r="A93">
        <v>90</v>
      </c>
      <c r="B93" t="s">
        <v>1326</v>
      </c>
    </row>
    <row r="94" spans="1:2" ht="12.75">
      <c r="A94">
        <v>91</v>
      </c>
      <c r="B94" t="s">
        <v>1326</v>
      </c>
    </row>
    <row r="95" spans="1:2" ht="12.75">
      <c r="A95">
        <v>92</v>
      </c>
      <c r="B95" t="s">
        <v>1326</v>
      </c>
    </row>
    <row r="96" spans="1:2" ht="12.75">
      <c r="A96">
        <v>93</v>
      </c>
      <c r="B96" t="s">
        <v>1326</v>
      </c>
    </row>
    <row r="97" spans="1:2" ht="12.75">
      <c r="A97">
        <v>94</v>
      </c>
      <c r="B97" t="s">
        <v>1326</v>
      </c>
    </row>
    <row r="98" spans="1:2" ht="12.75">
      <c r="A98">
        <v>95</v>
      </c>
      <c r="B98" t="s">
        <v>1326</v>
      </c>
    </row>
    <row r="99" spans="1:2" ht="12.75">
      <c r="A99">
        <v>96</v>
      </c>
      <c r="B99" t="s">
        <v>1326</v>
      </c>
    </row>
    <row r="100" spans="1:2" ht="12.75">
      <c r="A100">
        <v>97</v>
      </c>
      <c r="B100" t="s">
        <v>1326</v>
      </c>
    </row>
    <row r="101" spans="1:2" ht="12.75">
      <c r="A101">
        <v>98</v>
      </c>
      <c r="B101" t="s">
        <v>1326</v>
      </c>
    </row>
    <row r="102" spans="1:2" ht="12.75">
      <c r="A102">
        <v>99</v>
      </c>
      <c r="B102" t="s">
        <v>1326</v>
      </c>
    </row>
    <row r="103" spans="1:2" ht="12.75">
      <c r="A103">
        <v>100</v>
      </c>
      <c r="B103" t="s">
        <v>1326</v>
      </c>
    </row>
    <row r="104" spans="1:2" ht="12.75">
      <c r="A104">
        <v>101</v>
      </c>
      <c r="B104" t="s">
        <v>1326</v>
      </c>
    </row>
    <row r="105" spans="1:2" ht="12.75">
      <c r="A105">
        <v>102</v>
      </c>
      <c r="B105" t="s">
        <v>1326</v>
      </c>
    </row>
    <row r="106" spans="1:2" ht="12.75">
      <c r="A106">
        <v>103</v>
      </c>
      <c r="B106" t="s">
        <v>1326</v>
      </c>
    </row>
    <row r="107" spans="1:2" ht="12.75">
      <c r="A107">
        <v>104</v>
      </c>
      <c r="B107" t="s">
        <v>1326</v>
      </c>
    </row>
    <row r="108" spans="1:2" ht="12.75">
      <c r="A108">
        <v>105</v>
      </c>
      <c r="B108" t="s">
        <v>1326</v>
      </c>
    </row>
    <row r="109" spans="1:2" ht="12.75">
      <c r="A109">
        <v>106</v>
      </c>
      <c r="B109" t="s">
        <v>1326</v>
      </c>
    </row>
    <row r="110" spans="1:2" ht="12.75">
      <c r="A110">
        <v>107</v>
      </c>
      <c r="B110" t="s">
        <v>1326</v>
      </c>
    </row>
    <row r="111" spans="1:2" ht="12.75">
      <c r="A111">
        <v>108</v>
      </c>
      <c r="B111" t="s">
        <v>1326</v>
      </c>
    </row>
    <row r="112" spans="1:2" ht="12.75">
      <c r="A112">
        <v>109</v>
      </c>
      <c r="B112" t="s">
        <v>1326</v>
      </c>
    </row>
    <row r="113" spans="1:2" ht="12.75">
      <c r="A113">
        <v>110</v>
      </c>
      <c r="B113" t="s">
        <v>1326</v>
      </c>
    </row>
    <row r="114" spans="1:2" ht="12.75">
      <c r="A114">
        <v>111</v>
      </c>
      <c r="B114" t="s">
        <v>1326</v>
      </c>
    </row>
    <row r="115" spans="1:2" ht="12.75">
      <c r="A115">
        <v>112</v>
      </c>
      <c r="B115" t="s">
        <v>1326</v>
      </c>
    </row>
    <row r="116" spans="1:2" ht="12.75">
      <c r="A116">
        <v>113</v>
      </c>
      <c r="B116" t="s">
        <v>1326</v>
      </c>
    </row>
    <row r="117" spans="1:2" ht="12.75">
      <c r="A117">
        <v>114</v>
      </c>
      <c r="B117" t="s">
        <v>1326</v>
      </c>
    </row>
    <row r="118" spans="1:2" ht="12.75">
      <c r="A118">
        <v>115</v>
      </c>
      <c r="B118" t="s">
        <v>1326</v>
      </c>
    </row>
    <row r="119" spans="1:2" ht="12.75">
      <c r="A119">
        <v>116</v>
      </c>
      <c r="B119" s="4" t="s">
        <v>1326</v>
      </c>
    </row>
    <row r="120" spans="1:2" ht="12.75">
      <c r="A120">
        <v>117</v>
      </c>
      <c r="B120" s="4" t="s">
        <v>1326</v>
      </c>
    </row>
    <row r="121" spans="1:2" ht="12.75">
      <c r="A121">
        <v>118</v>
      </c>
      <c r="B121" s="4" t="s">
        <v>1326</v>
      </c>
    </row>
    <row r="122" spans="1:2" ht="12.75">
      <c r="A122">
        <v>119</v>
      </c>
      <c r="B122" s="4" t="s">
        <v>1326</v>
      </c>
    </row>
    <row r="123" spans="1:2" ht="12.75">
      <c r="A123">
        <v>120</v>
      </c>
      <c r="B123" s="4" t="s">
        <v>1326</v>
      </c>
    </row>
    <row r="124" spans="1:2" ht="12.75">
      <c r="A124">
        <v>121</v>
      </c>
      <c r="B124" s="4" t="s">
        <v>1326</v>
      </c>
    </row>
    <row r="125" spans="1:2" ht="12.75">
      <c r="A125">
        <v>122</v>
      </c>
      <c r="B125" s="4" t="s">
        <v>1326</v>
      </c>
    </row>
    <row r="126" spans="1:2" ht="12.75">
      <c r="A126">
        <v>123</v>
      </c>
      <c r="B126" s="4" t="s">
        <v>1326</v>
      </c>
    </row>
    <row r="127" spans="1:2" ht="12.75">
      <c r="A127">
        <v>124</v>
      </c>
      <c r="B127" s="4" t="s">
        <v>1326</v>
      </c>
    </row>
    <row r="128" spans="1:2" ht="12.75">
      <c r="A128">
        <v>125</v>
      </c>
      <c r="B128" s="4" t="s">
        <v>1326</v>
      </c>
    </row>
    <row r="129" spans="1:2" ht="12.75">
      <c r="A129">
        <v>126</v>
      </c>
      <c r="B129" s="4" t="s">
        <v>1326</v>
      </c>
    </row>
    <row r="130" spans="1:2" ht="12.75">
      <c r="A130">
        <v>127</v>
      </c>
      <c r="B130" s="4" t="s">
        <v>1326</v>
      </c>
    </row>
    <row r="131" spans="1:2" ht="12.75">
      <c r="A131">
        <v>128</v>
      </c>
      <c r="B131" s="4" t="s">
        <v>1326</v>
      </c>
    </row>
    <row r="132" spans="1:2" ht="12.75">
      <c r="A132">
        <v>129</v>
      </c>
      <c r="B132" s="4" t="s">
        <v>1326</v>
      </c>
    </row>
    <row r="133" spans="1:2" ht="12.75">
      <c r="A133">
        <v>130</v>
      </c>
      <c r="B133" s="4" t="s">
        <v>1326</v>
      </c>
    </row>
    <row r="134" spans="1:2" ht="12.75">
      <c r="A134">
        <v>131</v>
      </c>
      <c r="B134" s="4" t="s">
        <v>1326</v>
      </c>
    </row>
    <row r="135" spans="1:2" ht="12.75">
      <c r="A135">
        <v>132</v>
      </c>
      <c r="B135" s="4" t="s">
        <v>1326</v>
      </c>
    </row>
    <row r="136" spans="1:2" ht="12.75">
      <c r="A136">
        <v>133</v>
      </c>
      <c r="B136" s="4" t="s">
        <v>1326</v>
      </c>
    </row>
    <row r="137" spans="1:2" ht="12.75">
      <c r="A137">
        <v>134</v>
      </c>
      <c r="B137" s="4" t="s">
        <v>1326</v>
      </c>
    </row>
    <row r="138" spans="1:2" ht="12.75">
      <c r="A138">
        <v>135</v>
      </c>
      <c r="B138" s="4" t="s">
        <v>1326</v>
      </c>
    </row>
    <row r="139" spans="1:2" ht="12.75">
      <c r="A139">
        <v>136</v>
      </c>
      <c r="B139" s="4" t="s">
        <v>1326</v>
      </c>
    </row>
    <row r="140" spans="1:2" ht="12.75">
      <c r="A140">
        <v>137</v>
      </c>
      <c r="B140" s="4" t="s">
        <v>1326</v>
      </c>
    </row>
    <row r="141" spans="1:2" ht="12.75">
      <c r="A141">
        <v>138</v>
      </c>
      <c r="B141" s="4" t="s">
        <v>1326</v>
      </c>
    </row>
    <row r="142" spans="1:2" ht="12.75">
      <c r="A142">
        <v>139</v>
      </c>
      <c r="B142" s="4" t="s">
        <v>1326</v>
      </c>
    </row>
    <row r="143" spans="1:2" ht="12.75">
      <c r="A143">
        <v>140</v>
      </c>
      <c r="B143" s="4" t="s">
        <v>1326</v>
      </c>
    </row>
    <row r="144" spans="1:2" ht="12.75">
      <c r="A144">
        <v>141</v>
      </c>
      <c r="B144" s="4" t="s">
        <v>1326</v>
      </c>
    </row>
    <row r="145" spans="1:2" ht="12.75">
      <c r="A145">
        <v>142</v>
      </c>
      <c r="B145" s="4" t="s">
        <v>1326</v>
      </c>
    </row>
    <row r="146" spans="1:2" ht="12.75">
      <c r="A146">
        <v>143</v>
      </c>
      <c r="B146" s="4" t="s">
        <v>1326</v>
      </c>
    </row>
    <row r="147" spans="1:2" ht="12.75">
      <c r="A147">
        <v>144</v>
      </c>
      <c r="B147" s="4" t="s">
        <v>1326</v>
      </c>
    </row>
    <row r="148" spans="1:2" ht="12.75">
      <c r="A148">
        <v>145</v>
      </c>
      <c r="B148" s="4" t="s">
        <v>1326</v>
      </c>
    </row>
    <row r="149" spans="1:2" ht="12.75">
      <c r="A149">
        <v>146</v>
      </c>
      <c r="B149" s="4" t="s">
        <v>1326</v>
      </c>
    </row>
    <row r="150" spans="1:2" ht="12.75">
      <c r="A150">
        <v>147</v>
      </c>
      <c r="B150" s="4" t="s">
        <v>1326</v>
      </c>
    </row>
    <row r="151" spans="1:2" ht="12.75">
      <c r="A151">
        <v>148</v>
      </c>
      <c r="B151" s="4" t="s">
        <v>1326</v>
      </c>
    </row>
    <row r="152" spans="1:2" ht="12.75">
      <c r="A152">
        <v>149</v>
      </c>
      <c r="B152" s="4" t="s">
        <v>1326</v>
      </c>
    </row>
    <row r="153" spans="1:2" ht="12.75">
      <c r="A153">
        <v>150</v>
      </c>
      <c r="B153" s="4" t="s">
        <v>1326</v>
      </c>
    </row>
    <row r="154" spans="1:2" ht="12.75">
      <c r="A154">
        <v>151</v>
      </c>
      <c r="B154" s="4" t="s">
        <v>1326</v>
      </c>
    </row>
    <row r="155" spans="1:2" ht="12.75">
      <c r="A155">
        <v>152</v>
      </c>
      <c r="B155" s="4" t="s">
        <v>1326</v>
      </c>
    </row>
    <row r="156" spans="1:2" ht="12.75">
      <c r="A156">
        <v>153</v>
      </c>
      <c r="B156" s="4" t="s">
        <v>1326</v>
      </c>
    </row>
    <row r="157" spans="1:2" ht="12.75">
      <c r="A157">
        <v>154</v>
      </c>
      <c r="B157" s="4" t="s">
        <v>1326</v>
      </c>
    </row>
    <row r="158" spans="1:2" ht="12.75">
      <c r="A158">
        <v>155</v>
      </c>
      <c r="B158" s="4" t="s">
        <v>1326</v>
      </c>
    </row>
    <row r="159" spans="1:2" ht="12.75">
      <c r="A159">
        <v>156</v>
      </c>
      <c r="B159" s="4" t="s">
        <v>1326</v>
      </c>
    </row>
    <row r="160" spans="1:2" ht="12.75">
      <c r="A160">
        <v>157</v>
      </c>
      <c r="B160" s="4" t="s">
        <v>1326</v>
      </c>
    </row>
    <row r="161" spans="1:2" ht="12.75">
      <c r="A161">
        <v>158</v>
      </c>
      <c r="B161" s="4" t="s">
        <v>1326</v>
      </c>
    </row>
    <row r="162" spans="1:2" ht="12.75">
      <c r="A162">
        <v>159</v>
      </c>
      <c r="B162" s="4" t="s">
        <v>1326</v>
      </c>
    </row>
    <row r="163" spans="1:2" ht="12.75">
      <c r="A163">
        <v>160</v>
      </c>
      <c r="B163" s="4" t="s">
        <v>1326</v>
      </c>
    </row>
    <row r="164" spans="1:2" ht="12.75">
      <c r="A164">
        <v>161</v>
      </c>
      <c r="B164" s="4" t="s">
        <v>1326</v>
      </c>
    </row>
    <row r="165" spans="1:2" ht="12.75">
      <c r="A165">
        <v>162</v>
      </c>
      <c r="B165" s="4" t="s">
        <v>1326</v>
      </c>
    </row>
    <row r="166" spans="1:2" ht="12.75">
      <c r="A166">
        <v>163</v>
      </c>
      <c r="B166" s="4" t="s">
        <v>1326</v>
      </c>
    </row>
    <row r="167" spans="1:2" ht="12.75">
      <c r="A167">
        <v>164</v>
      </c>
      <c r="B167" s="4" t="s">
        <v>1326</v>
      </c>
    </row>
    <row r="168" spans="1:2" ht="12.75">
      <c r="A168">
        <v>165</v>
      </c>
      <c r="B168" s="4" t="s">
        <v>1326</v>
      </c>
    </row>
    <row r="169" spans="1:2" ht="12.75">
      <c r="A169">
        <v>166</v>
      </c>
      <c r="B169" s="4" t="s">
        <v>1326</v>
      </c>
    </row>
    <row r="170" spans="1:2" ht="12.75">
      <c r="A170">
        <v>167</v>
      </c>
      <c r="B170" s="4" t="s">
        <v>1326</v>
      </c>
    </row>
    <row r="171" spans="1:2" ht="12.75">
      <c r="A171">
        <v>168</v>
      </c>
      <c r="B171" s="4" t="s">
        <v>1326</v>
      </c>
    </row>
    <row r="172" spans="1:2" ht="12.75">
      <c r="A172">
        <v>169</v>
      </c>
      <c r="B172" s="4" t="s">
        <v>1326</v>
      </c>
    </row>
    <row r="173" spans="1:2" ht="12.75">
      <c r="A173">
        <v>170</v>
      </c>
      <c r="B173" s="4" t="s">
        <v>1326</v>
      </c>
    </row>
    <row r="174" spans="1:2" ht="12.75">
      <c r="A174">
        <v>171</v>
      </c>
      <c r="B174" t="s">
        <v>1326</v>
      </c>
    </row>
    <row r="175" spans="1:2" ht="12.75">
      <c r="A175">
        <v>172</v>
      </c>
      <c r="B175" t="s">
        <v>1326</v>
      </c>
    </row>
    <row r="176" spans="1:2" ht="12.75">
      <c r="A176">
        <v>173</v>
      </c>
      <c r="B176" t="s">
        <v>1326</v>
      </c>
    </row>
    <row r="177" spans="1:2" ht="12.75">
      <c r="A177">
        <v>174</v>
      </c>
      <c r="B177" t="s">
        <v>1326</v>
      </c>
    </row>
    <row r="178" spans="1:2" ht="12.75">
      <c r="A178">
        <v>175</v>
      </c>
      <c r="B178" t="s">
        <v>1326</v>
      </c>
    </row>
    <row r="179" spans="1:2" ht="12.75">
      <c r="A179">
        <v>176</v>
      </c>
      <c r="B179" t="s">
        <v>1326</v>
      </c>
    </row>
    <row r="180" spans="1:2" ht="12.75">
      <c r="A180">
        <v>177</v>
      </c>
      <c r="B180" t="s">
        <v>1326</v>
      </c>
    </row>
    <row r="181" spans="1:2" ht="12.75">
      <c r="A181">
        <v>178</v>
      </c>
      <c r="B181" t="s">
        <v>1326</v>
      </c>
    </row>
    <row r="182" spans="1:2" ht="12.75">
      <c r="A182">
        <v>179</v>
      </c>
      <c r="B182" t="s">
        <v>1326</v>
      </c>
    </row>
    <row r="183" spans="1:2" ht="12.75">
      <c r="A183">
        <v>180</v>
      </c>
      <c r="B183" t="s">
        <v>1326</v>
      </c>
    </row>
    <row r="184" spans="1:2" ht="12.75">
      <c r="A184">
        <v>181</v>
      </c>
      <c r="B184" t="s">
        <v>1326</v>
      </c>
    </row>
    <row r="185" spans="1:2" ht="12.75">
      <c r="A185">
        <v>182</v>
      </c>
      <c r="B185" t="s">
        <v>1326</v>
      </c>
    </row>
    <row r="186" spans="1:2" ht="12.75">
      <c r="A186">
        <v>183</v>
      </c>
      <c r="B186" t="s">
        <v>1326</v>
      </c>
    </row>
    <row r="187" spans="1:2" ht="12.75">
      <c r="A187">
        <v>184</v>
      </c>
      <c r="B187" t="s">
        <v>1326</v>
      </c>
    </row>
    <row r="188" spans="1:2" ht="12.75">
      <c r="A188">
        <v>185</v>
      </c>
      <c r="B188" t="s">
        <v>1326</v>
      </c>
    </row>
    <row r="189" spans="1:2" ht="12.75">
      <c r="A189">
        <v>186</v>
      </c>
      <c r="B189" t="s">
        <v>1326</v>
      </c>
    </row>
    <row r="190" spans="1:2" ht="12.75">
      <c r="A190">
        <v>187</v>
      </c>
      <c r="B190" t="s">
        <v>1326</v>
      </c>
    </row>
    <row r="191" spans="1:2" ht="12.75">
      <c r="A191">
        <v>188</v>
      </c>
      <c r="B191" t="s">
        <v>1326</v>
      </c>
    </row>
    <row r="192" spans="1:2" ht="12.75">
      <c r="A192">
        <v>189</v>
      </c>
      <c r="B192" t="s">
        <v>1326</v>
      </c>
    </row>
    <row r="193" spans="1:2" ht="12.75">
      <c r="A193">
        <v>190</v>
      </c>
      <c r="B193" t="s">
        <v>1326</v>
      </c>
    </row>
    <row r="194" spans="1:2" ht="12.75">
      <c r="A194">
        <v>191</v>
      </c>
      <c r="B194" t="s">
        <v>1326</v>
      </c>
    </row>
    <row r="195" spans="1:2" ht="12.75">
      <c r="A195">
        <v>192</v>
      </c>
      <c r="B195" t="s">
        <v>1326</v>
      </c>
    </row>
    <row r="196" spans="1:2" ht="12.75">
      <c r="A196">
        <v>193</v>
      </c>
      <c r="B196" t="s">
        <v>1326</v>
      </c>
    </row>
    <row r="197" spans="1:2" ht="12.75">
      <c r="A197">
        <v>194</v>
      </c>
      <c r="B197" t="s">
        <v>1326</v>
      </c>
    </row>
    <row r="198" spans="1:2" ht="12.75">
      <c r="A198">
        <v>195</v>
      </c>
      <c r="B198" t="s">
        <v>1326</v>
      </c>
    </row>
    <row r="199" spans="1:2" ht="12.75">
      <c r="A199">
        <v>196</v>
      </c>
      <c r="B199" t="s">
        <v>1326</v>
      </c>
    </row>
    <row r="200" spans="1:2" ht="12.75">
      <c r="A200">
        <v>197</v>
      </c>
      <c r="B200" t="s">
        <v>1326</v>
      </c>
    </row>
    <row r="201" spans="1:2" ht="12.75">
      <c r="A201">
        <v>198</v>
      </c>
      <c r="B201" t="s">
        <v>1326</v>
      </c>
    </row>
    <row r="202" spans="1:2" ht="12.75">
      <c r="A202">
        <v>199</v>
      </c>
      <c r="B202" t="s">
        <v>1326</v>
      </c>
    </row>
    <row r="203" spans="1:2" ht="12.75">
      <c r="A203">
        <v>200</v>
      </c>
      <c r="B203" t="s">
        <v>1326</v>
      </c>
    </row>
    <row r="204" spans="1:2" ht="12.75">
      <c r="A204">
        <v>201</v>
      </c>
      <c r="B204" s="4" t="s">
        <v>1326</v>
      </c>
    </row>
    <row r="205" spans="1:2" ht="12.75">
      <c r="A205">
        <v>202</v>
      </c>
      <c r="B205" t="s">
        <v>1326</v>
      </c>
    </row>
    <row r="206" spans="1:2" ht="12.75">
      <c r="A206">
        <v>203</v>
      </c>
      <c r="B206" t="s">
        <v>1326</v>
      </c>
    </row>
    <row r="207" spans="1:2" ht="12.75">
      <c r="A207">
        <v>204</v>
      </c>
      <c r="B207" t="s">
        <v>1326</v>
      </c>
    </row>
    <row r="208" spans="1:2" ht="12.75">
      <c r="A208">
        <v>205</v>
      </c>
      <c r="B208" t="s">
        <v>1326</v>
      </c>
    </row>
    <row r="209" spans="1:2" ht="12.75">
      <c r="A209">
        <v>206</v>
      </c>
      <c r="B209" t="s">
        <v>1326</v>
      </c>
    </row>
    <row r="210" spans="1:2" ht="12.75">
      <c r="A210">
        <v>207</v>
      </c>
      <c r="B210" t="s">
        <v>1326</v>
      </c>
    </row>
    <row r="211" spans="1:2" ht="12.75">
      <c r="A211">
        <v>208</v>
      </c>
      <c r="B211" t="s">
        <v>1326</v>
      </c>
    </row>
    <row r="212" spans="1:2" ht="12.75">
      <c r="A212">
        <v>209</v>
      </c>
      <c r="B212" t="s">
        <v>1326</v>
      </c>
    </row>
    <row r="213" spans="1:2" ht="12.75">
      <c r="A213">
        <v>210</v>
      </c>
      <c r="B213" t="s">
        <v>1326</v>
      </c>
    </row>
    <row r="214" spans="1:2" ht="12.75">
      <c r="A214">
        <v>211</v>
      </c>
      <c r="B214" t="s">
        <v>1326</v>
      </c>
    </row>
    <row r="215" spans="1:2" ht="12.75">
      <c r="A215">
        <v>212</v>
      </c>
      <c r="B215" t="s">
        <v>1326</v>
      </c>
    </row>
    <row r="216" spans="1:2" ht="12.75">
      <c r="A216">
        <v>213</v>
      </c>
      <c r="B216" t="s">
        <v>1326</v>
      </c>
    </row>
    <row r="217" spans="1:2" ht="12.75">
      <c r="A217">
        <v>214</v>
      </c>
      <c r="B217" t="s">
        <v>1326</v>
      </c>
    </row>
    <row r="218" spans="1:2" ht="12.75">
      <c r="A218">
        <v>215</v>
      </c>
      <c r="B218" t="s">
        <v>1326</v>
      </c>
    </row>
    <row r="219" spans="1:2" ht="12.75">
      <c r="A219">
        <v>216</v>
      </c>
      <c r="B219" t="s">
        <v>1326</v>
      </c>
    </row>
    <row r="220" spans="1:2" ht="12.75">
      <c r="A220">
        <v>217</v>
      </c>
      <c r="B220" t="s">
        <v>1326</v>
      </c>
    </row>
    <row r="221" spans="1:2" ht="12.75">
      <c r="A221">
        <v>218</v>
      </c>
      <c r="B221" t="s">
        <v>1326</v>
      </c>
    </row>
    <row r="222" spans="1:2" ht="12.75">
      <c r="A222">
        <v>219</v>
      </c>
      <c r="B222" t="s">
        <v>1326</v>
      </c>
    </row>
    <row r="223" spans="1:2" ht="12.75">
      <c r="A223">
        <v>220</v>
      </c>
      <c r="B223" t="s">
        <v>1326</v>
      </c>
    </row>
    <row r="224" spans="1:2" ht="12.75">
      <c r="A224">
        <v>221</v>
      </c>
      <c r="B224" t="s">
        <v>1326</v>
      </c>
    </row>
    <row r="225" spans="1:2" ht="12.75">
      <c r="A225">
        <v>222</v>
      </c>
      <c r="B225" t="s">
        <v>1326</v>
      </c>
    </row>
    <row r="226" spans="1:2" ht="12.75">
      <c r="A226">
        <v>223</v>
      </c>
      <c r="B226" t="s">
        <v>1326</v>
      </c>
    </row>
    <row r="227" spans="1:2" ht="12.75">
      <c r="A227">
        <v>224</v>
      </c>
      <c r="B227" t="s">
        <v>1326</v>
      </c>
    </row>
    <row r="228" spans="1:2" ht="12.75">
      <c r="A228">
        <v>225</v>
      </c>
      <c r="B228" t="s">
        <v>1326</v>
      </c>
    </row>
    <row r="229" spans="1:2" ht="12.75">
      <c r="A229">
        <v>226</v>
      </c>
      <c r="B229" t="s">
        <v>1326</v>
      </c>
    </row>
    <row r="230" spans="1:2" ht="12.75">
      <c r="A230">
        <v>227</v>
      </c>
      <c r="B230" t="s">
        <v>1326</v>
      </c>
    </row>
    <row r="231" spans="1:2" ht="12.75">
      <c r="A231">
        <v>228</v>
      </c>
      <c r="B231" t="s">
        <v>1326</v>
      </c>
    </row>
    <row r="232" spans="1:2" ht="12.75">
      <c r="A232">
        <v>229</v>
      </c>
      <c r="B232" t="s">
        <v>1326</v>
      </c>
    </row>
    <row r="233" spans="1:2" ht="12.75">
      <c r="A233">
        <v>230</v>
      </c>
      <c r="B233" t="s">
        <v>1326</v>
      </c>
    </row>
    <row r="234" spans="1:2" ht="12.75">
      <c r="A234">
        <v>231</v>
      </c>
      <c r="B234" t="s">
        <v>1326</v>
      </c>
    </row>
    <row r="235" spans="1:2" ht="12.75">
      <c r="A235">
        <v>232</v>
      </c>
      <c r="B235" t="s">
        <v>1326</v>
      </c>
    </row>
    <row r="236" spans="1:2" ht="12.75">
      <c r="A236">
        <v>233</v>
      </c>
      <c r="B236" t="s">
        <v>1326</v>
      </c>
    </row>
    <row r="237" spans="1:2" ht="12.75">
      <c r="A237">
        <v>234</v>
      </c>
      <c r="B237" t="s">
        <v>1326</v>
      </c>
    </row>
    <row r="238" spans="1:2" ht="12.75">
      <c r="A238">
        <v>235</v>
      </c>
      <c r="B238" t="s">
        <v>1326</v>
      </c>
    </row>
    <row r="239" spans="1:2" ht="12.75">
      <c r="A239">
        <v>236</v>
      </c>
      <c r="B239" t="s">
        <v>1326</v>
      </c>
    </row>
    <row r="240" spans="1:2" ht="12.75">
      <c r="A240">
        <v>237</v>
      </c>
      <c r="B240" s="4" t="s">
        <v>1326</v>
      </c>
    </row>
    <row r="241" spans="1:2" ht="12.75">
      <c r="A241">
        <v>238</v>
      </c>
      <c r="B241" s="4" t="s">
        <v>1326</v>
      </c>
    </row>
    <row r="242" spans="1:2" ht="12.75">
      <c r="A242">
        <v>239</v>
      </c>
      <c r="B242" s="4" t="s">
        <v>1326</v>
      </c>
    </row>
    <row r="243" spans="1:2" ht="12.75">
      <c r="A243">
        <v>240</v>
      </c>
      <c r="B243" s="4" t="s">
        <v>1326</v>
      </c>
    </row>
    <row r="244" spans="1:2" ht="12.75">
      <c r="A244">
        <v>241</v>
      </c>
      <c r="B244" s="4" t="s">
        <v>1326</v>
      </c>
    </row>
    <row r="245" spans="1:2" ht="12.75">
      <c r="A245">
        <v>242</v>
      </c>
      <c r="B245" s="4" t="s">
        <v>1326</v>
      </c>
    </row>
    <row r="246" spans="1:2" ht="12.75">
      <c r="A246">
        <v>243</v>
      </c>
      <c r="B246" s="4" t="s">
        <v>1326</v>
      </c>
    </row>
    <row r="247" spans="1:2" ht="12.75">
      <c r="A247">
        <v>244</v>
      </c>
      <c r="B247" s="4" t="s">
        <v>1326</v>
      </c>
    </row>
    <row r="248" spans="1:2" ht="12.75">
      <c r="A248">
        <v>245</v>
      </c>
      <c r="B248" s="4" t="s">
        <v>1326</v>
      </c>
    </row>
    <row r="249" spans="1:2" ht="12.75">
      <c r="A249">
        <v>246</v>
      </c>
      <c r="B249" s="4" t="s">
        <v>1326</v>
      </c>
    </row>
    <row r="250" spans="1:2" ht="12.75">
      <c r="A250">
        <v>247</v>
      </c>
      <c r="B250" s="4" t="s">
        <v>1326</v>
      </c>
    </row>
    <row r="251" spans="1:2" ht="12.75">
      <c r="A251">
        <v>248</v>
      </c>
      <c r="B251" s="4" t="s">
        <v>1326</v>
      </c>
    </row>
    <row r="252" spans="1:2" ht="12.75">
      <c r="A252">
        <v>249</v>
      </c>
      <c r="B252" s="4" t="s">
        <v>1326</v>
      </c>
    </row>
    <row r="253" spans="1:2" ht="12.75">
      <c r="A253">
        <v>250</v>
      </c>
      <c r="B253" s="4" t="s">
        <v>1326</v>
      </c>
    </row>
    <row r="254" spans="1:2" ht="12.75">
      <c r="A254">
        <v>251</v>
      </c>
      <c r="B254" s="4" t="s">
        <v>1326</v>
      </c>
    </row>
    <row r="255" spans="1:2" ht="12.75">
      <c r="A255">
        <v>252</v>
      </c>
      <c r="B255" s="4" t="s">
        <v>1326</v>
      </c>
    </row>
    <row r="256" spans="1:2" ht="12.75">
      <c r="A256">
        <v>253</v>
      </c>
      <c r="B256" s="4" t="s">
        <v>1326</v>
      </c>
    </row>
    <row r="257" spans="1:2" ht="12.75">
      <c r="A257">
        <v>254</v>
      </c>
      <c r="B257" s="4" t="s">
        <v>1326</v>
      </c>
    </row>
    <row r="258" spans="1:2" ht="12.75">
      <c r="A258">
        <v>255</v>
      </c>
      <c r="B258" s="4" t="s">
        <v>1326</v>
      </c>
    </row>
    <row r="259" spans="1:2" ht="12.75">
      <c r="A259">
        <v>256</v>
      </c>
      <c r="B259" s="4" t="s">
        <v>1326</v>
      </c>
    </row>
    <row r="260" spans="1:2" ht="12.75">
      <c r="A260">
        <v>257</v>
      </c>
      <c r="B260" s="4" t="s">
        <v>1326</v>
      </c>
    </row>
    <row r="261" spans="1:2" ht="12.75">
      <c r="A261">
        <v>258</v>
      </c>
      <c r="B261" s="4" t="s">
        <v>1326</v>
      </c>
    </row>
    <row r="262" spans="1:2" ht="12.75">
      <c r="A262">
        <v>259</v>
      </c>
      <c r="B262" s="4" t="s">
        <v>1326</v>
      </c>
    </row>
    <row r="263" spans="1:2" ht="12.75">
      <c r="A263">
        <v>260</v>
      </c>
      <c r="B263" s="4" t="s">
        <v>1326</v>
      </c>
    </row>
    <row r="264" spans="1:2" ht="12.75">
      <c r="A264">
        <v>261</v>
      </c>
      <c r="B264" s="4" t="s">
        <v>1326</v>
      </c>
    </row>
    <row r="265" spans="1:2" ht="12.75">
      <c r="A265">
        <v>262</v>
      </c>
      <c r="B265" s="4" t="s">
        <v>1326</v>
      </c>
    </row>
    <row r="266" spans="1:2" ht="12.75">
      <c r="A266">
        <v>263</v>
      </c>
      <c r="B266" s="4" t="s">
        <v>1326</v>
      </c>
    </row>
    <row r="267" spans="1:2" ht="12.75">
      <c r="A267">
        <v>264</v>
      </c>
      <c r="B267" s="4" t="s">
        <v>1326</v>
      </c>
    </row>
    <row r="268" spans="1:2" ht="12.75">
      <c r="A268">
        <v>265</v>
      </c>
      <c r="B268" s="4" t="s">
        <v>1326</v>
      </c>
    </row>
    <row r="269" spans="1:2" ht="12.75">
      <c r="A269">
        <v>266</v>
      </c>
      <c r="B269" s="4" t="s">
        <v>1326</v>
      </c>
    </row>
    <row r="270" spans="1:2" ht="12.75">
      <c r="A270">
        <v>267</v>
      </c>
      <c r="B270" s="4" t="s">
        <v>1326</v>
      </c>
    </row>
    <row r="271" spans="1:2" ht="12.75">
      <c r="A271">
        <v>268</v>
      </c>
      <c r="B271" s="4" t="s">
        <v>1326</v>
      </c>
    </row>
    <row r="272" spans="1:2" ht="12.75">
      <c r="A272">
        <v>269</v>
      </c>
      <c r="B272" s="4" t="s">
        <v>1326</v>
      </c>
    </row>
    <row r="273" spans="1:2" ht="12.75">
      <c r="A273">
        <v>270</v>
      </c>
      <c r="B273" s="4" t="s">
        <v>1326</v>
      </c>
    </row>
    <row r="274" spans="1:2" ht="12.75">
      <c r="A274">
        <v>271</v>
      </c>
      <c r="B274" s="4" t="s">
        <v>1326</v>
      </c>
    </row>
    <row r="275" spans="1:2" ht="12.75">
      <c r="A275">
        <v>272</v>
      </c>
      <c r="B275" s="4" t="s">
        <v>1326</v>
      </c>
    </row>
    <row r="276" spans="1:2" ht="12.75">
      <c r="A276">
        <v>273</v>
      </c>
      <c r="B276" s="4" t="s">
        <v>1326</v>
      </c>
    </row>
    <row r="277" spans="1:2" ht="12.75">
      <c r="A277">
        <v>274</v>
      </c>
      <c r="B277" s="4" t="s">
        <v>1326</v>
      </c>
    </row>
    <row r="278" spans="1:2" ht="12.75">
      <c r="A278">
        <v>275</v>
      </c>
      <c r="B278" s="4" t="s">
        <v>1326</v>
      </c>
    </row>
    <row r="279" spans="1:2" ht="12.75">
      <c r="A279">
        <v>276</v>
      </c>
      <c r="B279" s="4" t="s">
        <v>1326</v>
      </c>
    </row>
    <row r="280" spans="1:2" ht="12.75">
      <c r="A280">
        <v>277</v>
      </c>
      <c r="B280" s="4" t="s">
        <v>1326</v>
      </c>
    </row>
    <row r="281" spans="1:2" ht="12.75">
      <c r="A281">
        <v>278</v>
      </c>
      <c r="B281" s="4" t="s">
        <v>1326</v>
      </c>
    </row>
    <row r="282" spans="1:2" ht="12.75">
      <c r="A282">
        <v>279</v>
      </c>
      <c r="B282" s="4" t="s">
        <v>1326</v>
      </c>
    </row>
    <row r="283" spans="1:2" ht="12.75">
      <c r="A283">
        <v>280</v>
      </c>
      <c r="B283" s="4" t="s">
        <v>1326</v>
      </c>
    </row>
    <row r="284" spans="1:2" ht="12.75">
      <c r="A284">
        <v>281</v>
      </c>
      <c r="B284" s="4" t="s">
        <v>1326</v>
      </c>
    </row>
    <row r="285" spans="1:2" ht="12.75">
      <c r="A285">
        <v>282</v>
      </c>
      <c r="B285" s="4" t="s">
        <v>1326</v>
      </c>
    </row>
    <row r="286" spans="1:2" ht="12.75">
      <c r="A286">
        <v>283</v>
      </c>
      <c r="B286" s="4" t="s">
        <v>1326</v>
      </c>
    </row>
    <row r="287" spans="1:2" ht="12.75">
      <c r="A287">
        <v>284</v>
      </c>
      <c r="B287" s="4" t="s">
        <v>1326</v>
      </c>
    </row>
    <row r="288" spans="1:2" ht="12.75">
      <c r="A288">
        <v>285</v>
      </c>
      <c r="B288" s="4" t="s">
        <v>1326</v>
      </c>
    </row>
    <row r="289" spans="1:2" ht="12.75">
      <c r="A289">
        <v>286</v>
      </c>
      <c r="B289" s="4" t="s">
        <v>1326</v>
      </c>
    </row>
    <row r="290" spans="1:2" ht="12.75">
      <c r="A290">
        <v>287</v>
      </c>
      <c r="B290" s="4" t="s">
        <v>1326</v>
      </c>
    </row>
    <row r="291" spans="1:2" ht="12.75">
      <c r="A291">
        <v>288</v>
      </c>
      <c r="B291" s="4" t="s">
        <v>1326</v>
      </c>
    </row>
    <row r="292" spans="1:2" ht="12.75">
      <c r="A292">
        <v>289</v>
      </c>
      <c r="B292" s="4" t="s">
        <v>1326</v>
      </c>
    </row>
    <row r="293" spans="1:2" ht="12.75">
      <c r="A293">
        <v>290</v>
      </c>
      <c r="B293" s="4" t="s">
        <v>1326</v>
      </c>
    </row>
    <row r="294" spans="1:2" ht="12.75">
      <c r="A294">
        <v>291</v>
      </c>
      <c r="B294" s="4" t="s">
        <v>1326</v>
      </c>
    </row>
    <row r="295" spans="1:2" ht="12.75">
      <c r="A295">
        <v>292</v>
      </c>
      <c r="B295" s="4" t="s">
        <v>1326</v>
      </c>
    </row>
    <row r="296" spans="1:2" ht="12.75">
      <c r="A296">
        <v>293</v>
      </c>
      <c r="B296" s="4" t="s">
        <v>1326</v>
      </c>
    </row>
    <row r="297" spans="1:2" ht="12.75">
      <c r="A297">
        <v>294</v>
      </c>
      <c r="B297" s="4" t="s">
        <v>1326</v>
      </c>
    </row>
    <row r="298" spans="1:2" ht="12.75">
      <c r="A298">
        <v>295</v>
      </c>
      <c r="B298" s="4" t="s">
        <v>1326</v>
      </c>
    </row>
    <row r="299" spans="1:2" ht="12.75">
      <c r="A299">
        <v>296</v>
      </c>
      <c r="B299" s="4" t="s">
        <v>1326</v>
      </c>
    </row>
    <row r="300" spans="1:2" ht="12.75">
      <c r="A300">
        <v>297</v>
      </c>
      <c r="B300" s="4" t="s">
        <v>1326</v>
      </c>
    </row>
    <row r="301" spans="1:2" ht="12.75">
      <c r="A301">
        <v>298</v>
      </c>
      <c r="B301" s="4" t="s">
        <v>1326</v>
      </c>
    </row>
    <row r="302" spans="1:2" ht="12.75">
      <c r="A302">
        <v>299</v>
      </c>
      <c r="B302" s="4" t="s">
        <v>1326</v>
      </c>
    </row>
    <row r="303" spans="1:2" ht="12.75">
      <c r="A303">
        <v>300</v>
      </c>
      <c r="B303" s="4" t="s">
        <v>1326</v>
      </c>
    </row>
    <row r="304" spans="1:2" ht="12.75">
      <c r="A304">
        <v>301</v>
      </c>
      <c r="B304" s="4" t="s">
        <v>1326</v>
      </c>
    </row>
    <row r="305" spans="1:2" ht="12.75">
      <c r="A305">
        <v>302</v>
      </c>
      <c r="B305" s="4" t="s">
        <v>1326</v>
      </c>
    </row>
    <row r="306" spans="1:2" ht="12.75">
      <c r="A306">
        <v>303</v>
      </c>
      <c r="B306" s="4" t="s">
        <v>1326</v>
      </c>
    </row>
    <row r="307" spans="1:2" ht="12.75">
      <c r="A307">
        <v>304</v>
      </c>
      <c r="B307" s="4" t="s">
        <v>1326</v>
      </c>
    </row>
    <row r="308" spans="1:2" ht="12.75">
      <c r="A308">
        <v>305</v>
      </c>
      <c r="B308" s="4" t="s">
        <v>1326</v>
      </c>
    </row>
    <row r="309" spans="1:2" ht="12.75">
      <c r="A309">
        <v>306</v>
      </c>
      <c r="B309" s="4" t="s">
        <v>1326</v>
      </c>
    </row>
    <row r="310" spans="1:2" ht="12.75">
      <c r="A310">
        <v>307</v>
      </c>
      <c r="B310" s="4" t="s">
        <v>1326</v>
      </c>
    </row>
    <row r="311" spans="1:2" ht="12.75">
      <c r="A311">
        <v>308</v>
      </c>
      <c r="B311" s="4" t="s">
        <v>1326</v>
      </c>
    </row>
    <row r="312" spans="1:2" ht="12.75">
      <c r="A312">
        <v>309</v>
      </c>
      <c r="B312" s="4" t="s">
        <v>1326</v>
      </c>
    </row>
    <row r="313" spans="1:2" ht="12.75">
      <c r="A313">
        <v>310</v>
      </c>
      <c r="B313" s="4" t="s">
        <v>1326</v>
      </c>
    </row>
    <row r="314" spans="1:2" ht="12.75">
      <c r="A314">
        <v>311</v>
      </c>
      <c r="B314" s="4" t="s">
        <v>1326</v>
      </c>
    </row>
    <row r="315" spans="1:2" ht="12.75">
      <c r="A315">
        <v>312</v>
      </c>
      <c r="B315" s="4" t="s">
        <v>1326</v>
      </c>
    </row>
    <row r="316" spans="1:2" ht="12.75">
      <c r="A316">
        <v>313</v>
      </c>
      <c r="B316" s="4" t="s">
        <v>1326</v>
      </c>
    </row>
    <row r="317" spans="1:2" ht="12.75">
      <c r="A317">
        <v>314</v>
      </c>
      <c r="B317" s="4" t="s">
        <v>1326</v>
      </c>
    </row>
    <row r="318" spans="1:2" ht="12.75">
      <c r="A318">
        <v>315</v>
      </c>
      <c r="B318" s="4" t="s">
        <v>1326</v>
      </c>
    </row>
    <row r="319" spans="1:2" ht="12.75">
      <c r="A319">
        <v>316</v>
      </c>
      <c r="B319" s="4" t="s">
        <v>1326</v>
      </c>
    </row>
    <row r="320" spans="1:2" ht="12.75">
      <c r="A320">
        <v>317</v>
      </c>
      <c r="B320" s="4" t="s">
        <v>1326</v>
      </c>
    </row>
    <row r="321" spans="1:2" ht="12.75">
      <c r="A321">
        <v>318</v>
      </c>
      <c r="B321" s="4" t="s">
        <v>1326</v>
      </c>
    </row>
    <row r="322" spans="1:2" ht="12.75">
      <c r="A322">
        <v>319</v>
      </c>
      <c r="B322" s="4" t="s">
        <v>1326</v>
      </c>
    </row>
    <row r="323" spans="1:2" ht="12.75">
      <c r="A323">
        <v>320</v>
      </c>
      <c r="B323" s="4" t="s">
        <v>1326</v>
      </c>
    </row>
    <row r="324" spans="1:2" ht="12.75">
      <c r="A324">
        <v>321</v>
      </c>
      <c r="B324" s="4" t="s">
        <v>1326</v>
      </c>
    </row>
    <row r="325" spans="1:2" ht="12.75">
      <c r="A325">
        <v>322</v>
      </c>
      <c r="B325" s="4" t="s">
        <v>1326</v>
      </c>
    </row>
    <row r="326" spans="1:2" ht="12.75">
      <c r="A326">
        <v>323</v>
      </c>
      <c r="B326" s="4" t="s">
        <v>1326</v>
      </c>
    </row>
    <row r="327" spans="1:2" ht="12.75">
      <c r="A327">
        <v>324</v>
      </c>
      <c r="B327" s="4" t="s">
        <v>1326</v>
      </c>
    </row>
    <row r="328" spans="1:2" ht="12.75">
      <c r="A328">
        <v>325</v>
      </c>
      <c r="B328" s="4" t="s">
        <v>1326</v>
      </c>
    </row>
    <row r="329" spans="1:2" ht="12.75">
      <c r="A329">
        <v>326</v>
      </c>
      <c r="B329" s="4" t="s">
        <v>1326</v>
      </c>
    </row>
    <row r="330" spans="1:2" ht="12.75">
      <c r="A330">
        <v>327</v>
      </c>
      <c r="B330" s="4" t="s">
        <v>1326</v>
      </c>
    </row>
    <row r="331" spans="1:2" ht="12.75">
      <c r="A331">
        <v>328</v>
      </c>
      <c r="B331" s="4" t="s">
        <v>1326</v>
      </c>
    </row>
    <row r="332" spans="1:2" ht="12.75">
      <c r="A332">
        <v>329</v>
      </c>
      <c r="B332" s="4" t="s">
        <v>1326</v>
      </c>
    </row>
    <row r="333" spans="1:2" ht="12.75">
      <c r="A333">
        <v>330</v>
      </c>
      <c r="B333" s="4" t="s">
        <v>1326</v>
      </c>
    </row>
    <row r="334" spans="1:2" ht="12.75">
      <c r="A334">
        <v>331</v>
      </c>
      <c r="B334" s="4" t="s">
        <v>1326</v>
      </c>
    </row>
    <row r="335" spans="1:2" ht="12.75">
      <c r="A335">
        <v>332</v>
      </c>
      <c r="B335" s="4" t="s">
        <v>1326</v>
      </c>
    </row>
    <row r="336" spans="1:2" ht="12.75">
      <c r="A336">
        <v>333</v>
      </c>
      <c r="B336" s="4" t="s">
        <v>1326</v>
      </c>
    </row>
    <row r="337" spans="1:2" ht="12.75">
      <c r="A337">
        <v>334</v>
      </c>
      <c r="B337" s="4" t="s">
        <v>1326</v>
      </c>
    </row>
    <row r="338" spans="1:2" ht="12.75">
      <c r="A338">
        <v>335</v>
      </c>
      <c r="B338" s="4" t="s">
        <v>1326</v>
      </c>
    </row>
    <row r="339" spans="1:2" ht="12.75">
      <c r="A339">
        <v>336</v>
      </c>
      <c r="B339" s="4" t="s">
        <v>1326</v>
      </c>
    </row>
    <row r="340" spans="1:2" ht="12.75">
      <c r="A340">
        <v>337</v>
      </c>
      <c r="B340" s="4" t="s">
        <v>1326</v>
      </c>
    </row>
    <row r="341" spans="1:2" ht="12.75">
      <c r="A341">
        <v>338</v>
      </c>
      <c r="B341" s="4" t="s">
        <v>1326</v>
      </c>
    </row>
    <row r="342" spans="1:2" ht="12.75">
      <c r="A342">
        <v>339</v>
      </c>
      <c r="B342" s="4" t="s">
        <v>1326</v>
      </c>
    </row>
    <row r="343" spans="1:2" ht="12.75">
      <c r="A343">
        <v>340</v>
      </c>
      <c r="B343" s="4" t="s">
        <v>1326</v>
      </c>
    </row>
    <row r="344" spans="1:2" ht="12.75">
      <c r="A344">
        <v>341</v>
      </c>
      <c r="B344" s="4" t="s">
        <v>1326</v>
      </c>
    </row>
    <row r="345" spans="1:2" ht="12.75">
      <c r="A345">
        <v>342</v>
      </c>
      <c r="B345" s="4" t="s">
        <v>1326</v>
      </c>
    </row>
    <row r="346" spans="1:2" ht="12.75">
      <c r="A346">
        <v>343</v>
      </c>
      <c r="B346" s="4" t="s">
        <v>1326</v>
      </c>
    </row>
    <row r="347" spans="1:2" ht="12.75">
      <c r="A347">
        <v>344</v>
      </c>
      <c r="B347" s="4" t="s">
        <v>1326</v>
      </c>
    </row>
    <row r="348" spans="1:2" ht="12.75">
      <c r="A348">
        <v>345</v>
      </c>
      <c r="B348" s="4" t="s">
        <v>1326</v>
      </c>
    </row>
    <row r="349" spans="1:2" ht="12.75">
      <c r="A349">
        <v>346</v>
      </c>
      <c r="B349" s="4" t="s">
        <v>1326</v>
      </c>
    </row>
    <row r="350" spans="1:2" ht="12.75">
      <c r="A350">
        <v>347</v>
      </c>
      <c r="B350" s="4" t="s">
        <v>1326</v>
      </c>
    </row>
    <row r="351" spans="1:2" ht="12.75">
      <c r="A351">
        <v>348</v>
      </c>
      <c r="B351" s="4" t="s">
        <v>1326</v>
      </c>
    </row>
    <row r="352" spans="1:2" ht="12.75">
      <c r="A352">
        <v>349</v>
      </c>
      <c r="B352" s="4" t="s">
        <v>1326</v>
      </c>
    </row>
    <row r="353" spans="1:2" ht="12.75">
      <c r="A353">
        <v>350</v>
      </c>
      <c r="B353" s="4" t="s">
        <v>1326</v>
      </c>
    </row>
    <row r="354" spans="1:2" ht="12.75">
      <c r="A354">
        <v>351</v>
      </c>
      <c r="B354" s="4" t="s">
        <v>1326</v>
      </c>
    </row>
    <row r="355" spans="1:2" ht="12.75">
      <c r="A355">
        <v>352</v>
      </c>
      <c r="B355" s="4" t="s">
        <v>1326</v>
      </c>
    </row>
    <row r="356" spans="1:2" ht="12.75">
      <c r="A356">
        <v>353</v>
      </c>
      <c r="B356" s="4" t="s">
        <v>1326</v>
      </c>
    </row>
    <row r="357" spans="1:2" ht="12.75">
      <c r="A357">
        <v>354</v>
      </c>
      <c r="B357" s="4" t="s">
        <v>1326</v>
      </c>
    </row>
    <row r="358" spans="1:2" ht="12.75">
      <c r="A358">
        <v>355</v>
      </c>
      <c r="B358" s="4" t="s">
        <v>1326</v>
      </c>
    </row>
    <row r="359" spans="1:2" ht="12.75">
      <c r="A359">
        <v>356</v>
      </c>
      <c r="B359" s="4" t="s">
        <v>1326</v>
      </c>
    </row>
    <row r="360" spans="1:2" ht="12.75">
      <c r="A360">
        <v>357</v>
      </c>
      <c r="B360" s="4" t="s">
        <v>1326</v>
      </c>
    </row>
    <row r="361" spans="1:2" ht="12.75">
      <c r="A361">
        <v>358</v>
      </c>
      <c r="B361" s="4" t="s">
        <v>1326</v>
      </c>
    </row>
    <row r="362" spans="1:2" ht="12.75">
      <c r="A362">
        <v>359</v>
      </c>
      <c r="B362" s="4" t="s">
        <v>1326</v>
      </c>
    </row>
    <row r="363" spans="1:2" ht="12.75">
      <c r="A363">
        <v>360</v>
      </c>
      <c r="B363" s="4" t="s">
        <v>1326</v>
      </c>
    </row>
    <row r="364" spans="1:2" ht="12.75">
      <c r="A364">
        <v>361</v>
      </c>
      <c r="B364" s="4" t="s">
        <v>1326</v>
      </c>
    </row>
    <row r="365" spans="1:2" ht="12.75">
      <c r="A365">
        <v>362</v>
      </c>
      <c r="B365" s="4" t="s">
        <v>1326</v>
      </c>
    </row>
    <row r="366" spans="1:2" ht="12.75">
      <c r="A366">
        <v>363</v>
      </c>
      <c r="B366" s="4" t="s">
        <v>1326</v>
      </c>
    </row>
    <row r="367" spans="1:2" ht="12.75">
      <c r="A367">
        <v>364</v>
      </c>
      <c r="B367" s="4" t="s">
        <v>1326</v>
      </c>
    </row>
    <row r="368" spans="1:2" ht="12.75">
      <c r="A368">
        <v>365</v>
      </c>
      <c r="B368" s="4" t="s">
        <v>1326</v>
      </c>
    </row>
    <row r="369" spans="1:2" ht="12.75">
      <c r="A369">
        <v>366</v>
      </c>
      <c r="B369" s="4" t="s">
        <v>1326</v>
      </c>
    </row>
    <row r="370" spans="1:2" ht="12.75">
      <c r="A370">
        <v>367</v>
      </c>
      <c r="B370" s="4" t="s">
        <v>1326</v>
      </c>
    </row>
    <row r="371" spans="1:2" ht="12.75">
      <c r="A371">
        <v>368</v>
      </c>
      <c r="B371" s="4" t="s">
        <v>1326</v>
      </c>
    </row>
    <row r="372" spans="1:2" ht="12.75">
      <c r="A372">
        <v>369</v>
      </c>
      <c r="B372" s="4" t="s">
        <v>1326</v>
      </c>
    </row>
    <row r="373" spans="1:2" ht="12.75">
      <c r="A373">
        <v>370</v>
      </c>
      <c r="B373" s="4" t="s">
        <v>1326</v>
      </c>
    </row>
    <row r="374" spans="1:2" ht="12.75">
      <c r="A374">
        <v>371</v>
      </c>
      <c r="B374" s="4" t="s">
        <v>1326</v>
      </c>
    </row>
    <row r="375" spans="1:2" ht="12.75">
      <c r="A375">
        <v>372</v>
      </c>
      <c r="B375" s="4" t="s">
        <v>1326</v>
      </c>
    </row>
    <row r="376" spans="1:2" ht="12.75">
      <c r="A376">
        <v>373</v>
      </c>
      <c r="B376" s="4" t="s">
        <v>1326</v>
      </c>
    </row>
    <row r="377" spans="1:2" ht="12.75">
      <c r="A377">
        <v>374</v>
      </c>
      <c r="B377" s="4" t="s">
        <v>1326</v>
      </c>
    </row>
    <row r="378" spans="1:2" ht="12.75">
      <c r="A378">
        <v>375</v>
      </c>
      <c r="B378" s="4" t="s">
        <v>1326</v>
      </c>
    </row>
    <row r="379" spans="1:2" ht="12.75">
      <c r="A379">
        <v>376</v>
      </c>
      <c r="B379" s="4" t="s">
        <v>1326</v>
      </c>
    </row>
    <row r="380" spans="1:2" ht="12.75">
      <c r="A380">
        <v>377</v>
      </c>
      <c r="B380" s="4" t="s">
        <v>1326</v>
      </c>
    </row>
    <row r="381" spans="1:2" ht="12.75">
      <c r="A381">
        <v>378</v>
      </c>
      <c r="B381" s="4" t="s">
        <v>1326</v>
      </c>
    </row>
    <row r="382" spans="1:2" ht="12.75">
      <c r="A382">
        <v>379</v>
      </c>
      <c r="B382" s="4" t="s">
        <v>1326</v>
      </c>
    </row>
    <row r="383" spans="1:2" ht="12.75">
      <c r="A383">
        <v>380</v>
      </c>
      <c r="B383" s="4" t="s">
        <v>1326</v>
      </c>
    </row>
    <row r="384" spans="1:2" ht="12.75">
      <c r="A384">
        <v>381</v>
      </c>
      <c r="B384" s="4" t="s">
        <v>1326</v>
      </c>
    </row>
    <row r="385" spans="1:2" ht="12.75">
      <c r="A385">
        <v>382</v>
      </c>
      <c r="B385" s="4" t="s">
        <v>1326</v>
      </c>
    </row>
    <row r="386" spans="1:2" ht="12.75">
      <c r="A386">
        <v>383</v>
      </c>
      <c r="B386" s="4" t="s">
        <v>1326</v>
      </c>
    </row>
    <row r="387" spans="1:2" ht="12.75">
      <c r="A387">
        <v>384</v>
      </c>
      <c r="B387" s="4" t="s">
        <v>1326</v>
      </c>
    </row>
    <row r="388" spans="1:2" ht="12.75">
      <c r="A388">
        <v>385</v>
      </c>
      <c r="B388" s="4" t="s">
        <v>1326</v>
      </c>
    </row>
    <row r="389" spans="1:2" ht="12.75">
      <c r="A389">
        <v>386</v>
      </c>
      <c r="B389" s="4" t="s">
        <v>1326</v>
      </c>
    </row>
    <row r="390" spans="1:2" ht="12.75">
      <c r="A390">
        <v>387</v>
      </c>
      <c r="B390" s="4" t="s">
        <v>1326</v>
      </c>
    </row>
    <row r="391" spans="1:2" ht="12.75">
      <c r="A391">
        <v>388</v>
      </c>
      <c r="B391" s="4" t="s">
        <v>1326</v>
      </c>
    </row>
    <row r="392" spans="1:2" ht="12.75">
      <c r="A392">
        <v>389</v>
      </c>
      <c r="B392" s="4" t="s">
        <v>1326</v>
      </c>
    </row>
    <row r="393" spans="1:2" ht="12.75">
      <c r="A393">
        <v>390</v>
      </c>
      <c r="B393" s="4" t="s">
        <v>1326</v>
      </c>
    </row>
    <row r="394" spans="1:2" ht="12.75">
      <c r="A394">
        <v>391</v>
      </c>
      <c r="B394" s="4" t="s">
        <v>1326</v>
      </c>
    </row>
    <row r="395" spans="1:2" ht="12.75">
      <c r="A395">
        <v>392</v>
      </c>
      <c r="B395" s="4" t="s">
        <v>1326</v>
      </c>
    </row>
    <row r="396" spans="1:2" ht="12.75">
      <c r="A396">
        <v>393</v>
      </c>
      <c r="B396" s="4" t="s">
        <v>1326</v>
      </c>
    </row>
    <row r="397" spans="1:2" ht="12.75">
      <c r="A397">
        <v>394</v>
      </c>
      <c r="B397" s="4" t="s">
        <v>1326</v>
      </c>
    </row>
    <row r="398" spans="1:2" ht="12.75">
      <c r="A398">
        <v>395</v>
      </c>
      <c r="B398" s="4" t="s">
        <v>1326</v>
      </c>
    </row>
    <row r="399" spans="1:2" ht="12.75">
      <c r="A399">
        <v>396</v>
      </c>
      <c r="B399" s="4" t="s">
        <v>1326</v>
      </c>
    </row>
    <row r="400" spans="1:2" ht="12.75">
      <c r="A400">
        <v>397</v>
      </c>
      <c r="B400" s="4" t="s">
        <v>1326</v>
      </c>
    </row>
    <row r="401" spans="1:2" ht="12.75">
      <c r="A401">
        <v>398</v>
      </c>
      <c r="B401" s="4" t="s">
        <v>1326</v>
      </c>
    </row>
    <row r="402" spans="1:2" ht="12.75">
      <c r="A402">
        <v>399</v>
      </c>
      <c r="B402" s="4" t="s">
        <v>1326</v>
      </c>
    </row>
    <row r="403" spans="1:2" ht="12.75">
      <c r="A403">
        <v>400</v>
      </c>
      <c r="B403" s="4" t="s">
        <v>1326</v>
      </c>
    </row>
    <row r="404" spans="1:2" ht="12.75">
      <c r="A404">
        <v>401</v>
      </c>
      <c r="B404" s="4" t="s">
        <v>1326</v>
      </c>
    </row>
    <row r="405" spans="1:2" ht="12.75">
      <c r="A405">
        <v>402</v>
      </c>
      <c r="B405" s="4" t="s">
        <v>1326</v>
      </c>
    </row>
    <row r="406" spans="1:2" ht="12.75">
      <c r="A406">
        <v>403</v>
      </c>
      <c r="B406" s="4" t="s">
        <v>1326</v>
      </c>
    </row>
    <row r="407" spans="1:2" ht="12.75">
      <c r="A407">
        <v>404</v>
      </c>
      <c r="B407" s="4" t="s">
        <v>1326</v>
      </c>
    </row>
    <row r="408" spans="1:2" ht="12.75">
      <c r="A408">
        <v>405</v>
      </c>
      <c r="B408" s="4" t="s">
        <v>1326</v>
      </c>
    </row>
    <row r="409" spans="1:2" ht="12.75">
      <c r="A409">
        <v>406</v>
      </c>
      <c r="B409" s="4" t="s">
        <v>1326</v>
      </c>
    </row>
    <row r="410" spans="1:2" ht="12.75">
      <c r="A410">
        <v>407</v>
      </c>
      <c r="B410" s="4" t="s">
        <v>1326</v>
      </c>
    </row>
    <row r="411" spans="1:2" ht="12.75">
      <c r="A411">
        <v>408</v>
      </c>
      <c r="B411" s="4" t="s">
        <v>1326</v>
      </c>
    </row>
    <row r="412" spans="1:2" ht="12.75">
      <c r="A412">
        <v>409</v>
      </c>
      <c r="B412" s="4" t="s">
        <v>1326</v>
      </c>
    </row>
    <row r="413" spans="1:2" ht="12.75">
      <c r="A413">
        <v>410</v>
      </c>
      <c r="B413" s="4" t="s">
        <v>1326</v>
      </c>
    </row>
    <row r="414" spans="1:2" ht="12.75">
      <c r="A414">
        <v>411</v>
      </c>
      <c r="B414" s="4" t="s">
        <v>1326</v>
      </c>
    </row>
    <row r="415" spans="1:2" ht="12.75">
      <c r="A415">
        <v>412</v>
      </c>
      <c r="B415" s="4" t="s">
        <v>1326</v>
      </c>
    </row>
    <row r="416" spans="1:2" ht="12.75">
      <c r="A416">
        <v>413</v>
      </c>
      <c r="B416" s="4" t="s">
        <v>1326</v>
      </c>
    </row>
    <row r="417" spans="1:2" ht="12.75">
      <c r="A417">
        <v>414</v>
      </c>
      <c r="B417" s="4" t="s">
        <v>1326</v>
      </c>
    </row>
    <row r="418" spans="1:2" ht="12.75">
      <c r="A418">
        <v>415</v>
      </c>
      <c r="B418" s="4" t="s">
        <v>1326</v>
      </c>
    </row>
    <row r="419" spans="1:2" ht="12.75">
      <c r="A419">
        <v>416</v>
      </c>
      <c r="B419" s="4" t="s">
        <v>1326</v>
      </c>
    </row>
    <row r="420" spans="1:2" ht="12.75">
      <c r="A420">
        <v>417</v>
      </c>
      <c r="B420" s="4" t="s">
        <v>1326</v>
      </c>
    </row>
    <row r="421" spans="1:2" ht="12.75">
      <c r="A421">
        <v>418</v>
      </c>
      <c r="B421" s="4" t="s">
        <v>1326</v>
      </c>
    </row>
    <row r="422" spans="1:2" ht="12.75">
      <c r="A422">
        <v>419</v>
      </c>
      <c r="B422" s="4" t="s">
        <v>1326</v>
      </c>
    </row>
    <row r="423" spans="1:2" ht="12.75">
      <c r="A423">
        <v>420</v>
      </c>
      <c r="B423" s="4" t="s">
        <v>1326</v>
      </c>
    </row>
    <row r="424" spans="1:2" ht="12.75">
      <c r="A424">
        <v>421</v>
      </c>
      <c r="B424" s="4" t="s">
        <v>1326</v>
      </c>
    </row>
    <row r="425" spans="1:2" ht="12.75">
      <c r="A425">
        <v>422</v>
      </c>
      <c r="B425" s="4" t="s">
        <v>1326</v>
      </c>
    </row>
    <row r="426" spans="1:2" ht="12.75">
      <c r="A426">
        <v>423</v>
      </c>
      <c r="B426" s="4" t="s">
        <v>1326</v>
      </c>
    </row>
    <row r="427" spans="1:2" ht="12.75">
      <c r="A427">
        <v>424</v>
      </c>
      <c r="B427" s="4" t="s">
        <v>1326</v>
      </c>
    </row>
    <row r="428" spans="1:2" ht="12.75">
      <c r="A428">
        <v>425</v>
      </c>
      <c r="B428" s="4" t="s">
        <v>1326</v>
      </c>
    </row>
    <row r="429" spans="1:2" ht="12.75">
      <c r="A429">
        <v>426</v>
      </c>
      <c r="B429" s="4" t="s">
        <v>1326</v>
      </c>
    </row>
    <row r="430" spans="1:2" ht="12.75">
      <c r="A430">
        <v>427</v>
      </c>
      <c r="B430" s="4" t="s">
        <v>1326</v>
      </c>
    </row>
    <row r="431" spans="1:2" ht="12.75">
      <c r="A431">
        <v>428</v>
      </c>
      <c r="B431" s="4" t="s">
        <v>1326</v>
      </c>
    </row>
    <row r="432" spans="1:2" ht="12.75">
      <c r="A432">
        <v>429</v>
      </c>
      <c r="B432" s="4" t="s">
        <v>1326</v>
      </c>
    </row>
    <row r="433" spans="1:2" ht="12.75">
      <c r="A433">
        <v>430</v>
      </c>
      <c r="B433" s="4" t="s">
        <v>1326</v>
      </c>
    </row>
    <row r="434" spans="1:2" ht="12.75">
      <c r="A434">
        <v>431</v>
      </c>
      <c r="B434" s="4" t="s">
        <v>1326</v>
      </c>
    </row>
    <row r="435" spans="1:2" ht="12.75">
      <c r="A435">
        <v>432</v>
      </c>
      <c r="B435" s="4" t="s">
        <v>1326</v>
      </c>
    </row>
    <row r="436" spans="1:2" ht="12.75">
      <c r="A436">
        <v>433</v>
      </c>
      <c r="B436" s="4" t="s">
        <v>1326</v>
      </c>
    </row>
    <row r="437" spans="1:2" ht="12.75">
      <c r="A437">
        <v>434</v>
      </c>
      <c r="B437" s="4" t="s">
        <v>1326</v>
      </c>
    </row>
    <row r="438" spans="1:2" ht="12.75">
      <c r="A438">
        <v>435</v>
      </c>
      <c r="B438" s="4" t="s">
        <v>1326</v>
      </c>
    </row>
    <row r="439" spans="1:2" ht="12.75">
      <c r="A439">
        <v>436</v>
      </c>
      <c r="B439" s="4" t="s">
        <v>1326</v>
      </c>
    </row>
    <row r="440" spans="1:2" ht="12.75">
      <c r="A440">
        <v>437</v>
      </c>
      <c r="B440" s="4" t="s">
        <v>1326</v>
      </c>
    </row>
    <row r="441" spans="1:2" ht="12.75">
      <c r="A441">
        <v>438</v>
      </c>
      <c r="B441" s="4" t="s">
        <v>1326</v>
      </c>
    </row>
    <row r="442" spans="1:2" ht="12.75">
      <c r="A442">
        <v>439</v>
      </c>
      <c r="B442" s="4" t="s">
        <v>1326</v>
      </c>
    </row>
    <row r="443" spans="1:2" ht="12.75">
      <c r="A443">
        <v>440</v>
      </c>
      <c r="B443" s="4" t="s">
        <v>1326</v>
      </c>
    </row>
    <row r="444" spans="1:2" ht="12.75">
      <c r="A444">
        <v>441</v>
      </c>
      <c r="B444" s="4" t="s">
        <v>1326</v>
      </c>
    </row>
  </sheetData>
  <sheetProtection/>
  <hyperlinks>
    <hyperlink ref="B119" r:id="rId1" display="http://transparencia.esonora.gob.mx/NR/rdonlyres/AD0BC57D-4FB8-4EF7-9834-4EC7D219DE21/137998/Manual_de_Normas_y_Politicas_para_el_ejercicio_del.pdf"/>
    <hyperlink ref="B120" r:id="rId2" display="http://transparencia.esonora.gob.mx/NR/rdonlyres/AD0BC57D-4FB8-4EF7-9834-4EC7D219DE21/137998/Manual_de_Normas_y_Politicas_para_el_ejercicio_del.pdf"/>
    <hyperlink ref="B121" r:id="rId3" display="http://transparencia.esonora.gob.mx/NR/rdonlyres/AD0BC57D-4FB8-4EF7-9834-4EC7D219DE21/137998/Manual_de_Normas_y_Politicas_para_el_ejercicio_del.pdf"/>
    <hyperlink ref="B122" r:id="rId4" display="http://transparencia.esonora.gob.mx/NR/rdonlyres/AD0BC57D-4FB8-4EF7-9834-4EC7D219DE21/137998/Manual_de_Normas_y_Politicas_para_el_ejercicio_del.pdf"/>
    <hyperlink ref="B123" r:id="rId5" display="http://transparencia.esonora.gob.mx/NR/rdonlyres/AD0BC57D-4FB8-4EF7-9834-4EC7D219DE21/137998/Manual_de_Normas_y_Politicas_para_el_ejercicio_del.pdf"/>
    <hyperlink ref="B124" r:id="rId6" display="http://transparencia.esonora.gob.mx/NR/rdonlyres/AD0BC57D-4FB8-4EF7-9834-4EC7D219DE21/137998/Manual_de_Normas_y_Politicas_para_el_ejercicio_del.pdf"/>
    <hyperlink ref="B125" r:id="rId7" display="http://transparencia.esonora.gob.mx/NR/rdonlyres/AD0BC57D-4FB8-4EF7-9834-4EC7D219DE21/137998/Manual_de_Normas_y_Politicas_para_el_ejercicio_del.pdf"/>
    <hyperlink ref="B126" r:id="rId8" display="http://transparencia.esonora.gob.mx/NR/rdonlyres/AD0BC57D-4FB8-4EF7-9834-4EC7D219DE21/137998/Manual_de_Normas_y_Politicas_para_el_ejercicio_del.pdf"/>
    <hyperlink ref="B127" r:id="rId9" display="http://transparencia.esonora.gob.mx/NR/rdonlyres/AD0BC57D-4FB8-4EF7-9834-4EC7D219DE21/137998/Manual_de_Normas_y_Politicas_para_el_ejercicio_del.pdf"/>
    <hyperlink ref="B128" r:id="rId10" display="http://transparencia.esonora.gob.mx/NR/rdonlyres/AD0BC57D-4FB8-4EF7-9834-4EC7D219DE21/137998/Manual_de_Normas_y_Politicas_para_el_ejercicio_del.pdf"/>
    <hyperlink ref="B129" r:id="rId11" display="http://transparencia.esonora.gob.mx/NR/rdonlyres/AD0BC57D-4FB8-4EF7-9834-4EC7D219DE21/137998/Manual_de_Normas_y_Politicas_para_el_ejercicio_del.pdf"/>
    <hyperlink ref="B130" r:id="rId12" display="http://transparencia.esonora.gob.mx/NR/rdonlyres/AD0BC57D-4FB8-4EF7-9834-4EC7D219DE21/137998/Manual_de_Normas_y_Politicas_para_el_ejercicio_del.pdf"/>
    <hyperlink ref="B131" r:id="rId13" display="http://transparencia.esonora.gob.mx/NR/rdonlyres/AD0BC57D-4FB8-4EF7-9834-4EC7D219DE21/137998/Manual_de_Normas_y_Politicas_para_el_ejercicio_del.pdf"/>
    <hyperlink ref="B132" r:id="rId14" display="http://transparencia.esonora.gob.mx/NR/rdonlyres/AD0BC57D-4FB8-4EF7-9834-4EC7D219DE21/137998/Manual_de_Normas_y_Politicas_para_el_ejercicio_del.pdf"/>
    <hyperlink ref="B133" r:id="rId15" display="http://transparencia.esonora.gob.mx/NR/rdonlyres/AD0BC57D-4FB8-4EF7-9834-4EC7D219DE21/137998/Manual_de_Normas_y_Politicas_para_el_ejercicio_del.pdf"/>
    <hyperlink ref="B134" r:id="rId16" display="http://transparencia.esonora.gob.mx/NR/rdonlyres/AD0BC57D-4FB8-4EF7-9834-4EC7D219DE21/137998/Manual_de_Normas_y_Politicas_para_el_ejercicio_del.pdf"/>
    <hyperlink ref="B135" r:id="rId17" display="http://transparencia.esonora.gob.mx/NR/rdonlyres/AD0BC57D-4FB8-4EF7-9834-4EC7D219DE21/137998/Manual_de_Normas_y_Politicas_para_el_ejercicio_del.pdf"/>
    <hyperlink ref="B136" r:id="rId18" display="http://transparencia.esonora.gob.mx/NR/rdonlyres/AD0BC57D-4FB8-4EF7-9834-4EC7D219DE21/137998/Manual_de_Normas_y_Politicas_para_el_ejercicio_del.pdf"/>
    <hyperlink ref="B137" r:id="rId19" display="http://transparencia.esonora.gob.mx/NR/rdonlyres/AD0BC57D-4FB8-4EF7-9834-4EC7D219DE21/137998/Manual_de_Normas_y_Politicas_para_el_ejercicio_del.pdf"/>
    <hyperlink ref="B138" r:id="rId20" display="http://transparencia.esonora.gob.mx/NR/rdonlyres/AD0BC57D-4FB8-4EF7-9834-4EC7D219DE21/137998/Manual_de_Normas_y_Politicas_para_el_ejercicio_del.pdf"/>
    <hyperlink ref="B139" r:id="rId21" display="http://transparencia.esonora.gob.mx/NR/rdonlyres/AD0BC57D-4FB8-4EF7-9834-4EC7D219DE21/137998/Manual_de_Normas_y_Politicas_para_el_ejercicio_del.pdf"/>
    <hyperlink ref="B140" r:id="rId22" display="http://transparencia.esonora.gob.mx/NR/rdonlyres/AD0BC57D-4FB8-4EF7-9834-4EC7D219DE21/137998/Manual_de_Normas_y_Politicas_para_el_ejercicio_del.pdf"/>
    <hyperlink ref="B141" r:id="rId23" display="http://transparencia.esonora.gob.mx/NR/rdonlyres/AD0BC57D-4FB8-4EF7-9834-4EC7D219DE21/137998/Manual_de_Normas_y_Politicas_para_el_ejercicio_del.pdf"/>
    <hyperlink ref="B142" r:id="rId24" display="http://transparencia.esonora.gob.mx/NR/rdonlyres/AD0BC57D-4FB8-4EF7-9834-4EC7D219DE21/137998/Manual_de_Normas_y_Politicas_para_el_ejercicio_del.pdf"/>
    <hyperlink ref="B143" r:id="rId25" display="http://transparencia.esonora.gob.mx/NR/rdonlyres/AD0BC57D-4FB8-4EF7-9834-4EC7D219DE21/137998/Manual_de_Normas_y_Politicas_para_el_ejercicio_del.pdf"/>
    <hyperlink ref="B144" r:id="rId26" display="http://transparencia.esonora.gob.mx/NR/rdonlyres/AD0BC57D-4FB8-4EF7-9834-4EC7D219DE21/137998/Manual_de_Normas_y_Politicas_para_el_ejercicio_del.pdf"/>
    <hyperlink ref="B145" r:id="rId27" display="http://transparencia.esonora.gob.mx/NR/rdonlyres/AD0BC57D-4FB8-4EF7-9834-4EC7D219DE21/137998/Manual_de_Normas_y_Politicas_para_el_ejercicio_del.pdf"/>
    <hyperlink ref="B146" r:id="rId28" display="http://transparencia.esonora.gob.mx/NR/rdonlyres/AD0BC57D-4FB8-4EF7-9834-4EC7D219DE21/137998/Manual_de_Normas_y_Politicas_para_el_ejercicio_del.pdf"/>
    <hyperlink ref="B147" r:id="rId29" display="http://transparencia.esonora.gob.mx/NR/rdonlyres/AD0BC57D-4FB8-4EF7-9834-4EC7D219DE21/137998/Manual_de_Normas_y_Politicas_para_el_ejercicio_del.pdf"/>
    <hyperlink ref="B148" r:id="rId30" display="http://transparencia.esonora.gob.mx/NR/rdonlyres/AD0BC57D-4FB8-4EF7-9834-4EC7D219DE21/137998/Manual_de_Normas_y_Politicas_para_el_ejercicio_del.pdf"/>
    <hyperlink ref="B149" r:id="rId31" display="http://transparencia.esonora.gob.mx/NR/rdonlyres/AD0BC57D-4FB8-4EF7-9834-4EC7D219DE21/137998/Manual_de_Normas_y_Politicas_para_el_ejercicio_del.pdf"/>
    <hyperlink ref="B150" r:id="rId32" display="http://transparencia.esonora.gob.mx/NR/rdonlyres/AD0BC57D-4FB8-4EF7-9834-4EC7D219DE21/137998/Manual_de_Normas_y_Politicas_para_el_ejercicio_del.pdf"/>
    <hyperlink ref="B151" r:id="rId33" display="http://transparencia.esonora.gob.mx/NR/rdonlyres/AD0BC57D-4FB8-4EF7-9834-4EC7D219DE21/137998/Manual_de_Normas_y_Politicas_para_el_ejercicio_del.pdf"/>
    <hyperlink ref="B152" r:id="rId34" display="http://transparencia.esonora.gob.mx/NR/rdonlyres/AD0BC57D-4FB8-4EF7-9834-4EC7D219DE21/137998/Manual_de_Normas_y_Politicas_para_el_ejercicio_del.pdf"/>
    <hyperlink ref="B153" r:id="rId35" display="http://transparencia.esonora.gob.mx/NR/rdonlyres/AD0BC57D-4FB8-4EF7-9834-4EC7D219DE21/137998/Manual_de_Normas_y_Politicas_para_el_ejercicio_del.pdf"/>
    <hyperlink ref="B154" r:id="rId36" display="http://transparencia.esonora.gob.mx/NR/rdonlyres/AD0BC57D-4FB8-4EF7-9834-4EC7D219DE21/137998/Manual_de_Normas_y_Politicas_para_el_ejercicio_del.pdf"/>
    <hyperlink ref="B155" r:id="rId37" display="http://transparencia.esonora.gob.mx/NR/rdonlyres/AD0BC57D-4FB8-4EF7-9834-4EC7D219DE21/137998/Manual_de_Normas_y_Politicas_para_el_ejercicio_del.pdf"/>
    <hyperlink ref="B156" r:id="rId38" display="http://transparencia.esonora.gob.mx/NR/rdonlyres/AD0BC57D-4FB8-4EF7-9834-4EC7D219DE21/137998/Manual_de_Normas_y_Politicas_para_el_ejercicio_del.pdf"/>
    <hyperlink ref="B157" r:id="rId39" display="http://transparencia.esonora.gob.mx/NR/rdonlyres/AD0BC57D-4FB8-4EF7-9834-4EC7D219DE21/137998/Manual_de_Normas_y_Politicas_para_el_ejercicio_del.pdf"/>
    <hyperlink ref="B158" r:id="rId40" display="http://transparencia.esonora.gob.mx/NR/rdonlyres/AD0BC57D-4FB8-4EF7-9834-4EC7D219DE21/137998/Manual_de_Normas_y_Politicas_para_el_ejercicio_del.pdf"/>
    <hyperlink ref="B159" r:id="rId41" display="http://transparencia.esonora.gob.mx/NR/rdonlyres/AD0BC57D-4FB8-4EF7-9834-4EC7D219DE21/137998/Manual_de_Normas_y_Politicas_para_el_ejercicio_del.pdf"/>
    <hyperlink ref="B160" r:id="rId42" display="http://transparencia.esonora.gob.mx/NR/rdonlyres/AD0BC57D-4FB8-4EF7-9834-4EC7D219DE21/137998/Manual_de_Normas_y_Politicas_para_el_ejercicio_del.pdf"/>
    <hyperlink ref="B161" r:id="rId43" display="http://transparencia.esonora.gob.mx/NR/rdonlyres/AD0BC57D-4FB8-4EF7-9834-4EC7D219DE21/137998/Manual_de_Normas_y_Politicas_para_el_ejercicio_del.pdf"/>
    <hyperlink ref="B162" r:id="rId44" display="http://transparencia.esonora.gob.mx/NR/rdonlyres/AD0BC57D-4FB8-4EF7-9834-4EC7D219DE21/137998/Manual_de_Normas_y_Politicas_para_el_ejercicio_del.pdf"/>
    <hyperlink ref="B163" r:id="rId45" display="http://transparencia.esonora.gob.mx/NR/rdonlyres/AD0BC57D-4FB8-4EF7-9834-4EC7D219DE21/137998/Manual_de_Normas_y_Politicas_para_el_ejercicio_del.pdf"/>
    <hyperlink ref="B164" r:id="rId46" display="http://transparencia.esonora.gob.mx/NR/rdonlyres/AD0BC57D-4FB8-4EF7-9834-4EC7D219DE21/137998/Manual_de_Normas_y_Politicas_para_el_ejercicio_del.pdf"/>
    <hyperlink ref="B165" r:id="rId47" display="http://transparencia.esonora.gob.mx/NR/rdonlyres/AD0BC57D-4FB8-4EF7-9834-4EC7D219DE21/137998/Manual_de_Normas_y_Politicas_para_el_ejercicio_del.pdf"/>
    <hyperlink ref="B166" r:id="rId48" display="http://transparencia.esonora.gob.mx/NR/rdonlyres/AD0BC57D-4FB8-4EF7-9834-4EC7D219DE21/137998/Manual_de_Normas_y_Politicas_para_el_ejercicio_del.pdf"/>
    <hyperlink ref="B167" r:id="rId49" display="http://transparencia.esonora.gob.mx/NR/rdonlyres/AD0BC57D-4FB8-4EF7-9834-4EC7D219DE21/137998/Manual_de_Normas_y_Politicas_para_el_ejercicio_del.pdf"/>
    <hyperlink ref="B168" r:id="rId50" display="http://transparencia.esonora.gob.mx/NR/rdonlyres/AD0BC57D-4FB8-4EF7-9834-4EC7D219DE21/137998/Manual_de_Normas_y_Politicas_para_el_ejercicio_del.pdf"/>
    <hyperlink ref="B169" r:id="rId51" display="http://transparencia.esonora.gob.mx/NR/rdonlyres/AD0BC57D-4FB8-4EF7-9834-4EC7D219DE21/137998/Manual_de_Normas_y_Politicas_para_el_ejercicio_del.pdf"/>
    <hyperlink ref="B170" r:id="rId52" display="http://transparencia.esonora.gob.mx/NR/rdonlyres/AD0BC57D-4FB8-4EF7-9834-4EC7D219DE21/137998/Manual_de_Normas_y_Politicas_para_el_ejercicio_del.pdf"/>
    <hyperlink ref="B171" r:id="rId53" display="http://transparencia.esonora.gob.mx/NR/rdonlyres/AD0BC57D-4FB8-4EF7-9834-4EC7D219DE21/137998/Manual_de_Normas_y_Politicas_para_el_ejercicio_del.pdf"/>
    <hyperlink ref="B172" r:id="rId54" display="http://transparencia.esonora.gob.mx/NR/rdonlyres/AD0BC57D-4FB8-4EF7-9834-4EC7D219DE21/137998/Manual_de_Normas_y_Politicas_para_el_ejercicio_del.pdf"/>
    <hyperlink ref="B173" r:id="rId55" display="http://transparencia.esonora.gob.mx/NR/rdonlyres/AD0BC57D-4FB8-4EF7-9834-4EC7D219DE21/137998/Manual_de_Normas_y_Politicas_para_el_ejercicio_del.pdf"/>
    <hyperlink ref="B204" r:id="rId56" display="http://transparencia.esonora.gob.mx/NR/rdonlyres/AD0BC57D-4FB8-4EF7-9834-4EC7D219DE21/137998/Manual_de_Normas_y_Politicas_para_el_ejercicio_del.pdf"/>
    <hyperlink ref="B240" r:id="rId57" display="http://transparencia.esonora.gob.mx/NR/rdonlyres/AD0BC57D-4FB8-4EF7-9834-4EC7D219DE21/137998/Manual_de_Normas_y_Politicas_para_el_ejercicio_del.pdf"/>
    <hyperlink ref="B241" r:id="rId58" display="http://transparencia.esonora.gob.mx/NR/rdonlyres/AD0BC57D-4FB8-4EF7-9834-4EC7D219DE21/137998/Manual_de_Normas_y_Politicas_para_el_ejercicio_del.pdf"/>
    <hyperlink ref="B242" r:id="rId59" display="http://transparencia.esonora.gob.mx/NR/rdonlyres/AD0BC57D-4FB8-4EF7-9834-4EC7D219DE21/137998/Manual_de_Normas_y_Politicas_para_el_ejercicio_del.pdf"/>
    <hyperlink ref="B243" r:id="rId60" display="http://transparencia.esonora.gob.mx/NR/rdonlyres/AD0BC57D-4FB8-4EF7-9834-4EC7D219DE21/137998/Manual_de_Normas_y_Politicas_para_el_ejercicio_del.pdf"/>
    <hyperlink ref="B244" r:id="rId61" display="http://transparencia.esonora.gob.mx/NR/rdonlyres/AD0BC57D-4FB8-4EF7-9834-4EC7D219DE21/137998/Manual_de_Normas_y_Politicas_para_el_ejercicio_del.pdf"/>
    <hyperlink ref="B245" r:id="rId62" display="http://transparencia.esonora.gob.mx/NR/rdonlyres/AD0BC57D-4FB8-4EF7-9834-4EC7D219DE21/137998/Manual_de_Normas_y_Politicas_para_el_ejercicio_del.pdf"/>
    <hyperlink ref="B246" r:id="rId63" display="http://transparencia.esonora.gob.mx/NR/rdonlyres/AD0BC57D-4FB8-4EF7-9834-4EC7D219DE21/137998/Manual_de_Normas_y_Politicas_para_el_ejercicio_del.pdf"/>
    <hyperlink ref="B247" r:id="rId64" display="http://transparencia.esonora.gob.mx/NR/rdonlyres/AD0BC57D-4FB8-4EF7-9834-4EC7D219DE21/137998/Manual_de_Normas_y_Politicas_para_el_ejercicio_del.pdf"/>
    <hyperlink ref="B248" r:id="rId65" display="http://transparencia.esonora.gob.mx/NR/rdonlyres/AD0BC57D-4FB8-4EF7-9834-4EC7D219DE21/137998/Manual_de_Normas_y_Politicas_para_el_ejercicio_del.pdf"/>
    <hyperlink ref="B249" r:id="rId66" display="http://transparencia.esonora.gob.mx/NR/rdonlyres/AD0BC57D-4FB8-4EF7-9834-4EC7D219DE21/137998/Manual_de_Normas_y_Politicas_para_el_ejercicio_del.pdf"/>
    <hyperlink ref="B250" r:id="rId67" display="http://transparencia.esonora.gob.mx/NR/rdonlyres/AD0BC57D-4FB8-4EF7-9834-4EC7D219DE21/137998/Manual_de_Normas_y_Politicas_para_el_ejercicio_del.pdf"/>
    <hyperlink ref="B251" r:id="rId68" display="http://transparencia.esonora.gob.mx/NR/rdonlyres/AD0BC57D-4FB8-4EF7-9834-4EC7D219DE21/137998/Manual_de_Normas_y_Politicas_para_el_ejercicio_del.pdf"/>
    <hyperlink ref="B252" r:id="rId69" display="http://transparencia.esonora.gob.mx/NR/rdonlyres/AD0BC57D-4FB8-4EF7-9834-4EC7D219DE21/137998/Manual_de_Normas_y_Politicas_para_el_ejercicio_del.pdf"/>
    <hyperlink ref="B253" r:id="rId70" display="http://transparencia.esonora.gob.mx/NR/rdonlyres/AD0BC57D-4FB8-4EF7-9834-4EC7D219DE21/137998/Manual_de_Normas_y_Politicas_para_el_ejercicio_del.pdf"/>
    <hyperlink ref="B254" r:id="rId71" display="http://transparencia.esonora.gob.mx/NR/rdonlyres/AD0BC57D-4FB8-4EF7-9834-4EC7D219DE21/137998/Manual_de_Normas_y_Politicas_para_el_ejercicio_del.pdf"/>
    <hyperlink ref="B255" r:id="rId72" display="http://transparencia.esonora.gob.mx/NR/rdonlyres/AD0BC57D-4FB8-4EF7-9834-4EC7D219DE21/137998/Manual_de_Normas_y_Politicas_para_el_ejercicio_del.pdf"/>
    <hyperlink ref="B256" r:id="rId73" display="http://transparencia.esonora.gob.mx/NR/rdonlyres/AD0BC57D-4FB8-4EF7-9834-4EC7D219DE21/137998/Manual_de_Normas_y_Politicas_para_el_ejercicio_del.pdf"/>
    <hyperlink ref="B257" r:id="rId74" display="http://transparencia.esonora.gob.mx/NR/rdonlyres/AD0BC57D-4FB8-4EF7-9834-4EC7D219DE21/137998/Manual_de_Normas_y_Politicas_para_el_ejercicio_del.pdf"/>
    <hyperlink ref="B258" r:id="rId75" display="http://transparencia.esonora.gob.mx/NR/rdonlyres/AD0BC57D-4FB8-4EF7-9834-4EC7D219DE21/137998/Manual_de_Normas_y_Politicas_para_el_ejercicio_del.pdf"/>
    <hyperlink ref="B259" r:id="rId76" display="http://transparencia.esonora.gob.mx/NR/rdonlyres/AD0BC57D-4FB8-4EF7-9834-4EC7D219DE21/137998/Manual_de_Normas_y_Politicas_para_el_ejercicio_del.pdf"/>
    <hyperlink ref="B260" r:id="rId77" display="http://transparencia.esonora.gob.mx/NR/rdonlyres/AD0BC57D-4FB8-4EF7-9834-4EC7D219DE21/137998/Manual_de_Normas_y_Politicas_para_el_ejercicio_del.pdf"/>
    <hyperlink ref="B261" r:id="rId78" display="http://transparencia.esonora.gob.mx/NR/rdonlyres/AD0BC57D-4FB8-4EF7-9834-4EC7D219DE21/137998/Manual_de_Normas_y_Politicas_para_el_ejercicio_del.pdf"/>
    <hyperlink ref="B262" r:id="rId79" display="http://transparencia.esonora.gob.mx/NR/rdonlyres/AD0BC57D-4FB8-4EF7-9834-4EC7D219DE21/137998/Manual_de_Normas_y_Politicas_para_el_ejercicio_del.pdf"/>
    <hyperlink ref="B263" r:id="rId80" display="http://transparencia.esonora.gob.mx/NR/rdonlyres/AD0BC57D-4FB8-4EF7-9834-4EC7D219DE21/137998/Manual_de_Normas_y_Politicas_para_el_ejercicio_del.pdf"/>
    <hyperlink ref="B264" r:id="rId81" display="http://transparencia.esonora.gob.mx/NR/rdonlyres/AD0BC57D-4FB8-4EF7-9834-4EC7D219DE21/137998/Manual_de_Normas_y_Politicas_para_el_ejercicio_del.pdf"/>
    <hyperlink ref="B265" r:id="rId82" display="http://transparencia.esonora.gob.mx/NR/rdonlyres/AD0BC57D-4FB8-4EF7-9834-4EC7D219DE21/137998/Manual_de_Normas_y_Politicas_para_el_ejercicio_del.pdf"/>
    <hyperlink ref="B266" r:id="rId83" display="http://transparencia.esonora.gob.mx/NR/rdonlyres/AD0BC57D-4FB8-4EF7-9834-4EC7D219DE21/137998/Manual_de_Normas_y_Politicas_para_el_ejercicio_del.pdf"/>
    <hyperlink ref="B267" r:id="rId84" display="http://transparencia.esonora.gob.mx/NR/rdonlyres/AD0BC57D-4FB8-4EF7-9834-4EC7D219DE21/137998/Manual_de_Normas_y_Politicas_para_el_ejercicio_del.pdf"/>
    <hyperlink ref="B268" r:id="rId85" display="http://transparencia.esonora.gob.mx/NR/rdonlyres/AD0BC57D-4FB8-4EF7-9834-4EC7D219DE21/137998/Manual_de_Normas_y_Politicas_para_el_ejercicio_del.pdf"/>
    <hyperlink ref="B269" r:id="rId86" display="http://transparencia.esonora.gob.mx/NR/rdonlyres/AD0BC57D-4FB8-4EF7-9834-4EC7D219DE21/137998/Manual_de_Normas_y_Politicas_para_el_ejercicio_del.pdf"/>
    <hyperlink ref="B270" r:id="rId87" display="http://transparencia.esonora.gob.mx/NR/rdonlyres/AD0BC57D-4FB8-4EF7-9834-4EC7D219DE21/137998/Manual_de_Normas_y_Politicas_para_el_ejercicio_del.pdf"/>
    <hyperlink ref="B271" r:id="rId88" display="http://transparencia.esonora.gob.mx/NR/rdonlyres/AD0BC57D-4FB8-4EF7-9834-4EC7D219DE21/137998/Manual_de_Normas_y_Politicas_para_el_ejercicio_del.pdf"/>
    <hyperlink ref="B272" r:id="rId89" display="http://transparencia.esonora.gob.mx/NR/rdonlyres/AD0BC57D-4FB8-4EF7-9834-4EC7D219DE21/137998/Manual_de_Normas_y_Politicas_para_el_ejercicio_del.pdf"/>
    <hyperlink ref="B273" r:id="rId90" display="http://transparencia.esonora.gob.mx/NR/rdonlyres/AD0BC57D-4FB8-4EF7-9834-4EC7D219DE21/137998/Manual_de_Normas_y_Politicas_para_el_ejercicio_del.pdf"/>
    <hyperlink ref="B274" r:id="rId91" display="http://transparencia.esonora.gob.mx/NR/rdonlyres/AD0BC57D-4FB8-4EF7-9834-4EC7D219DE21/137998/Manual_de_Normas_y_Politicas_para_el_ejercicio_del.pdf"/>
    <hyperlink ref="B275" r:id="rId92" display="http://transparencia.esonora.gob.mx/NR/rdonlyres/AD0BC57D-4FB8-4EF7-9834-4EC7D219DE21/137998/Manual_de_Normas_y_Politicas_para_el_ejercicio_del.pdf"/>
    <hyperlink ref="B276" r:id="rId93" display="http://transparencia.esonora.gob.mx/NR/rdonlyres/AD0BC57D-4FB8-4EF7-9834-4EC7D219DE21/137998/Manual_de_Normas_y_Politicas_para_el_ejercicio_del.pdf"/>
    <hyperlink ref="B277" r:id="rId94" display="http://transparencia.esonora.gob.mx/NR/rdonlyres/AD0BC57D-4FB8-4EF7-9834-4EC7D219DE21/137998/Manual_de_Normas_y_Politicas_para_el_ejercicio_del.pdf"/>
    <hyperlink ref="B278" r:id="rId95" display="http://transparencia.esonora.gob.mx/NR/rdonlyres/AD0BC57D-4FB8-4EF7-9834-4EC7D219DE21/137998/Manual_de_Normas_y_Politicas_para_el_ejercicio_del.pdf"/>
    <hyperlink ref="B279" r:id="rId96" display="http://transparencia.esonora.gob.mx/NR/rdonlyres/AD0BC57D-4FB8-4EF7-9834-4EC7D219DE21/137998/Manual_de_Normas_y_Politicas_para_el_ejercicio_del.pdf"/>
    <hyperlink ref="B280" r:id="rId97" display="http://transparencia.esonora.gob.mx/NR/rdonlyres/AD0BC57D-4FB8-4EF7-9834-4EC7D219DE21/137998/Manual_de_Normas_y_Politicas_para_el_ejercicio_del.pdf"/>
    <hyperlink ref="B281" r:id="rId98" display="http://transparencia.esonora.gob.mx/NR/rdonlyres/AD0BC57D-4FB8-4EF7-9834-4EC7D219DE21/137998/Manual_de_Normas_y_Politicas_para_el_ejercicio_del.pdf"/>
    <hyperlink ref="B282" r:id="rId99" display="http://transparencia.esonora.gob.mx/NR/rdonlyres/AD0BC57D-4FB8-4EF7-9834-4EC7D219DE21/137998/Manual_de_Normas_y_Politicas_para_el_ejercicio_del.pdf"/>
    <hyperlink ref="B283" r:id="rId100" display="http://transparencia.esonora.gob.mx/NR/rdonlyres/AD0BC57D-4FB8-4EF7-9834-4EC7D219DE21/137998/Manual_de_Normas_y_Politicas_para_el_ejercicio_del.pdf"/>
    <hyperlink ref="B284" r:id="rId101" display="http://transparencia.esonora.gob.mx/NR/rdonlyres/AD0BC57D-4FB8-4EF7-9834-4EC7D219DE21/137998/Manual_de_Normas_y_Politicas_para_el_ejercicio_del.pdf"/>
    <hyperlink ref="B285" r:id="rId102" display="http://transparencia.esonora.gob.mx/NR/rdonlyres/AD0BC57D-4FB8-4EF7-9834-4EC7D219DE21/137998/Manual_de_Normas_y_Politicas_para_el_ejercicio_del.pdf"/>
    <hyperlink ref="B286" r:id="rId103" display="http://transparencia.esonora.gob.mx/NR/rdonlyres/AD0BC57D-4FB8-4EF7-9834-4EC7D219DE21/137998/Manual_de_Normas_y_Politicas_para_el_ejercicio_del.pdf"/>
    <hyperlink ref="B287" r:id="rId104" display="http://transparencia.esonora.gob.mx/NR/rdonlyres/AD0BC57D-4FB8-4EF7-9834-4EC7D219DE21/137998/Manual_de_Normas_y_Politicas_para_el_ejercicio_del.pdf"/>
    <hyperlink ref="B288" r:id="rId105" display="http://transparencia.esonora.gob.mx/NR/rdonlyres/AD0BC57D-4FB8-4EF7-9834-4EC7D219DE21/137998/Manual_de_Normas_y_Politicas_para_el_ejercicio_del.pdf"/>
    <hyperlink ref="B289" r:id="rId106" display="http://transparencia.esonora.gob.mx/NR/rdonlyres/AD0BC57D-4FB8-4EF7-9834-4EC7D219DE21/137998/Manual_de_Normas_y_Politicas_para_el_ejercicio_del.pdf"/>
    <hyperlink ref="B290" r:id="rId107" display="http://transparencia.esonora.gob.mx/NR/rdonlyres/AD0BC57D-4FB8-4EF7-9834-4EC7D219DE21/137998/Manual_de_Normas_y_Politicas_para_el_ejercicio_del.pdf"/>
    <hyperlink ref="B291" r:id="rId108" display="http://transparencia.esonora.gob.mx/NR/rdonlyres/AD0BC57D-4FB8-4EF7-9834-4EC7D219DE21/137998/Manual_de_Normas_y_Politicas_para_el_ejercicio_del.pdf"/>
    <hyperlink ref="B292" r:id="rId109" display="http://transparencia.esonora.gob.mx/NR/rdonlyres/AD0BC57D-4FB8-4EF7-9834-4EC7D219DE21/137998/Manual_de_Normas_y_Politicas_para_el_ejercicio_del.pdf"/>
    <hyperlink ref="B293" r:id="rId110" display="http://transparencia.esonora.gob.mx/NR/rdonlyres/AD0BC57D-4FB8-4EF7-9834-4EC7D219DE21/137998/Manual_de_Normas_y_Politicas_para_el_ejercicio_del.pdf"/>
    <hyperlink ref="B294" r:id="rId111" display="http://transparencia.esonora.gob.mx/NR/rdonlyres/AD0BC57D-4FB8-4EF7-9834-4EC7D219DE21/137998/Manual_de_Normas_y_Politicas_para_el_ejercicio_del.pdf"/>
    <hyperlink ref="B295" r:id="rId112" display="http://transparencia.esonora.gob.mx/NR/rdonlyres/AD0BC57D-4FB8-4EF7-9834-4EC7D219DE21/137998/Manual_de_Normas_y_Politicas_para_el_ejercicio_del.pdf"/>
    <hyperlink ref="B296" r:id="rId113" display="http://transparencia.esonora.gob.mx/NR/rdonlyres/AD0BC57D-4FB8-4EF7-9834-4EC7D219DE21/137998/Manual_de_Normas_y_Politicas_para_el_ejercicio_del.pdf"/>
    <hyperlink ref="B297" r:id="rId114" display="http://transparencia.esonora.gob.mx/NR/rdonlyres/AD0BC57D-4FB8-4EF7-9834-4EC7D219DE21/137998/Manual_de_Normas_y_Politicas_para_el_ejercicio_del.pdf"/>
    <hyperlink ref="B298" r:id="rId115" display="http://transparencia.esonora.gob.mx/NR/rdonlyres/AD0BC57D-4FB8-4EF7-9834-4EC7D219DE21/137998/Manual_de_Normas_y_Politicas_para_el_ejercicio_del.pdf"/>
    <hyperlink ref="B299" r:id="rId116" display="http://transparencia.esonora.gob.mx/NR/rdonlyres/AD0BC57D-4FB8-4EF7-9834-4EC7D219DE21/137998/Manual_de_Normas_y_Politicas_para_el_ejercicio_del.pdf"/>
    <hyperlink ref="B300" r:id="rId117" display="http://transparencia.esonora.gob.mx/NR/rdonlyres/AD0BC57D-4FB8-4EF7-9834-4EC7D219DE21/137998/Manual_de_Normas_y_Politicas_para_el_ejercicio_del.pdf"/>
    <hyperlink ref="B301" r:id="rId118" display="http://transparencia.esonora.gob.mx/NR/rdonlyres/AD0BC57D-4FB8-4EF7-9834-4EC7D219DE21/137998/Manual_de_Normas_y_Politicas_para_el_ejercicio_del.pdf"/>
    <hyperlink ref="B302" r:id="rId119" display="http://transparencia.esonora.gob.mx/NR/rdonlyres/AD0BC57D-4FB8-4EF7-9834-4EC7D219DE21/137998/Manual_de_Normas_y_Politicas_para_el_ejercicio_del.pdf"/>
    <hyperlink ref="B303" r:id="rId120" display="http://transparencia.esonora.gob.mx/NR/rdonlyres/AD0BC57D-4FB8-4EF7-9834-4EC7D219DE21/137998/Manual_de_Normas_y_Politicas_para_el_ejercicio_del.pdf"/>
    <hyperlink ref="B304" r:id="rId121" display="http://transparencia.esonora.gob.mx/NR/rdonlyres/AD0BC57D-4FB8-4EF7-9834-4EC7D219DE21/137998/Manual_de_Normas_y_Politicas_para_el_ejercicio_del.pdf"/>
    <hyperlink ref="B305" r:id="rId122" display="http://transparencia.esonora.gob.mx/NR/rdonlyres/AD0BC57D-4FB8-4EF7-9834-4EC7D219DE21/137998/Manual_de_Normas_y_Politicas_para_el_ejercicio_del.pdf"/>
    <hyperlink ref="B306" r:id="rId123" display="http://transparencia.esonora.gob.mx/NR/rdonlyres/AD0BC57D-4FB8-4EF7-9834-4EC7D219DE21/137998/Manual_de_Normas_y_Politicas_para_el_ejercicio_del.pdf"/>
    <hyperlink ref="B307" r:id="rId124" display="http://transparencia.esonora.gob.mx/NR/rdonlyres/AD0BC57D-4FB8-4EF7-9834-4EC7D219DE21/137998/Manual_de_Normas_y_Politicas_para_el_ejercicio_del.pdf"/>
    <hyperlink ref="B308" r:id="rId125" display="http://transparencia.esonora.gob.mx/NR/rdonlyres/AD0BC57D-4FB8-4EF7-9834-4EC7D219DE21/137998/Manual_de_Normas_y_Politicas_para_el_ejercicio_del.pdf"/>
    <hyperlink ref="B309" r:id="rId126" display="http://transparencia.esonora.gob.mx/NR/rdonlyres/AD0BC57D-4FB8-4EF7-9834-4EC7D219DE21/137998/Manual_de_Normas_y_Politicas_para_el_ejercicio_del.pdf"/>
    <hyperlink ref="B310" r:id="rId127" display="http://transparencia.esonora.gob.mx/NR/rdonlyres/AD0BC57D-4FB8-4EF7-9834-4EC7D219DE21/137998/Manual_de_Normas_y_Politicas_para_el_ejercicio_del.pdf"/>
    <hyperlink ref="B311" r:id="rId128" display="http://transparencia.esonora.gob.mx/NR/rdonlyres/AD0BC57D-4FB8-4EF7-9834-4EC7D219DE21/137998/Manual_de_Normas_y_Politicas_para_el_ejercicio_del.pdf"/>
    <hyperlink ref="B312" r:id="rId129" display="http://transparencia.esonora.gob.mx/NR/rdonlyres/AD0BC57D-4FB8-4EF7-9834-4EC7D219DE21/137998/Manual_de_Normas_y_Politicas_para_el_ejercicio_del.pdf"/>
    <hyperlink ref="B313" r:id="rId130" display="http://transparencia.esonora.gob.mx/NR/rdonlyres/AD0BC57D-4FB8-4EF7-9834-4EC7D219DE21/137998/Manual_de_Normas_y_Politicas_para_el_ejercicio_del.pdf"/>
    <hyperlink ref="B314" r:id="rId131" display="http://transparencia.esonora.gob.mx/NR/rdonlyres/AD0BC57D-4FB8-4EF7-9834-4EC7D219DE21/137998/Manual_de_Normas_y_Politicas_para_el_ejercicio_del.pdf"/>
    <hyperlink ref="B315" r:id="rId132" display="http://transparencia.esonora.gob.mx/NR/rdonlyres/AD0BC57D-4FB8-4EF7-9834-4EC7D219DE21/137998/Manual_de_Normas_y_Politicas_para_el_ejercicio_del.pdf"/>
    <hyperlink ref="B316" r:id="rId133" display="http://transparencia.esonora.gob.mx/NR/rdonlyres/AD0BC57D-4FB8-4EF7-9834-4EC7D219DE21/137998/Manual_de_Normas_y_Politicas_para_el_ejercicio_del.pdf"/>
    <hyperlink ref="B317" r:id="rId134" display="http://transparencia.esonora.gob.mx/NR/rdonlyres/AD0BC57D-4FB8-4EF7-9834-4EC7D219DE21/137998/Manual_de_Normas_y_Politicas_para_el_ejercicio_del.pdf"/>
    <hyperlink ref="B318" r:id="rId135" display="http://transparencia.esonora.gob.mx/NR/rdonlyres/AD0BC57D-4FB8-4EF7-9834-4EC7D219DE21/137998/Manual_de_Normas_y_Politicas_para_el_ejercicio_del.pdf"/>
    <hyperlink ref="B319" r:id="rId136" display="http://transparencia.esonora.gob.mx/NR/rdonlyres/AD0BC57D-4FB8-4EF7-9834-4EC7D219DE21/137998/Manual_de_Normas_y_Politicas_para_el_ejercicio_del.pdf"/>
    <hyperlink ref="B320" r:id="rId137" display="http://transparencia.esonora.gob.mx/NR/rdonlyres/AD0BC57D-4FB8-4EF7-9834-4EC7D219DE21/137998/Manual_de_Normas_y_Politicas_para_el_ejercicio_del.pdf"/>
    <hyperlink ref="B321" r:id="rId138" display="http://transparencia.esonora.gob.mx/NR/rdonlyres/AD0BC57D-4FB8-4EF7-9834-4EC7D219DE21/137998/Manual_de_Normas_y_Politicas_para_el_ejercicio_del.pdf"/>
    <hyperlink ref="B322" r:id="rId139" display="http://transparencia.esonora.gob.mx/NR/rdonlyres/AD0BC57D-4FB8-4EF7-9834-4EC7D219DE21/137998/Manual_de_Normas_y_Politicas_para_el_ejercicio_del.pdf"/>
    <hyperlink ref="B323" r:id="rId140" display="http://transparencia.esonora.gob.mx/NR/rdonlyres/AD0BC57D-4FB8-4EF7-9834-4EC7D219DE21/137998/Manual_de_Normas_y_Politicas_para_el_ejercicio_del.pdf"/>
    <hyperlink ref="B324" r:id="rId141" display="http://transparencia.esonora.gob.mx/NR/rdonlyres/AD0BC57D-4FB8-4EF7-9834-4EC7D219DE21/137998/Manual_de_Normas_y_Politicas_para_el_ejercicio_del.pdf"/>
    <hyperlink ref="B325" r:id="rId142" display="http://transparencia.esonora.gob.mx/NR/rdonlyres/AD0BC57D-4FB8-4EF7-9834-4EC7D219DE21/137998/Manual_de_Normas_y_Politicas_para_el_ejercicio_del.pdf"/>
    <hyperlink ref="B326" r:id="rId143" display="http://transparencia.esonora.gob.mx/NR/rdonlyres/AD0BC57D-4FB8-4EF7-9834-4EC7D219DE21/137998/Manual_de_Normas_y_Politicas_para_el_ejercicio_del.pdf"/>
    <hyperlink ref="B327" r:id="rId144" display="http://transparencia.esonora.gob.mx/NR/rdonlyres/AD0BC57D-4FB8-4EF7-9834-4EC7D219DE21/137998/Manual_de_Normas_y_Politicas_para_el_ejercicio_del.pdf"/>
    <hyperlink ref="B328" r:id="rId145" display="http://transparencia.esonora.gob.mx/NR/rdonlyres/AD0BC57D-4FB8-4EF7-9834-4EC7D219DE21/137998/Manual_de_Normas_y_Politicas_para_el_ejercicio_del.pdf"/>
    <hyperlink ref="B329" r:id="rId146" display="http://transparencia.esonora.gob.mx/NR/rdonlyres/AD0BC57D-4FB8-4EF7-9834-4EC7D219DE21/137998/Manual_de_Normas_y_Politicas_para_el_ejercicio_del.pdf"/>
    <hyperlink ref="B330" r:id="rId147" display="http://transparencia.esonora.gob.mx/NR/rdonlyres/AD0BC57D-4FB8-4EF7-9834-4EC7D219DE21/137998/Manual_de_Normas_y_Politicas_para_el_ejercicio_del.pdf"/>
    <hyperlink ref="B331" r:id="rId148" display="http://transparencia.esonora.gob.mx/NR/rdonlyres/AD0BC57D-4FB8-4EF7-9834-4EC7D219DE21/137998/Manual_de_Normas_y_Politicas_para_el_ejercicio_del.pdf"/>
    <hyperlink ref="B332" r:id="rId149" display="http://transparencia.esonora.gob.mx/NR/rdonlyres/AD0BC57D-4FB8-4EF7-9834-4EC7D219DE21/137998/Manual_de_Normas_y_Politicas_para_el_ejercicio_del.pdf"/>
    <hyperlink ref="B333" r:id="rId150" display="http://transparencia.esonora.gob.mx/NR/rdonlyres/AD0BC57D-4FB8-4EF7-9834-4EC7D219DE21/137998/Manual_de_Normas_y_Politicas_para_el_ejercicio_del.pdf"/>
    <hyperlink ref="B334" r:id="rId151" display="http://transparencia.esonora.gob.mx/NR/rdonlyres/AD0BC57D-4FB8-4EF7-9834-4EC7D219DE21/137998/Manual_de_Normas_y_Politicas_para_el_ejercicio_del.pdf"/>
    <hyperlink ref="B335" r:id="rId152" display="http://transparencia.esonora.gob.mx/NR/rdonlyres/AD0BC57D-4FB8-4EF7-9834-4EC7D219DE21/137998/Manual_de_Normas_y_Politicas_para_el_ejercicio_del.pdf"/>
    <hyperlink ref="B336" r:id="rId153" display="http://transparencia.esonora.gob.mx/NR/rdonlyres/AD0BC57D-4FB8-4EF7-9834-4EC7D219DE21/137998/Manual_de_Normas_y_Politicas_para_el_ejercicio_del.pdf"/>
    <hyperlink ref="B337" r:id="rId154" display="http://transparencia.esonora.gob.mx/NR/rdonlyres/AD0BC57D-4FB8-4EF7-9834-4EC7D219DE21/137998/Manual_de_Normas_y_Politicas_para_el_ejercicio_del.pdf"/>
    <hyperlink ref="B338" r:id="rId155" display="http://transparencia.esonora.gob.mx/NR/rdonlyres/AD0BC57D-4FB8-4EF7-9834-4EC7D219DE21/137998/Manual_de_Normas_y_Politicas_para_el_ejercicio_del.pdf"/>
    <hyperlink ref="B339" r:id="rId156" display="http://transparencia.esonora.gob.mx/NR/rdonlyres/AD0BC57D-4FB8-4EF7-9834-4EC7D219DE21/137998/Manual_de_Normas_y_Politicas_para_el_ejercicio_del.pdf"/>
    <hyperlink ref="B340" r:id="rId157" display="http://transparencia.esonora.gob.mx/NR/rdonlyres/AD0BC57D-4FB8-4EF7-9834-4EC7D219DE21/137998/Manual_de_Normas_y_Politicas_para_el_ejercicio_del.pdf"/>
    <hyperlink ref="B341" r:id="rId158" display="http://transparencia.esonora.gob.mx/NR/rdonlyres/AD0BC57D-4FB8-4EF7-9834-4EC7D219DE21/137998/Manual_de_Normas_y_Politicas_para_el_ejercicio_del.pdf"/>
    <hyperlink ref="B342" r:id="rId159" display="http://transparencia.esonora.gob.mx/NR/rdonlyres/AD0BC57D-4FB8-4EF7-9834-4EC7D219DE21/137998/Manual_de_Normas_y_Politicas_para_el_ejercicio_del.pdf"/>
    <hyperlink ref="B343" r:id="rId160" display="http://transparencia.esonora.gob.mx/NR/rdonlyres/AD0BC57D-4FB8-4EF7-9834-4EC7D219DE21/137998/Manual_de_Normas_y_Politicas_para_el_ejercicio_del.pdf"/>
    <hyperlink ref="B344" r:id="rId161" display="http://transparencia.esonora.gob.mx/NR/rdonlyres/AD0BC57D-4FB8-4EF7-9834-4EC7D219DE21/137998/Manual_de_Normas_y_Politicas_para_el_ejercicio_del.pdf"/>
    <hyperlink ref="B345" r:id="rId162" display="http://transparencia.esonora.gob.mx/NR/rdonlyres/AD0BC57D-4FB8-4EF7-9834-4EC7D219DE21/137998/Manual_de_Normas_y_Politicas_para_el_ejercicio_del.pdf"/>
    <hyperlink ref="B346" r:id="rId163" display="http://transparencia.esonora.gob.mx/NR/rdonlyres/AD0BC57D-4FB8-4EF7-9834-4EC7D219DE21/137998/Manual_de_Normas_y_Politicas_para_el_ejercicio_del.pdf"/>
    <hyperlink ref="B347" r:id="rId164" display="http://transparencia.esonora.gob.mx/NR/rdonlyres/AD0BC57D-4FB8-4EF7-9834-4EC7D219DE21/137998/Manual_de_Normas_y_Politicas_para_el_ejercicio_del.pdf"/>
    <hyperlink ref="B348" r:id="rId165" display="http://transparencia.esonora.gob.mx/NR/rdonlyres/AD0BC57D-4FB8-4EF7-9834-4EC7D219DE21/137998/Manual_de_Normas_y_Politicas_para_el_ejercicio_del.pdf"/>
    <hyperlink ref="B349" r:id="rId166" display="http://transparencia.esonora.gob.mx/NR/rdonlyres/AD0BC57D-4FB8-4EF7-9834-4EC7D219DE21/137998/Manual_de_Normas_y_Politicas_para_el_ejercicio_del.pdf"/>
    <hyperlink ref="B350" r:id="rId167" display="http://transparencia.esonora.gob.mx/NR/rdonlyres/AD0BC57D-4FB8-4EF7-9834-4EC7D219DE21/137998/Manual_de_Normas_y_Politicas_para_el_ejercicio_del.pdf"/>
    <hyperlink ref="B351" r:id="rId168" display="http://transparencia.esonora.gob.mx/NR/rdonlyres/AD0BC57D-4FB8-4EF7-9834-4EC7D219DE21/137998/Manual_de_Normas_y_Politicas_para_el_ejercicio_del.pdf"/>
    <hyperlink ref="B352" r:id="rId169" display="http://transparencia.esonora.gob.mx/NR/rdonlyres/AD0BC57D-4FB8-4EF7-9834-4EC7D219DE21/137998/Manual_de_Normas_y_Politicas_para_el_ejercicio_del.pdf"/>
    <hyperlink ref="B353" r:id="rId170" display="http://transparencia.esonora.gob.mx/NR/rdonlyres/AD0BC57D-4FB8-4EF7-9834-4EC7D219DE21/137998/Manual_de_Normas_y_Politicas_para_el_ejercicio_del.pdf"/>
    <hyperlink ref="B354" r:id="rId171" display="http://transparencia.esonora.gob.mx/NR/rdonlyres/AD0BC57D-4FB8-4EF7-9834-4EC7D219DE21/137998/Manual_de_Normas_y_Politicas_para_el_ejercicio_del.pdf"/>
    <hyperlink ref="B355" r:id="rId172" display="http://transparencia.esonora.gob.mx/NR/rdonlyres/AD0BC57D-4FB8-4EF7-9834-4EC7D219DE21/137998/Manual_de_Normas_y_Politicas_para_el_ejercicio_del.pdf"/>
    <hyperlink ref="B356" r:id="rId173" display="http://transparencia.esonora.gob.mx/NR/rdonlyres/AD0BC57D-4FB8-4EF7-9834-4EC7D219DE21/137998/Manual_de_Normas_y_Politicas_para_el_ejercicio_del.pdf"/>
    <hyperlink ref="B357" r:id="rId174" display="http://transparencia.esonora.gob.mx/NR/rdonlyres/AD0BC57D-4FB8-4EF7-9834-4EC7D219DE21/137998/Manual_de_Normas_y_Politicas_para_el_ejercicio_del.pdf"/>
    <hyperlink ref="B358" r:id="rId175" display="http://transparencia.esonora.gob.mx/NR/rdonlyres/AD0BC57D-4FB8-4EF7-9834-4EC7D219DE21/137998/Manual_de_Normas_y_Politicas_para_el_ejercicio_del.pdf"/>
    <hyperlink ref="B359" r:id="rId176" display="http://transparencia.esonora.gob.mx/NR/rdonlyres/AD0BC57D-4FB8-4EF7-9834-4EC7D219DE21/137998/Manual_de_Normas_y_Politicas_para_el_ejercicio_del.pdf"/>
    <hyperlink ref="B360" r:id="rId177" display="http://transparencia.esonora.gob.mx/NR/rdonlyres/AD0BC57D-4FB8-4EF7-9834-4EC7D219DE21/137998/Manual_de_Normas_y_Politicas_para_el_ejercicio_del.pdf"/>
    <hyperlink ref="B361" r:id="rId178" display="http://transparencia.esonora.gob.mx/NR/rdonlyres/AD0BC57D-4FB8-4EF7-9834-4EC7D219DE21/137998/Manual_de_Normas_y_Politicas_para_el_ejercicio_del.pdf"/>
    <hyperlink ref="B362" r:id="rId179" display="http://transparencia.esonora.gob.mx/NR/rdonlyres/AD0BC57D-4FB8-4EF7-9834-4EC7D219DE21/137998/Manual_de_Normas_y_Politicas_para_el_ejercicio_del.pdf"/>
    <hyperlink ref="B363" r:id="rId180" display="http://transparencia.esonora.gob.mx/NR/rdonlyres/AD0BC57D-4FB8-4EF7-9834-4EC7D219DE21/137998/Manual_de_Normas_y_Politicas_para_el_ejercicio_del.pdf"/>
    <hyperlink ref="B364" r:id="rId181" display="http://transparencia.esonora.gob.mx/NR/rdonlyres/AD0BC57D-4FB8-4EF7-9834-4EC7D219DE21/137998/Manual_de_Normas_y_Politicas_para_el_ejercicio_del.pdf"/>
    <hyperlink ref="B365" r:id="rId182" display="http://transparencia.esonora.gob.mx/NR/rdonlyres/AD0BC57D-4FB8-4EF7-9834-4EC7D219DE21/137998/Manual_de_Normas_y_Politicas_para_el_ejercicio_del.pdf"/>
    <hyperlink ref="B366" r:id="rId183" display="http://transparencia.esonora.gob.mx/NR/rdonlyres/AD0BC57D-4FB8-4EF7-9834-4EC7D219DE21/137998/Manual_de_Normas_y_Politicas_para_el_ejercicio_del.pdf"/>
    <hyperlink ref="B367" r:id="rId184" display="http://transparencia.esonora.gob.mx/NR/rdonlyres/AD0BC57D-4FB8-4EF7-9834-4EC7D219DE21/137998/Manual_de_Normas_y_Politicas_para_el_ejercicio_del.pdf"/>
    <hyperlink ref="B368" r:id="rId185" display="http://transparencia.esonora.gob.mx/NR/rdonlyres/AD0BC57D-4FB8-4EF7-9834-4EC7D219DE21/137998/Manual_de_Normas_y_Politicas_para_el_ejercicio_del.pdf"/>
    <hyperlink ref="B369" r:id="rId186" display="http://transparencia.esonora.gob.mx/NR/rdonlyres/AD0BC57D-4FB8-4EF7-9834-4EC7D219DE21/137998/Manual_de_Normas_y_Politicas_para_el_ejercicio_del.pdf"/>
    <hyperlink ref="B370" r:id="rId187" display="http://transparencia.esonora.gob.mx/NR/rdonlyres/AD0BC57D-4FB8-4EF7-9834-4EC7D219DE21/137998/Manual_de_Normas_y_Politicas_para_el_ejercicio_del.pdf"/>
    <hyperlink ref="B371" r:id="rId188" display="http://transparencia.esonora.gob.mx/NR/rdonlyres/AD0BC57D-4FB8-4EF7-9834-4EC7D219DE21/137998/Manual_de_Normas_y_Politicas_para_el_ejercicio_del.pdf"/>
    <hyperlink ref="B372" r:id="rId189" display="http://transparencia.esonora.gob.mx/NR/rdonlyres/AD0BC57D-4FB8-4EF7-9834-4EC7D219DE21/137998/Manual_de_Normas_y_Politicas_para_el_ejercicio_del.pdf"/>
    <hyperlink ref="B373" r:id="rId190" display="http://transparencia.esonora.gob.mx/NR/rdonlyres/AD0BC57D-4FB8-4EF7-9834-4EC7D219DE21/137998/Manual_de_Normas_y_Politicas_para_el_ejercicio_del.pdf"/>
    <hyperlink ref="B374" r:id="rId191" display="http://transparencia.esonora.gob.mx/NR/rdonlyres/AD0BC57D-4FB8-4EF7-9834-4EC7D219DE21/137998/Manual_de_Normas_y_Politicas_para_el_ejercicio_del.pdf"/>
    <hyperlink ref="B375" r:id="rId192" display="http://transparencia.esonora.gob.mx/NR/rdonlyres/AD0BC57D-4FB8-4EF7-9834-4EC7D219DE21/137998/Manual_de_Normas_y_Politicas_para_el_ejercicio_del.pdf"/>
    <hyperlink ref="B376" r:id="rId193" display="http://transparencia.esonora.gob.mx/NR/rdonlyres/AD0BC57D-4FB8-4EF7-9834-4EC7D219DE21/137998/Manual_de_Normas_y_Politicas_para_el_ejercicio_del.pdf"/>
    <hyperlink ref="B377" r:id="rId194" display="http://transparencia.esonora.gob.mx/NR/rdonlyres/AD0BC57D-4FB8-4EF7-9834-4EC7D219DE21/137998/Manual_de_Normas_y_Politicas_para_el_ejercicio_del.pdf"/>
    <hyperlink ref="B378" r:id="rId195" display="http://transparencia.esonora.gob.mx/NR/rdonlyres/AD0BC57D-4FB8-4EF7-9834-4EC7D219DE21/137998/Manual_de_Normas_y_Politicas_para_el_ejercicio_del.pdf"/>
    <hyperlink ref="B379" r:id="rId196" display="http://transparencia.esonora.gob.mx/NR/rdonlyres/AD0BC57D-4FB8-4EF7-9834-4EC7D219DE21/137998/Manual_de_Normas_y_Politicas_para_el_ejercicio_del.pdf"/>
    <hyperlink ref="B380" r:id="rId197" display="http://transparencia.esonora.gob.mx/NR/rdonlyres/AD0BC57D-4FB8-4EF7-9834-4EC7D219DE21/137998/Manual_de_Normas_y_Politicas_para_el_ejercicio_del.pdf"/>
    <hyperlink ref="B381" r:id="rId198" display="http://transparencia.esonora.gob.mx/NR/rdonlyres/AD0BC57D-4FB8-4EF7-9834-4EC7D219DE21/137998/Manual_de_Normas_y_Politicas_para_el_ejercicio_del.pdf"/>
    <hyperlink ref="B382" r:id="rId199" display="http://transparencia.esonora.gob.mx/NR/rdonlyres/AD0BC57D-4FB8-4EF7-9834-4EC7D219DE21/137998/Manual_de_Normas_y_Politicas_para_el_ejercicio_del.pdf"/>
    <hyperlink ref="B383" r:id="rId200" display="http://transparencia.esonora.gob.mx/NR/rdonlyres/AD0BC57D-4FB8-4EF7-9834-4EC7D219DE21/137998/Manual_de_Normas_y_Politicas_para_el_ejercicio_del.pdf"/>
    <hyperlink ref="B384" r:id="rId201" display="http://transparencia.esonora.gob.mx/NR/rdonlyres/AD0BC57D-4FB8-4EF7-9834-4EC7D219DE21/137998/Manual_de_Normas_y_Politicas_para_el_ejercicio_del.pdf"/>
    <hyperlink ref="B385" r:id="rId202" display="http://transparencia.esonora.gob.mx/NR/rdonlyres/AD0BC57D-4FB8-4EF7-9834-4EC7D219DE21/137998/Manual_de_Normas_y_Politicas_para_el_ejercicio_del.pdf"/>
    <hyperlink ref="B386" r:id="rId203" display="http://transparencia.esonora.gob.mx/NR/rdonlyres/AD0BC57D-4FB8-4EF7-9834-4EC7D219DE21/137998/Manual_de_Normas_y_Politicas_para_el_ejercicio_del.pdf"/>
    <hyperlink ref="B387" r:id="rId204" display="http://transparencia.esonora.gob.mx/NR/rdonlyres/AD0BC57D-4FB8-4EF7-9834-4EC7D219DE21/137998/Manual_de_Normas_y_Politicas_para_el_ejercicio_del.pdf"/>
    <hyperlink ref="B388" r:id="rId205" display="http://transparencia.esonora.gob.mx/NR/rdonlyres/AD0BC57D-4FB8-4EF7-9834-4EC7D219DE21/137998/Manual_de_Normas_y_Politicas_para_el_ejercicio_del.pdf"/>
    <hyperlink ref="B389" r:id="rId206" display="http://transparencia.esonora.gob.mx/NR/rdonlyres/AD0BC57D-4FB8-4EF7-9834-4EC7D219DE21/137998/Manual_de_Normas_y_Politicas_para_el_ejercicio_del.pdf"/>
    <hyperlink ref="B390" r:id="rId207" display="http://transparencia.esonora.gob.mx/NR/rdonlyres/AD0BC57D-4FB8-4EF7-9834-4EC7D219DE21/137998/Manual_de_Normas_y_Politicas_para_el_ejercicio_del.pdf"/>
    <hyperlink ref="B391" r:id="rId208" display="http://transparencia.esonora.gob.mx/NR/rdonlyres/AD0BC57D-4FB8-4EF7-9834-4EC7D219DE21/137998/Manual_de_Normas_y_Politicas_para_el_ejercicio_del.pdf"/>
    <hyperlink ref="B392" r:id="rId209" display="http://transparencia.esonora.gob.mx/NR/rdonlyres/AD0BC57D-4FB8-4EF7-9834-4EC7D219DE21/137998/Manual_de_Normas_y_Politicas_para_el_ejercicio_del.pdf"/>
    <hyperlink ref="B393" r:id="rId210" display="http://transparencia.esonora.gob.mx/NR/rdonlyres/AD0BC57D-4FB8-4EF7-9834-4EC7D219DE21/137998/Manual_de_Normas_y_Politicas_para_el_ejercicio_del.pdf"/>
    <hyperlink ref="B394" r:id="rId211" display="http://transparencia.esonora.gob.mx/NR/rdonlyres/AD0BC57D-4FB8-4EF7-9834-4EC7D219DE21/137998/Manual_de_Normas_y_Politicas_para_el_ejercicio_del.pdf"/>
    <hyperlink ref="B395" r:id="rId212" display="http://transparencia.esonora.gob.mx/NR/rdonlyres/AD0BC57D-4FB8-4EF7-9834-4EC7D219DE21/137998/Manual_de_Normas_y_Politicas_para_el_ejercicio_del.pdf"/>
    <hyperlink ref="B396" r:id="rId213" display="http://transparencia.esonora.gob.mx/NR/rdonlyres/AD0BC57D-4FB8-4EF7-9834-4EC7D219DE21/137998/Manual_de_Normas_y_Politicas_para_el_ejercicio_del.pdf"/>
    <hyperlink ref="B397" r:id="rId214" display="http://transparencia.esonora.gob.mx/NR/rdonlyres/AD0BC57D-4FB8-4EF7-9834-4EC7D219DE21/137998/Manual_de_Normas_y_Politicas_para_el_ejercicio_del.pdf"/>
    <hyperlink ref="B398" r:id="rId215" display="http://transparencia.esonora.gob.mx/NR/rdonlyres/AD0BC57D-4FB8-4EF7-9834-4EC7D219DE21/137998/Manual_de_Normas_y_Politicas_para_el_ejercicio_del.pdf"/>
    <hyperlink ref="B399" r:id="rId216" display="http://transparencia.esonora.gob.mx/NR/rdonlyres/AD0BC57D-4FB8-4EF7-9834-4EC7D219DE21/137998/Manual_de_Normas_y_Politicas_para_el_ejercicio_del.pdf"/>
    <hyperlink ref="B400" r:id="rId217" display="http://transparencia.esonora.gob.mx/NR/rdonlyres/AD0BC57D-4FB8-4EF7-9834-4EC7D219DE21/137998/Manual_de_Normas_y_Politicas_para_el_ejercicio_del.pdf"/>
    <hyperlink ref="B401" r:id="rId218" display="http://transparencia.esonora.gob.mx/NR/rdonlyres/AD0BC57D-4FB8-4EF7-9834-4EC7D219DE21/137998/Manual_de_Normas_y_Politicas_para_el_ejercicio_del.pdf"/>
    <hyperlink ref="B402" r:id="rId219" display="http://transparencia.esonora.gob.mx/NR/rdonlyres/AD0BC57D-4FB8-4EF7-9834-4EC7D219DE21/137998/Manual_de_Normas_y_Politicas_para_el_ejercicio_del.pdf"/>
    <hyperlink ref="B403" r:id="rId220" display="http://transparencia.esonora.gob.mx/NR/rdonlyres/AD0BC57D-4FB8-4EF7-9834-4EC7D219DE21/137998/Manual_de_Normas_y_Politicas_para_el_ejercicio_del.pdf"/>
    <hyperlink ref="B404" r:id="rId221" display="http://transparencia.esonora.gob.mx/NR/rdonlyres/AD0BC57D-4FB8-4EF7-9834-4EC7D219DE21/137998/Manual_de_Normas_y_Politicas_para_el_ejercicio_del.pdf"/>
    <hyperlink ref="B405" r:id="rId222" display="http://transparencia.esonora.gob.mx/NR/rdonlyres/AD0BC57D-4FB8-4EF7-9834-4EC7D219DE21/137998/Manual_de_Normas_y_Politicas_para_el_ejercicio_del.pdf"/>
    <hyperlink ref="B406" r:id="rId223" display="http://transparencia.esonora.gob.mx/NR/rdonlyres/AD0BC57D-4FB8-4EF7-9834-4EC7D219DE21/137998/Manual_de_Normas_y_Politicas_para_el_ejercicio_del.pdf"/>
    <hyperlink ref="B407" r:id="rId224" display="http://transparencia.esonora.gob.mx/NR/rdonlyres/AD0BC57D-4FB8-4EF7-9834-4EC7D219DE21/137998/Manual_de_Normas_y_Politicas_para_el_ejercicio_del.pdf"/>
    <hyperlink ref="B408" r:id="rId225" display="http://transparencia.esonora.gob.mx/NR/rdonlyres/AD0BC57D-4FB8-4EF7-9834-4EC7D219DE21/137998/Manual_de_Normas_y_Politicas_para_el_ejercicio_del.pdf"/>
    <hyperlink ref="B409" r:id="rId226" display="http://transparencia.esonora.gob.mx/NR/rdonlyres/AD0BC57D-4FB8-4EF7-9834-4EC7D219DE21/137998/Manual_de_Normas_y_Politicas_para_el_ejercicio_del.pdf"/>
    <hyperlink ref="B410" r:id="rId227" display="http://transparencia.esonora.gob.mx/NR/rdonlyres/AD0BC57D-4FB8-4EF7-9834-4EC7D219DE21/137998/Manual_de_Normas_y_Politicas_para_el_ejercicio_del.pdf"/>
    <hyperlink ref="B411" r:id="rId228" display="http://transparencia.esonora.gob.mx/NR/rdonlyres/AD0BC57D-4FB8-4EF7-9834-4EC7D219DE21/137998/Manual_de_Normas_y_Politicas_para_el_ejercicio_del.pdf"/>
    <hyperlink ref="B412" r:id="rId229" display="http://transparencia.esonora.gob.mx/NR/rdonlyres/AD0BC57D-4FB8-4EF7-9834-4EC7D219DE21/137998/Manual_de_Normas_y_Politicas_para_el_ejercicio_del.pdf"/>
    <hyperlink ref="B413" r:id="rId230" display="http://transparencia.esonora.gob.mx/NR/rdonlyres/AD0BC57D-4FB8-4EF7-9834-4EC7D219DE21/137998/Manual_de_Normas_y_Politicas_para_el_ejercicio_del.pdf"/>
    <hyperlink ref="B414" r:id="rId231" display="http://transparencia.esonora.gob.mx/NR/rdonlyres/AD0BC57D-4FB8-4EF7-9834-4EC7D219DE21/137998/Manual_de_Normas_y_Politicas_para_el_ejercicio_del.pdf"/>
    <hyperlink ref="B415" r:id="rId232" display="http://transparencia.esonora.gob.mx/NR/rdonlyres/AD0BC57D-4FB8-4EF7-9834-4EC7D219DE21/137998/Manual_de_Normas_y_Politicas_para_el_ejercicio_del.pdf"/>
    <hyperlink ref="B416" r:id="rId233" display="http://transparencia.esonora.gob.mx/NR/rdonlyres/AD0BC57D-4FB8-4EF7-9834-4EC7D219DE21/137998/Manual_de_Normas_y_Politicas_para_el_ejercicio_del.pdf"/>
    <hyperlink ref="B417" r:id="rId234" display="http://transparencia.esonora.gob.mx/NR/rdonlyres/AD0BC57D-4FB8-4EF7-9834-4EC7D219DE21/137998/Manual_de_Normas_y_Politicas_para_el_ejercicio_del.pdf"/>
    <hyperlink ref="B418" r:id="rId235" display="http://transparencia.esonora.gob.mx/NR/rdonlyres/AD0BC57D-4FB8-4EF7-9834-4EC7D219DE21/137998/Manual_de_Normas_y_Politicas_para_el_ejercicio_del.pdf"/>
    <hyperlink ref="B419" r:id="rId236" display="http://transparencia.esonora.gob.mx/NR/rdonlyres/AD0BC57D-4FB8-4EF7-9834-4EC7D219DE21/137998/Manual_de_Normas_y_Politicas_para_el_ejercicio_del.pdf"/>
    <hyperlink ref="B420" r:id="rId237" display="http://transparencia.esonora.gob.mx/NR/rdonlyres/AD0BC57D-4FB8-4EF7-9834-4EC7D219DE21/137998/Manual_de_Normas_y_Politicas_para_el_ejercicio_del.pdf"/>
    <hyperlink ref="B421" r:id="rId238" display="http://transparencia.esonora.gob.mx/NR/rdonlyres/AD0BC57D-4FB8-4EF7-9834-4EC7D219DE21/137998/Manual_de_Normas_y_Politicas_para_el_ejercicio_del.pdf"/>
    <hyperlink ref="B422" r:id="rId239" display="http://transparencia.esonora.gob.mx/NR/rdonlyres/AD0BC57D-4FB8-4EF7-9834-4EC7D219DE21/137998/Manual_de_Normas_y_Politicas_para_el_ejercicio_del.pdf"/>
    <hyperlink ref="B423" r:id="rId240" display="http://transparencia.esonora.gob.mx/NR/rdonlyres/AD0BC57D-4FB8-4EF7-9834-4EC7D219DE21/137998/Manual_de_Normas_y_Politicas_para_el_ejercicio_del.pdf"/>
    <hyperlink ref="B424" r:id="rId241" display="http://transparencia.esonora.gob.mx/NR/rdonlyres/AD0BC57D-4FB8-4EF7-9834-4EC7D219DE21/137998/Manual_de_Normas_y_Politicas_para_el_ejercicio_del.pdf"/>
    <hyperlink ref="B425" r:id="rId242" display="http://transparencia.esonora.gob.mx/NR/rdonlyres/AD0BC57D-4FB8-4EF7-9834-4EC7D219DE21/137998/Manual_de_Normas_y_Politicas_para_el_ejercicio_del.pdf"/>
    <hyperlink ref="B426" r:id="rId243" display="http://transparencia.esonora.gob.mx/NR/rdonlyres/AD0BC57D-4FB8-4EF7-9834-4EC7D219DE21/137998/Manual_de_Normas_y_Politicas_para_el_ejercicio_del.pdf"/>
    <hyperlink ref="B427" r:id="rId244" display="http://transparencia.esonora.gob.mx/NR/rdonlyres/AD0BC57D-4FB8-4EF7-9834-4EC7D219DE21/137998/Manual_de_Normas_y_Politicas_para_el_ejercicio_del.pdf"/>
    <hyperlink ref="B428" r:id="rId245" display="http://transparencia.esonora.gob.mx/NR/rdonlyres/AD0BC57D-4FB8-4EF7-9834-4EC7D219DE21/137998/Manual_de_Normas_y_Politicas_para_el_ejercicio_del.pdf"/>
    <hyperlink ref="B429" r:id="rId246" display="http://transparencia.esonora.gob.mx/NR/rdonlyres/AD0BC57D-4FB8-4EF7-9834-4EC7D219DE21/137998/Manual_de_Normas_y_Politicas_para_el_ejercicio_del.pdf"/>
    <hyperlink ref="B430" r:id="rId247" display="http://transparencia.esonora.gob.mx/NR/rdonlyres/AD0BC57D-4FB8-4EF7-9834-4EC7D219DE21/137998/Manual_de_Normas_y_Politicas_para_el_ejercicio_del.pdf"/>
    <hyperlink ref="B431" r:id="rId248" display="http://transparencia.esonora.gob.mx/NR/rdonlyres/AD0BC57D-4FB8-4EF7-9834-4EC7D219DE21/137998/Manual_de_Normas_y_Politicas_para_el_ejercicio_del.pdf"/>
    <hyperlink ref="B432" r:id="rId249" display="http://transparencia.esonora.gob.mx/NR/rdonlyres/AD0BC57D-4FB8-4EF7-9834-4EC7D219DE21/137998/Manual_de_Normas_y_Politicas_para_el_ejercicio_del.pdf"/>
    <hyperlink ref="B433" r:id="rId250" display="http://transparencia.esonora.gob.mx/NR/rdonlyres/AD0BC57D-4FB8-4EF7-9834-4EC7D219DE21/137998/Manual_de_Normas_y_Politicas_para_el_ejercicio_del.pdf"/>
    <hyperlink ref="B434" r:id="rId251" display="http://transparencia.esonora.gob.mx/NR/rdonlyres/AD0BC57D-4FB8-4EF7-9834-4EC7D219DE21/137998/Manual_de_Normas_y_Politicas_para_el_ejercicio_del.pdf"/>
    <hyperlink ref="B435" r:id="rId252" display="http://transparencia.esonora.gob.mx/NR/rdonlyres/AD0BC57D-4FB8-4EF7-9834-4EC7D219DE21/137998/Manual_de_Normas_y_Politicas_para_el_ejercicio_del.pdf"/>
    <hyperlink ref="B436" r:id="rId253" display="http://transparencia.esonora.gob.mx/NR/rdonlyres/AD0BC57D-4FB8-4EF7-9834-4EC7D219DE21/137998/Manual_de_Normas_y_Politicas_para_el_ejercicio_del.pdf"/>
    <hyperlink ref="B437" r:id="rId254" display="http://transparencia.esonora.gob.mx/NR/rdonlyres/AD0BC57D-4FB8-4EF7-9834-4EC7D219DE21/137998/Manual_de_Normas_y_Politicas_para_el_ejercicio_del.pdf"/>
    <hyperlink ref="B438" r:id="rId255" display="http://transparencia.esonora.gob.mx/NR/rdonlyres/AD0BC57D-4FB8-4EF7-9834-4EC7D219DE21/137998/Manual_de_Normas_y_Politicas_para_el_ejercicio_del.pdf"/>
    <hyperlink ref="B439" r:id="rId256" display="http://transparencia.esonora.gob.mx/NR/rdonlyres/AD0BC57D-4FB8-4EF7-9834-4EC7D219DE21/137998/Manual_de_Normas_y_Politicas_para_el_ejercicio_del.pdf"/>
    <hyperlink ref="B440" r:id="rId257" display="http://transparencia.esonora.gob.mx/NR/rdonlyres/AD0BC57D-4FB8-4EF7-9834-4EC7D219DE21/137998/Manual_de_Normas_y_Politicas_para_el_ejercicio_del.pdf"/>
    <hyperlink ref="B441" r:id="rId258" display="http://transparencia.esonora.gob.mx/NR/rdonlyres/AD0BC57D-4FB8-4EF7-9834-4EC7D219DE21/137998/Manual_de_Normas_y_Politicas_para_el_ejercicio_del.pdf"/>
    <hyperlink ref="B442" r:id="rId259" display="http://transparencia.esonora.gob.mx/NR/rdonlyres/AD0BC57D-4FB8-4EF7-9834-4EC7D219DE21/137998/Manual_de_Normas_y_Politicas_para_el_ejercicio_del.pdf"/>
    <hyperlink ref="B443" r:id="rId260" display="http://transparencia.esonora.gob.mx/NR/rdonlyres/AD0BC57D-4FB8-4EF7-9834-4EC7D219DE21/137998/Manual_de_Normas_y_Politicas_para_el_ejercicio_del.pdf"/>
    <hyperlink ref="B444" r:id="rId261" display="http://transparencia.esonora.gob.mx/NR/rdonlyres/AD0BC57D-4FB8-4EF7-9834-4EC7D219DE21/137998/Manual_de_Normas_y_Politicas_para_el_ejercicio_del.pdf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9"/>
  <sheetViews>
    <sheetView zoomScalePageLayoutView="0" workbookViewId="0" topLeftCell="A379">
      <selection activeCell="B427" sqref="B427"/>
    </sheetView>
  </sheetViews>
  <sheetFormatPr defaultColWidth="11.421875" defaultRowHeight="12.75"/>
  <cols>
    <col min="1" max="1" width="11.421875" style="5" customWidth="1"/>
    <col min="2" max="2" width="34.00390625" style="6" customWidth="1"/>
    <col min="3" max="3" width="18.00390625" style="6" customWidth="1"/>
    <col min="4" max="4" width="20.8515625" style="7" customWidth="1"/>
    <col min="5" max="16384" width="11.421875" style="6" customWidth="1"/>
  </cols>
  <sheetData>
    <row r="1" ht="12.75">
      <c r="E1" s="6" t="s">
        <v>123</v>
      </c>
    </row>
    <row r="2" spans="1:5" ht="15.75">
      <c r="A2" s="18" t="s">
        <v>1330</v>
      </c>
      <c r="B2" s="18" t="s">
        <v>1331</v>
      </c>
      <c r="C2" s="18" t="s">
        <v>1332</v>
      </c>
      <c r="D2" s="18" t="s">
        <v>1333</v>
      </c>
      <c r="E2" s="18" t="s">
        <v>1334</v>
      </c>
    </row>
    <row r="3" spans="1:5" ht="12.75">
      <c r="A3" s="22">
        <v>10005</v>
      </c>
      <c r="B3" s="10" t="s">
        <v>459</v>
      </c>
      <c r="C3" s="19" t="s">
        <v>457</v>
      </c>
      <c r="D3" s="19" t="s">
        <v>458</v>
      </c>
      <c r="E3" s="20" t="s">
        <v>1335</v>
      </c>
    </row>
    <row r="4" spans="1:5" ht="12.75">
      <c r="A4" s="22">
        <v>11010</v>
      </c>
      <c r="B4" s="10" t="s">
        <v>466</v>
      </c>
      <c r="C4" s="19" t="s">
        <v>464</v>
      </c>
      <c r="D4" s="19" t="s">
        <v>465</v>
      </c>
      <c r="E4" s="20" t="s">
        <v>1336</v>
      </c>
    </row>
    <row r="5" spans="1:5" ht="12.75">
      <c r="A5" s="22">
        <v>11014</v>
      </c>
      <c r="B5" s="10" t="s">
        <v>470</v>
      </c>
      <c r="C5" s="19" t="s">
        <v>468</v>
      </c>
      <c r="D5" s="19" t="s">
        <v>469</v>
      </c>
      <c r="E5" s="20" t="s">
        <v>1337</v>
      </c>
    </row>
    <row r="6" spans="1:5" ht="12.75">
      <c r="A6" s="22">
        <v>11016</v>
      </c>
      <c r="B6" s="10" t="s">
        <v>475</v>
      </c>
      <c r="C6" s="19" t="s">
        <v>473</v>
      </c>
      <c r="D6" s="19" t="s">
        <v>474</v>
      </c>
      <c r="E6" s="20" t="s">
        <v>1338</v>
      </c>
    </row>
    <row r="7" spans="1:5" ht="12.75">
      <c r="A7" s="22">
        <v>11018</v>
      </c>
      <c r="B7" s="10" t="s">
        <v>479</v>
      </c>
      <c r="C7" s="19" t="s">
        <v>477</v>
      </c>
      <c r="D7" s="19" t="s">
        <v>478</v>
      </c>
      <c r="E7" s="20" t="s">
        <v>1337</v>
      </c>
    </row>
    <row r="8" spans="1:5" ht="12.75">
      <c r="A8" s="22">
        <v>11026</v>
      </c>
      <c r="B8" s="10" t="s">
        <v>485</v>
      </c>
      <c r="C8" s="19" t="s">
        <v>483</v>
      </c>
      <c r="D8" s="19" t="s">
        <v>484</v>
      </c>
      <c r="E8" s="20" t="s">
        <v>1339</v>
      </c>
    </row>
    <row r="9" spans="1:5" ht="12.75">
      <c r="A9" s="22">
        <v>20006</v>
      </c>
      <c r="B9" s="10" t="s">
        <v>490</v>
      </c>
      <c r="C9" s="19" t="s">
        <v>488</v>
      </c>
      <c r="D9" s="19" t="s">
        <v>489</v>
      </c>
      <c r="E9" s="20" t="s">
        <v>1340</v>
      </c>
    </row>
    <row r="10" spans="1:5" ht="12.75">
      <c r="A10" s="22">
        <v>20011</v>
      </c>
      <c r="B10" s="10" t="s">
        <v>494</v>
      </c>
      <c r="C10" s="19" t="s">
        <v>492</v>
      </c>
      <c r="D10" s="19" t="s">
        <v>493</v>
      </c>
      <c r="E10" s="20" t="s">
        <v>1340</v>
      </c>
    </row>
    <row r="11" spans="1:5" ht="12.75">
      <c r="A11" s="22">
        <v>20037</v>
      </c>
      <c r="B11" s="10" t="s">
        <v>496</v>
      </c>
      <c r="C11" s="19" t="s">
        <v>473</v>
      </c>
      <c r="D11" s="19" t="s">
        <v>495</v>
      </c>
      <c r="E11" s="20" t="s">
        <v>1340</v>
      </c>
    </row>
    <row r="12" spans="1:5" ht="12.75">
      <c r="A12" s="22">
        <v>20061</v>
      </c>
      <c r="B12" s="10" t="s">
        <v>475</v>
      </c>
      <c r="C12" s="19" t="s">
        <v>497</v>
      </c>
      <c r="D12" s="19" t="s">
        <v>498</v>
      </c>
      <c r="E12" s="20" t="s">
        <v>1340</v>
      </c>
    </row>
    <row r="13" spans="1:5" ht="12.75">
      <c r="A13" s="22">
        <v>20074</v>
      </c>
      <c r="B13" s="10" t="s">
        <v>501</v>
      </c>
      <c r="C13" s="19" t="s">
        <v>499</v>
      </c>
      <c r="D13" s="19" t="s">
        <v>500</v>
      </c>
      <c r="E13" s="20" t="s">
        <v>1340</v>
      </c>
    </row>
    <row r="14" spans="1:5" ht="12.75">
      <c r="A14" s="22">
        <v>20118</v>
      </c>
      <c r="B14" s="10" t="s">
        <v>504</v>
      </c>
      <c r="C14" s="19" t="s">
        <v>502</v>
      </c>
      <c r="D14" s="19" t="s">
        <v>503</v>
      </c>
      <c r="E14" s="20" t="s">
        <v>1340</v>
      </c>
    </row>
    <row r="15" spans="1:5" ht="12.75">
      <c r="A15" s="22">
        <v>20128</v>
      </c>
      <c r="B15" s="10" t="s">
        <v>508</v>
      </c>
      <c r="C15" s="19" t="s">
        <v>506</v>
      </c>
      <c r="D15" s="19" t="s">
        <v>507</v>
      </c>
      <c r="E15" s="20" t="s">
        <v>1340</v>
      </c>
    </row>
    <row r="16" spans="1:5" ht="12.75">
      <c r="A16" s="22">
        <v>20146</v>
      </c>
      <c r="B16" s="10" t="s">
        <v>511</v>
      </c>
      <c r="C16" s="19" t="s">
        <v>509</v>
      </c>
      <c r="D16" s="19" t="s">
        <v>510</v>
      </c>
      <c r="E16" s="20" t="s">
        <v>1340</v>
      </c>
    </row>
    <row r="17" spans="1:5" ht="12.75">
      <c r="A17" s="22">
        <v>20147</v>
      </c>
      <c r="B17" s="10" t="s">
        <v>514</v>
      </c>
      <c r="C17" s="19" t="s">
        <v>512</v>
      </c>
      <c r="D17" s="19" t="s">
        <v>513</v>
      </c>
      <c r="E17" s="20" t="s">
        <v>1340</v>
      </c>
    </row>
    <row r="18" spans="1:5" ht="12.75">
      <c r="A18" s="22">
        <v>20157</v>
      </c>
      <c r="B18" s="10" t="s">
        <v>517</v>
      </c>
      <c r="C18" s="19" t="s">
        <v>515</v>
      </c>
      <c r="D18" s="19" t="s">
        <v>516</v>
      </c>
      <c r="E18" s="20" t="s">
        <v>1340</v>
      </c>
    </row>
    <row r="19" spans="1:5" ht="12.75">
      <c r="A19" s="22">
        <v>20177</v>
      </c>
      <c r="B19" s="10" t="s">
        <v>517</v>
      </c>
      <c r="C19" s="19" t="s">
        <v>457</v>
      </c>
      <c r="D19" s="19" t="s">
        <v>518</v>
      </c>
      <c r="E19" s="20" t="s">
        <v>1340</v>
      </c>
    </row>
    <row r="20" spans="1:5" ht="12.75">
      <c r="A20" s="22">
        <v>20186</v>
      </c>
      <c r="B20" s="10" t="s">
        <v>520</v>
      </c>
      <c r="C20" s="19" t="s">
        <v>473</v>
      </c>
      <c r="D20" s="19" t="s">
        <v>492</v>
      </c>
      <c r="E20" s="20" t="s">
        <v>1340</v>
      </c>
    </row>
    <row r="21" spans="1:5" ht="12.75">
      <c r="A21" s="22">
        <v>20188</v>
      </c>
      <c r="B21" s="10" t="s">
        <v>523</v>
      </c>
      <c r="C21" s="19" t="s">
        <v>521</v>
      </c>
      <c r="D21" s="19" t="s">
        <v>522</v>
      </c>
      <c r="E21" s="20" t="s">
        <v>1340</v>
      </c>
    </row>
    <row r="22" spans="1:5" ht="12.75">
      <c r="A22" s="22">
        <v>20194</v>
      </c>
      <c r="B22" s="10" t="s">
        <v>527</v>
      </c>
      <c r="C22" s="19" t="s">
        <v>525</v>
      </c>
      <c r="D22" s="19" t="s">
        <v>526</v>
      </c>
      <c r="E22" s="20" t="s">
        <v>1340</v>
      </c>
    </row>
    <row r="23" spans="1:5" ht="12.75">
      <c r="A23" s="22">
        <v>20199</v>
      </c>
      <c r="B23" s="10" t="s">
        <v>529</v>
      </c>
      <c r="C23" s="19" t="s">
        <v>469</v>
      </c>
      <c r="D23" s="19" t="s">
        <v>528</v>
      </c>
      <c r="E23" s="20" t="s">
        <v>1340</v>
      </c>
    </row>
    <row r="24" spans="1:5" ht="12.75">
      <c r="A24" s="22">
        <v>20202</v>
      </c>
      <c r="B24" s="10" t="s">
        <v>532</v>
      </c>
      <c r="C24" s="19" t="s">
        <v>530</v>
      </c>
      <c r="D24" s="19" t="s">
        <v>531</v>
      </c>
      <c r="E24" s="20" t="s">
        <v>1340</v>
      </c>
    </row>
    <row r="25" spans="1:5" ht="12.75">
      <c r="A25" s="22">
        <v>20243</v>
      </c>
      <c r="B25" s="10" t="s">
        <v>539</v>
      </c>
      <c r="C25" s="19" t="s">
        <v>537</v>
      </c>
      <c r="D25" s="19" t="s">
        <v>538</v>
      </c>
      <c r="E25" s="20" t="s">
        <v>1340</v>
      </c>
    </row>
    <row r="26" spans="1:5" ht="12.75">
      <c r="A26" s="22">
        <v>20244</v>
      </c>
      <c r="B26" s="10" t="s">
        <v>542</v>
      </c>
      <c r="C26" s="19" t="s">
        <v>540</v>
      </c>
      <c r="D26" s="19" t="s">
        <v>541</v>
      </c>
      <c r="E26" s="20" t="s">
        <v>1340</v>
      </c>
    </row>
    <row r="27" spans="1:5" ht="12.75">
      <c r="A27" s="22">
        <v>20253</v>
      </c>
      <c r="B27" s="10" t="s">
        <v>545</v>
      </c>
      <c r="C27" s="19" t="s">
        <v>535</v>
      </c>
      <c r="D27" s="19" t="s">
        <v>544</v>
      </c>
      <c r="E27" s="20" t="s">
        <v>1340</v>
      </c>
    </row>
    <row r="28" spans="1:5" ht="12.75">
      <c r="A28" s="22">
        <v>20267</v>
      </c>
      <c r="B28" s="10" t="s">
        <v>548</v>
      </c>
      <c r="C28" s="19" t="s">
        <v>546</v>
      </c>
      <c r="D28" s="19" t="s">
        <v>547</v>
      </c>
      <c r="E28" s="20" t="s">
        <v>1340</v>
      </c>
    </row>
    <row r="29" spans="1:5" ht="12.75">
      <c r="A29" s="22">
        <v>20287</v>
      </c>
      <c r="B29" s="10" t="s">
        <v>551</v>
      </c>
      <c r="C29" s="19" t="s">
        <v>549</v>
      </c>
      <c r="D29" s="19" t="s">
        <v>550</v>
      </c>
      <c r="E29" s="20" t="s">
        <v>1340</v>
      </c>
    </row>
    <row r="30" spans="1:5" ht="12.75">
      <c r="A30" s="22">
        <v>20288</v>
      </c>
      <c r="B30" s="10" t="s">
        <v>554</v>
      </c>
      <c r="C30" s="19" t="s">
        <v>552</v>
      </c>
      <c r="D30" s="19" t="s">
        <v>553</v>
      </c>
      <c r="E30" s="20" t="s">
        <v>1340</v>
      </c>
    </row>
    <row r="31" spans="1:5" ht="12.75">
      <c r="A31" s="22">
        <v>20289</v>
      </c>
      <c r="B31" s="10" t="s">
        <v>557</v>
      </c>
      <c r="C31" s="19" t="s">
        <v>555</v>
      </c>
      <c r="D31" s="19" t="s">
        <v>556</v>
      </c>
      <c r="E31" s="20" t="s">
        <v>1340</v>
      </c>
    </row>
    <row r="32" spans="1:5" ht="12.75">
      <c r="A32" s="22">
        <v>20297</v>
      </c>
      <c r="B32" s="10" t="s">
        <v>560</v>
      </c>
      <c r="C32" s="19" t="s">
        <v>558</v>
      </c>
      <c r="D32" s="19" t="s">
        <v>559</v>
      </c>
      <c r="E32" s="20" t="s">
        <v>1340</v>
      </c>
    </row>
    <row r="33" spans="1:5" ht="12.75">
      <c r="A33" s="22">
        <v>20313</v>
      </c>
      <c r="B33" s="10" t="s">
        <v>563</v>
      </c>
      <c r="C33" s="19" t="s">
        <v>561</v>
      </c>
      <c r="D33" s="19" t="s">
        <v>562</v>
      </c>
      <c r="E33" s="20" t="s">
        <v>1340</v>
      </c>
    </row>
    <row r="34" spans="1:5" ht="12.75">
      <c r="A34" s="22">
        <v>20314</v>
      </c>
      <c r="B34" s="10" t="s">
        <v>565</v>
      </c>
      <c r="C34" s="19" t="s">
        <v>521</v>
      </c>
      <c r="D34" s="19" t="s">
        <v>564</v>
      </c>
      <c r="E34" s="20" t="s">
        <v>1340</v>
      </c>
    </row>
    <row r="35" spans="1:5" ht="12.75">
      <c r="A35" s="22">
        <v>20316</v>
      </c>
      <c r="B35" s="10" t="s">
        <v>539</v>
      </c>
      <c r="C35" s="19" t="s">
        <v>566</v>
      </c>
      <c r="D35" s="19" t="s">
        <v>567</v>
      </c>
      <c r="E35" s="20" t="s">
        <v>1340</v>
      </c>
    </row>
    <row r="36" spans="1:5" ht="12.75">
      <c r="A36" s="22">
        <v>20318</v>
      </c>
      <c r="B36" s="10" t="s">
        <v>569</v>
      </c>
      <c r="C36" s="19" t="s">
        <v>568</v>
      </c>
      <c r="D36" s="19" t="s">
        <v>469</v>
      </c>
      <c r="E36" s="20" t="s">
        <v>1340</v>
      </c>
    </row>
    <row r="37" spans="1:5" ht="12.75">
      <c r="A37" s="22">
        <v>20320</v>
      </c>
      <c r="B37" s="10" t="s">
        <v>572</v>
      </c>
      <c r="C37" s="19" t="s">
        <v>570</v>
      </c>
      <c r="D37" s="19" t="s">
        <v>571</v>
      </c>
      <c r="E37" s="20" t="s">
        <v>1340</v>
      </c>
    </row>
    <row r="38" spans="1:5" ht="12.75">
      <c r="A38" s="22">
        <v>20340</v>
      </c>
      <c r="B38" s="10" t="s">
        <v>577</v>
      </c>
      <c r="C38" s="19" t="s">
        <v>561</v>
      </c>
      <c r="D38" s="19" t="s">
        <v>576</v>
      </c>
      <c r="E38" s="20" t="s">
        <v>1340</v>
      </c>
    </row>
    <row r="39" spans="1:5" ht="12.75">
      <c r="A39" s="22">
        <v>20345</v>
      </c>
      <c r="B39" s="10" t="s">
        <v>580</v>
      </c>
      <c r="C39" s="19" t="s">
        <v>578</v>
      </c>
      <c r="D39" s="19" t="s">
        <v>579</v>
      </c>
      <c r="E39" s="20" t="s">
        <v>1340</v>
      </c>
    </row>
    <row r="40" spans="1:5" ht="12.75">
      <c r="A40" s="22">
        <v>20346</v>
      </c>
      <c r="B40" s="10" t="s">
        <v>583</v>
      </c>
      <c r="C40" s="19" t="s">
        <v>581</v>
      </c>
      <c r="D40" s="19" t="s">
        <v>582</v>
      </c>
      <c r="E40" s="20" t="s">
        <v>1340</v>
      </c>
    </row>
    <row r="41" spans="1:5" ht="12.75">
      <c r="A41" s="22">
        <v>20361</v>
      </c>
      <c r="B41" s="10" t="s">
        <v>585</v>
      </c>
      <c r="C41" s="19" t="s">
        <v>584</v>
      </c>
      <c r="D41" s="19" t="s">
        <v>584</v>
      </c>
      <c r="E41" s="20" t="s">
        <v>1340</v>
      </c>
    </row>
    <row r="42" spans="1:5" ht="12.75">
      <c r="A42" s="22">
        <v>20364</v>
      </c>
      <c r="B42" s="10" t="s">
        <v>587</v>
      </c>
      <c r="C42" s="19" t="s">
        <v>561</v>
      </c>
      <c r="D42" s="19" t="s">
        <v>586</v>
      </c>
      <c r="E42" s="20" t="s">
        <v>1340</v>
      </c>
    </row>
    <row r="43" spans="1:5" ht="12.75">
      <c r="A43" s="22">
        <v>20371</v>
      </c>
      <c r="B43" s="10" t="s">
        <v>470</v>
      </c>
      <c r="C43" s="19" t="s">
        <v>588</v>
      </c>
      <c r="D43" s="19" t="s">
        <v>589</v>
      </c>
      <c r="E43" s="20" t="s">
        <v>1340</v>
      </c>
    </row>
    <row r="44" spans="1:5" ht="12.75">
      <c r="A44" s="22">
        <v>20373</v>
      </c>
      <c r="B44" s="10" t="s">
        <v>592</v>
      </c>
      <c r="C44" s="19" t="s">
        <v>590</v>
      </c>
      <c r="D44" s="19" t="s">
        <v>591</v>
      </c>
      <c r="E44" s="20" t="s">
        <v>1340</v>
      </c>
    </row>
    <row r="45" spans="1:5" ht="12.75">
      <c r="A45" s="22">
        <v>20381</v>
      </c>
      <c r="B45" s="10" t="s">
        <v>595</v>
      </c>
      <c r="C45" s="19" t="s">
        <v>555</v>
      </c>
      <c r="D45" s="19" t="s">
        <v>594</v>
      </c>
      <c r="E45" s="20" t="s">
        <v>1340</v>
      </c>
    </row>
    <row r="46" spans="1:5" ht="12.75">
      <c r="A46" s="22">
        <v>20387</v>
      </c>
      <c r="B46" s="10" t="s">
        <v>597</v>
      </c>
      <c r="C46" s="19" t="s">
        <v>582</v>
      </c>
      <c r="D46" s="19" t="s">
        <v>596</v>
      </c>
      <c r="E46" s="20" t="s">
        <v>1340</v>
      </c>
    </row>
    <row r="47" spans="1:5" ht="12.75">
      <c r="A47" s="22">
        <v>20390</v>
      </c>
      <c r="B47" s="10" t="s">
        <v>601</v>
      </c>
      <c r="C47" s="19" t="s">
        <v>599</v>
      </c>
      <c r="D47" s="19" t="s">
        <v>600</v>
      </c>
      <c r="E47" s="20" t="s">
        <v>1340</v>
      </c>
    </row>
    <row r="48" spans="1:5" ht="12.75">
      <c r="A48" s="22">
        <v>20393</v>
      </c>
      <c r="B48" s="10" t="s">
        <v>604</v>
      </c>
      <c r="C48" s="19" t="s">
        <v>602</v>
      </c>
      <c r="D48" s="19" t="s">
        <v>603</v>
      </c>
      <c r="E48" s="20" t="s">
        <v>1340</v>
      </c>
    </row>
    <row r="49" spans="1:5" ht="12.75">
      <c r="A49" s="22">
        <v>20395</v>
      </c>
      <c r="B49" s="10" t="s">
        <v>607</v>
      </c>
      <c r="C49" s="19" t="s">
        <v>605</v>
      </c>
      <c r="D49" s="19" t="s">
        <v>606</v>
      </c>
      <c r="E49" s="20" t="s">
        <v>1340</v>
      </c>
    </row>
    <row r="50" spans="1:5" ht="12.75">
      <c r="A50" s="22">
        <v>20398</v>
      </c>
      <c r="B50" s="10" t="s">
        <v>609</v>
      </c>
      <c r="C50" s="19" t="s">
        <v>608</v>
      </c>
      <c r="D50" s="19" t="s">
        <v>555</v>
      </c>
      <c r="E50" s="20" t="s">
        <v>1340</v>
      </c>
    </row>
    <row r="51" spans="1:5" ht="12.75">
      <c r="A51" s="22">
        <v>20399</v>
      </c>
      <c r="B51" s="10" t="s">
        <v>610</v>
      </c>
      <c r="C51" s="19" t="s">
        <v>521</v>
      </c>
      <c r="D51" s="19" t="s">
        <v>564</v>
      </c>
      <c r="E51" s="20" t="s">
        <v>1340</v>
      </c>
    </row>
    <row r="52" spans="1:5" ht="12.75">
      <c r="A52" s="22">
        <v>20405</v>
      </c>
      <c r="B52" s="10" t="s">
        <v>611</v>
      </c>
      <c r="C52" s="19" t="s">
        <v>531</v>
      </c>
      <c r="D52" s="19" t="s">
        <v>525</v>
      </c>
      <c r="E52" s="20" t="s">
        <v>1340</v>
      </c>
    </row>
    <row r="53" spans="1:5" ht="12.75">
      <c r="A53" s="22">
        <v>20409</v>
      </c>
      <c r="B53" s="10" t="s">
        <v>614</v>
      </c>
      <c r="C53" s="19" t="s">
        <v>566</v>
      </c>
      <c r="D53" s="19" t="s">
        <v>613</v>
      </c>
      <c r="E53" s="20" t="s">
        <v>1340</v>
      </c>
    </row>
    <row r="54" spans="1:5" ht="12.75">
      <c r="A54" s="22">
        <v>20420</v>
      </c>
      <c r="B54" s="10" t="s">
        <v>617</v>
      </c>
      <c r="C54" s="19" t="s">
        <v>615</v>
      </c>
      <c r="D54" s="19" t="s">
        <v>616</v>
      </c>
      <c r="E54" s="20" t="s">
        <v>1340</v>
      </c>
    </row>
    <row r="55" spans="1:5" ht="12.75">
      <c r="A55" s="22">
        <v>20432</v>
      </c>
      <c r="B55" s="10" t="s">
        <v>618</v>
      </c>
      <c r="C55" s="19" t="s">
        <v>522</v>
      </c>
      <c r="D55" s="19" t="s">
        <v>502</v>
      </c>
      <c r="E55" s="20" t="s">
        <v>1340</v>
      </c>
    </row>
    <row r="56" spans="1:5" ht="12.75">
      <c r="A56" s="22">
        <v>20436</v>
      </c>
      <c r="B56" s="10" t="s">
        <v>621</v>
      </c>
      <c r="C56" s="19" t="s">
        <v>619</v>
      </c>
      <c r="D56" s="19" t="s">
        <v>620</v>
      </c>
      <c r="E56" s="20" t="s">
        <v>1340</v>
      </c>
    </row>
    <row r="57" spans="1:5" ht="12.75">
      <c r="A57" s="22">
        <v>20439</v>
      </c>
      <c r="B57" s="10" t="s">
        <v>624</v>
      </c>
      <c r="C57" s="19" t="s">
        <v>622</v>
      </c>
      <c r="D57" s="19" t="s">
        <v>623</v>
      </c>
      <c r="E57" s="20" t="s">
        <v>1340</v>
      </c>
    </row>
    <row r="58" spans="1:5" ht="12.75">
      <c r="A58" s="22">
        <v>20443</v>
      </c>
      <c r="B58" s="10" t="s">
        <v>627</v>
      </c>
      <c r="C58" s="19" t="s">
        <v>530</v>
      </c>
      <c r="D58" s="19" t="s">
        <v>531</v>
      </c>
      <c r="E58" s="20" t="s">
        <v>1340</v>
      </c>
    </row>
    <row r="59" spans="1:5" ht="12.75">
      <c r="A59" s="22">
        <v>20445</v>
      </c>
      <c r="B59" s="10" t="s">
        <v>630</v>
      </c>
      <c r="C59" s="19" t="s">
        <v>628</v>
      </c>
      <c r="D59" s="19" t="s">
        <v>629</v>
      </c>
      <c r="E59" s="20" t="s">
        <v>1340</v>
      </c>
    </row>
    <row r="60" spans="1:5" ht="12.75">
      <c r="A60" s="22">
        <v>20446</v>
      </c>
      <c r="B60" s="10" t="s">
        <v>632</v>
      </c>
      <c r="C60" s="19" t="s">
        <v>631</v>
      </c>
      <c r="D60" s="19" t="s">
        <v>564</v>
      </c>
      <c r="E60" s="20" t="s">
        <v>1340</v>
      </c>
    </row>
    <row r="61" spans="1:5" ht="12.75">
      <c r="A61" s="22">
        <v>20448</v>
      </c>
      <c r="B61" s="10" t="s">
        <v>635</v>
      </c>
      <c r="C61" s="19" t="s">
        <v>633</v>
      </c>
      <c r="D61" s="19" t="s">
        <v>634</v>
      </c>
      <c r="E61" s="20" t="s">
        <v>1340</v>
      </c>
    </row>
    <row r="62" spans="1:5" ht="12.75">
      <c r="A62" s="22">
        <v>20452</v>
      </c>
      <c r="B62" s="10" t="s">
        <v>636</v>
      </c>
      <c r="C62" s="19" t="s">
        <v>613</v>
      </c>
      <c r="D62" s="19" t="s">
        <v>469</v>
      </c>
      <c r="E62" s="20" t="s">
        <v>1340</v>
      </c>
    </row>
    <row r="63" spans="1:5" ht="12.75">
      <c r="A63" s="22">
        <v>20454</v>
      </c>
      <c r="B63" s="10" t="s">
        <v>639</v>
      </c>
      <c r="C63" s="19" t="s">
        <v>637</v>
      </c>
      <c r="D63" s="19" t="s">
        <v>638</v>
      </c>
      <c r="E63" s="20" t="s">
        <v>1340</v>
      </c>
    </row>
    <row r="64" spans="1:5" ht="12.75">
      <c r="A64" s="22">
        <v>20460</v>
      </c>
      <c r="B64" s="10" t="s">
        <v>642</v>
      </c>
      <c r="C64" s="19" t="s">
        <v>640</v>
      </c>
      <c r="D64" s="19" t="s">
        <v>641</v>
      </c>
      <c r="E64" s="20" t="s">
        <v>1340</v>
      </c>
    </row>
    <row r="65" spans="1:5" ht="12.75">
      <c r="A65" s="22">
        <v>20461</v>
      </c>
      <c r="B65" s="10" t="s">
        <v>644</v>
      </c>
      <c r="C65" s="19" t="s">
        <v>531</v>
      </c>
      <c r="D65" s="19" t="s">
        <v>643</v>
      </c>
      <c r="E65" s="20" t="s">
        <v>1340</v>
      </c>
    </row>
    <row r="66" spans="1:5" ht="12.75">
      <c r="A66" s="22">
        <v>20464</v>
      </c>
      <c r="B66" s="10" t="s">
        <v>646</v>
      </c>
      <c r="C66" s="19" t="s">
        <v>645</v>
      </c>
      <c r="D66" s="19" t="s">
        <v>589</v>
      </c>
      <c r="E66" s="20" t="s">
        <v>1340</v>
      </c>
    </row>
    <row r="67" spans="1:5" ht="12.75">
      <c r="A67" s="22">
        <v>20465</v>
      </c>
      <c r="B67" s="10" t="s">
        <v>649</v>
      </c>
      <c r="C67" s="19" t="s">
        <v>647</v>
      </c>
      <c r="D67" s="19" t="s">
        <v>648</v>
      </c>
      <c r="E67" s="20" t="s">
        <v>1340</v>
      </c>
    </row>
    <row r="68" spans="1:5" ht="12.75">
      <c r="A68" s="22">
        <v>20481</v>
      </c>
      <c r="B68" s="10" t="s">
        <v>652</v>
      </c>
      <c r="C68" s="19" t="s">
        <v>650</v>
      </c>
      <c r="D68" s="19" t="s">
        <v>651</v>
      </c>
      <c r="E68" s="20" t="s">
        <v>1340</v>
      </c>
    </row>
    <row r="69" spans="1:5" ht="12.75">
      <c r="A69" s="22">
        <v>20484</v>
      </c>
      <c r="B69" s="10" t="s">
        <v>653</v>
      </c>
      <c r="C69" s="19" t="s">
        <v>531</v>
      </c>
      <c r="D69" s="19" t="s">
        <v>535</v>
      </c>
      <c r="E69" s="20" t="s">
        <v>1340</v>
      </c>
    </row>
    <row r="70" spans="1:5" ht="12.75">
      <c r="A70" s="22">
        <v>20492</v>
      </c>
      <c r="B70" s="10" t="s">
        <v>656</v>
      </c>
      <c r="C70" s="19" t="s">
        <v>654</v>
      </c>
      <c r="D70" s="19" t="s">
        <v>655</v>
      </c>
      <c r="E70" s="20" t="s">
        <v>1340</v>
      </c>
    </row>
    <row r="71" spans="1:5" ht="12.75">
      <c r="A71" s="22">
        <v>20493</v>
      </c>
      <c r="B71" s="10" t="s">
        <v>658</v>
      </c>
      <c r="C71" s="19" t="s">
        <v>657</v>
      </c>
      <c r="D71" s="19" t="s">
        <v>558</v>
      </c>
      <c r="E71" s="20" t="s">
        <v>1340</v>
      </c>
    </row>
    <row r="72" spans="1:5" ht="12.75">
      <c r="A72" s="22">
        <v>20502</v>
      </c>
      <c r="B72" s="10" t="s">
        <v>660</v>
      </c>
      <c r="C72" s="19" t="s">
        <v>469</v>
      </c>
      <c r="D72" s="19" t="s">
        <v>659</v>
      </c>
      <c r="E72" s="20" t="s">
        <v>1340</v>
      </c>
    </row>
    <row r="73" spans="1:5" ht="12.75">
      <c r="A73" s="22">
        <v>20505</v>
      </c>
      <c r="B73" s="10" t="s">
        <v>662</v>
      </c>
      <c r="C73" s="19" t="s">
        <v>582</v>
      </c>
      <c r="D73" s="19" t="s">
        <v>661</v>
      </c>
      <c r="E73" s="20" t="s">
        <v>1340</v>
      </c>
    </row>
    <row r="74" spans="1:5" ht="12.75">
      <c r="A74" s="22">
        <v>20506</v>
      </c>
      <c r="B74" s="10" t="s">
        <v>664</v>
      </c>
      <c r="C74" s="19" t="s">
        <v>663</v>
      </c>
      <c r="D74" s="19" t="s">
        <v>659</v>
      </c>
      <c r="E74" s="20" t="s">
        <v>1340</v>
      </c>
    </row>
    <row r="75" spans="1:5" ht="12.75">
      <c r="A75" s="22">
        <v>20510</v>
      </c>
      <c r="B75" s="10" t="s">
        <v>666</v>
      </c>
      <c r="C75" s="19" t="s">
        <v>665</v>
      </c>
      <c r="D75" s="19" t="s">
        <v>473</v>
      </c>
      <c r="E75" s="20" t="s">
        <v>1340</v>
      </c>
    </row>
    <row r="76" spans="1:5" ht="12.75">
      <c r="A76" s="22">
        <v>20512</v>
      </c>
      <c r="B76" s="10" t="s">
        <v>668</v>
      </c>
      <c r="C76" s="19" t="s">
        <v>667</v>
      </c>
      <c r="D76" s="19" t="s">
        <v>540</v>
      </c>
      <c r="E76" s="20" t="s">
        <v>1340</v>
      </c>
    </row>
    <row r="77" spans="1:5" ht="12.75">
      <c r="A77" s="22">
        <v>20513</v>
      </c>
      <c r="B77" s="10" t="s">
        <v>670</v>
      </c>
      <c r="C77" s="19" t="s">
        <v>540</v>
      </c>
      <c r="D77" s="19" t="s">
        <v>669</v>
      </c>
      <c r="E77" s="20" t="s">
        <v>1340</v>
      </c>
    </row>
    <row r="78" spans="1:5" ht="12.75">
      <c r="A78" s="22">
        <v>20514</v>
      </c>
      <c r="B78" s="10" t="s">
        <v>672</v>
      </c>
      <c r="C78" s="19" t="s">
        <v>602</v>
      </c>
      <c r="D78" s="19" t="s">
        <v>671</v>
      </c>
      <c r="E78" s="20" t="s">
        <v>1340</v>
      </c>
    </row>
    <row r="79" spans="1:5" ht="12.75">
      <c r="A79" s="22">
        <v>20515</v>
      </c>
      <c r="B79" s="10" t="s">
        <v>674</v>
      </c>
      <c r="C79" s="19" t="s">
        <v>558</v>
      </c>
      <c r="D79" s="19" t="s">
        <v>673</v>
      </c>
      <c r="E79" s="20" t="s">
        <v>1340</v>
      </c>
    </row>
    <row r="80" spans="1:5" ht="12.75">
      <c r="A80" s="22">
        <v>20517</v>
      </c>
      <c r="B80" s="10" t="s">
        <v>677</v>
      </c>
      <c r="C80" s="19" t="s">
        <v>675</v>
      </c>
      <c r="D80" s="19" t="s">
        <v>676</v>
      </c>
      <c r="E80" s="20" t="s">
        <v>1340</v>
      </c>
    </row>
    <row r="81" spans="1:5" ht="12.75">
      <c r="A81" s="22">
        <v>20518</v>
      </c>
      <c r="B81" s="10" t="s">
        <v>678</v>
      </c>
      <c r="C81" s="19" t="s">
        <v>564</v>
      </c>
      <c r="D81" s="19" t="s">
        <v>564</v>
      </c>
      <c r="E81" s="20" t="s">
        <v>1340</v>
      </c>
    </row>
    <row r="82" spans="1:5" ht="12.75">
      <c r="A82" s="22">
        <v>20525</v>
      </c>
      <c r="B82" s="10" t="s">
        <v>681</v>
      </c>
      <c r="C82" s="19" t="s">
        <v>679</v>
      </c>
      <c r="D82" s="19" t="s">
        <v>680</v>
      </c>
      <c r="E82" s="20" t="s">
        <v>1340</v>
      </c>
    </row>
    <row r="83" spans="1:5" ht="12.75">
      <c r="A83" s="22">
        <v>20528</v>
      </c>
      <c r="B83" s="10" t="s">
        <v>684</v>
      </c>
      <c r="C83" s="19" t="s">
        <v>682</v>
      </c>
      <c r="D83" s="19" t="s">
        <v>683</v>
      </c>
      <c r="E83" s="20" t="s">
        <v>1340</v>
      </c>
    </row>
    <row r="84" spans="1:5" ht="12.75">
      <c r="A84" s="22">
        <v>20529</v>
      </c>
      <c r="B84" s="10" t="s">
        <v>686</v>
      </c>
      <c r="C84" s="19" t="s">
        <v>685</v>
      </c>
      <c r="D84" s="19" t="s">
        <v>645</v>
      </c>
      <c r="E84" s="20" t="s">
        <v>1340</v>
      </c>
    </row>
    <row r="85" spans="1:5" ht="12.75">
      <c r="A85" s="22">
        <v>20530</v>
      </c>
      <c r="B85" s="10" t="s">
        <v>689</v>
      </c>
      <c r="C85" s="19" t="s">
        <v>498</v>
      </c>
      <c r="D85" s="19" t="s">
        <v>688</v>
      </c>
      <c r="E85" s="20" t="s">
        <v>1340</v>
      </c>
    </row>
    <row r="86" spans="1:5" ht="12.75">
      <c r="A86" s="22">
        <v>20534</v>
      </c>
      <c r="B86" s="10" t="s">
        <v>692</v>
      </c>
      <c r="C86" s="19" t="s">
        <v>670</v>
      </c>
      <c r="D86" s="19" t="s">
        <v>691</v>
      </c>
      <c r="E86" s="20" t="s">
        <v>1340</v>
      </c>
    </row>
    <row r="87" spans="1:5" ht="12.75">
      <c r="A87" s="22">
        <v>20537</v>
      </c>
      <c r="B87" s="10" t="s">
        <v>694</v>
      </c>
      <c r="C87" s="19" t="s">
        <v>693</v>
      </c>
      <c r="D87" s="19" t="s">
        <v>640</v>
      </c>
      <c r="E87" s="20" t="s">
        <v>1340</v>
      </c>
    </row>
    <row r="88" spans="1:5" ht="12.75">
      <c r="A88" s="22">
        <v>20543</v>
      </c>
      <c r="B88" s="10" t="s">
        <v>697</v>
      </c>
      <c r="C88" s="19" t="s">
        <v>695</v>
      </c>
      <c r="D88" s="19" t="s">
        <v>696</v>
      </c>
      <c r="E88" s="20" t="s">
        <v>1340</v>
      </c>
    </row>
    <row r="89" spans="1:5" ht="12.75">
      <c r="A89" s="22">
        <v>20544</v>
      </c>
      <c r="B89" s="10" t="s">
        <v>699</v>
      </c>
      <c r="C89" s="19" t="s">
        <v>564</v>
      </c>
      <c r="D89" s="19" t="s">
        <v>698</v>
      </c>
      <c r="E89" s="20" t="s">
        <v>1340</v>
      </c>
    </row>
    <row r="90" spans="1:5" ht="12.75">
      <c r="A90" s="22">
        <v>20548</v>
      </c>
      <c r="B90" s="10" t="s">
        <v>702</v>
      </c>
      <c r="C90" s="19" t="s">
        <v>700</v>
      </c>
      <c r="D90" s="19" t="s">
        <v>701</v>
      </c>
      <c r="E90" s="20" t="s">
        <v>1340</v>
      </c>
    </row>
    <row r="91" spans="1:5" ht="12.75">
      <c r="A91" s="22">
        <v>20556</v>
      </c>
      <c r="B91" s="10" t="s">
        <v>703</v>
      </c>
      <c r="C91" s="19" t="s">
        <v>556</v>
      </c>
      <c r="D91" s="19" t="s">
        <v>576</v>
      </c>
      <c r="E91" s="20" t="s">
        <v>1340</v>
      </c>
    </row>
    <row r="92" spans="1:5" ht="12.75">
      <c r="A92" s="22">
        <v>20557</v>
      </c>
      <c r="B92" s="10" t="s">
        <v>520</v>
      </c>
      <c r="C92" s="19" t="s">
        <v>704</v>
      </c>
      <c r="D92" s="19" t="s">
        <v>693</v>
      </c>
      <c r="E92" s="20" t="s">
        <v>1340</v>
      </c>
    </row>
    <row r="93" spans="1:5" ht="12.75">
      <c r="A93" s="22">
        <v>20560</v>
      </c>
      <c r="B93" s="10" t="s">
        <v>706</v>
      </c>
      <c r="C93" s="19" t="s">
        <v>705</v>
      </c>
      <c r="D93" s="19" t="s">
        <v>659</v>
      </c>
      <c r="E93" s="20" t="s">
        <v>1340</v>
      </c>
    </row>
    <row r="94" spans="1:5" ht="12.75">
      <c r="A94" s="22">
        <v>20563</v>
      </c>
      <c r="B94" s="10" t="s">
        <v>708</v>
      </c>
      <c r="C94" s="19" t="s">
        <v>558</v>
      </c>
      <c r="D94" s="19" t="s">
        <v>707</v>
      </c>
      <c r="E94" s="20" t="s">
        <v>1340</v>
      </c>
    </row>
    <row r="95" spans="1:5" ht="12.75">
      <c r="A95" s="22">
        <v>20566</v>
      </c>
      <c r="B95" s="10" t="s">
        <v>710</v>
      </c>
      <c r="C95" s="19" t="s">
        <v>584</v>
      </c>
      <c r="D95" s="19" t="s">
        <v>709</v>
      </c>
      <c r="E95" s="20" t="s">
        <v>1340</v>
      </c>
    </row>
    <row r="96" spans="1:5" ht="12.75">
      <c r="A96" s="22">
        <v>20570</v>
      </c>
      <c r="B96" s="10" t="s">
        <v>713</v>
      </c>
      <c r="C96" s="19" t="s">
        <v>712</v>
      </c>
      <c r="D96" s="19" t="s">
        <v>584</v>
      </c>
      <c r="E96" s="20" t="s">
        <v>1340</v>
      </c>
    </row>
    <row r="97" spans="1:5" ht="12.75">
      <c r="A97" s="22">
        <v>20577</v>
      </c>
      <c r="B97" s="10" t="s">
        <v>716</v>
      </c>
      <c r="C97" s="19" t="s">
        <v>714</v>
      </c>
      <c r="D97" s="19" t="s">
        <v>715</v>
      </c>
      <c r="E97" s="20" t="s">
        <v>1340</v>
      </c>
    </row>
    <row r="98" spans="1:5" ht="12.75">
      <c r="A98" s="22">
        <v>20579</v>
      </c>
      <c r="B98" s="10" t="s">
        <v>718</v>
      </c>
      <c r="C98" s="19" t="s">
        <v>717</v>
      </c>
      <c r="D98" s="19" t="s">
        <v>650</v>
      </c>
      <c r="E98" s="20" t="s">
        <v>1340</v>
      </c>
    </row>
    <row r="99" spans="1:5" ht="12.75">
      <c r="A99" s="22">
        <v>20580</v>
      </c>
      <c r="B99" s="10" t="s">
        <v>720</v>
      </c>
      <c r="C99" s="19" t="s">
        <v>619</v>
      </c>
      <c r="D99" s="19" t="s">
        <v>582</v>
      </c>
      <c r="E99" s="20" t="s">
        <v>1340</v>
      </c>
    </row>
    <row r="100" spans="1:5" ht="12.75">
      <c r="A100" s="22">
        <v>20581</v>
      </c>
      <c r="B100" s="10" t="s">
        <v>722</v>
      </c>
      <c r="C100" s="19" t="s">
        <v>521</v>
      </c>
      <c r="D100" s="19" t="s">
        <v>721</v>
      </c>
      <c r="E100" s="20" t="s">
        <v>1340</v>
      </c>
    </row>
    <row r="101" spans="1:5" ht="12.75">
      <c r="A101" s="22">
        <v>20584</v>
      </c>
      <c r="B101" s="10" t="s">
        <v>725</v>
      </c>
      <c r="C101" s="17" t="s">
        <v>723</v>
      </c>
      <c r="D101" s="17" t="s">
        <v>724</v>
      </c>
      <c r="E101" s="20" t="s">
        <v>1340</v>
      </c>
    </row>
    <row r="102" spans="1:5" ht="12.75">
      <c r="A102" s="22">
        <v>20586</v>
      </c>
      <c r="B102" s="10" t="s">
        <v>726</v>
      </c>
      <c r="C102" s="17" t="s">
        <v>566</v>
      </c>
      <c r="D102" s="17" t="s">
        <v>531</v>
      </c>
      <c r="E102" s="20" t="s">
        <v>1340</v>
      </c>
    </row>
    <row r="103" spans="1:5" ht="12.75">
      <c r="A103" s="22">
        <v>20597</v>
      </c>
      <c r="B103" s="10" t="s">
        <v>729</v>
      </c>
      <c r="C103" s="17" t="s">
        <v>727</v>
      </c>
      <c r="D103" s="17" t="s">
        <v>728</v>
      </c>
      <c r="E103" s="20" t="s">
        <v>1340</v>
      </c>
    </row>
    <row r="104" spans="1:5" ht="12.75">
      <c r="A104" s="22">
        <v>20604</v>
      </c>
      <c r="B104" s="10" t="s">
        <v>731</v>
      </c>
      <c r="C104" s="17" t="s">
        <v>663</v>
      </c>
      <c r="D104" s="17" t="s">
        <v>730</v>
      </c>
      <c r="E104" s="20" t="s">
        <v>1340</v>
      </c>
    </row>
    <row r="105" spans="1:5" ht="12.75">
      <c r="A105" s="22">
        <v>20606</v>
      </c>
      <c r="B105" s="10" t="s">
        <v>734</v>
      </c>
      <c r="C105" s="17" t="s">
        <v>732</v>
      </c>
      <c r="D105" s="17" t="s">
        <v>733</v>
      </c>
      <c r="E105" s="20" t="s">
        <v>1340</v>
      </c>
    </row>
    <row r="106" spans="1:5" ht="12.75">
      <c r="A106" s="22">
        <v>20607</v>
      </c>
      <c r="B106" s="10" t="s">
        <v>736</v>
      </c>
      <c r="C106" s="17" t="s">
        <v>735</v>
      </c>
      <c r="D106" s="17" t="s">
        <v>464</v>
      </c>
      <c r="E106" s="20" t="s">
        <v>1340</v>
      </c>
    </row>
    <row r="107" spans="1:5" ht="12.75">
      <c r="A107" s="22">
        <v>20613</v>
      </c>
      <c r="B107" s="10" t="s">
        <v>738</v>
      </c>
      <c r="C107" s="17" t="s">
        <v>556</v>
      </c>
      <c r="D107" s="17" t="s">
        <v>737</v>
      </c>
      <c r="E107" s="20" t="s">
        <v>1340</v>
      </c>
    </row>
    <row r="108" spans="1:5" ht="12.75">
      <c r="A108" s="22">
        <v>20614</v>
      </c>
      <c r="B108" s="10" t="s">
        <v>741</v>
      </c>
      <c r="C108" s="17" t="s">
        <v>739</v>
      </c>
      <c r="D108" s="17" t="s">
        <v>740</v>
      </c>
      <c r="E108" s="20" t="s">
        <v>1340</v>
      </c>
    </row>
    <row r="109" spans="1:5" ht="12.75">
      <c r="A109" s="22">
        <v>20625</v>
      </c>
      <c r="B109" s="10" t="s">
        <v>746</v>
      </c>
      <c r="C109" s="17" t="s">
        <v>553</v>
      </c>
      <c r="D109" s="17" t="s">
        <v>745</v>
      </c>
      <c r="E109" s="20" t="s">
        <v>1340</v>
      </c>
    </row>
    <row r="110" spans="1:5" ht="12.75">
      <c r="A110" s="22">
        <v>20630</v>
      </c>
      <c r="B110" s="10" t="s">
        <v>747</v>
      </c>
      <c r="C110" s="17" t="s">
        <v>655</v>
      </c>
      <c r="D110" s="17" t="s">
        <v>564</v>
      </c>
      <c r="E110" s="20" t="s">
        <v>1340</v>
      </c>
    </row>
    <row r="111" spans="1:5" ht="12.75">
      <c r="A111" s="22">
        <v>20634</v>
      </c>
      <c r="B111" s="10" t="s">
        <v>527</v>
      </c>
      <c r="C111" s="17" t="s">
        <v>748</v>
      </c>
      <c r="D111" s="17" t="s">
        <v>663</v>
      </c>
      <c r="E111" s="20" t="s">
        <v>1340</v>
      </c>
    </row>
    <row r="112" spans="1:5" ht="12.75">
      <c r="A112" s="22">
        <v>20635</v>
      </c>
      <c r="B112" s="10" t="s">
        <v>749</v>
      </c>
      <c r="C112" s="17" t="s">
        <v>714</v>
      </c>
      <c r="D112" s="17" t="s">
        <v>735</v>
      </c>
      <c r="E112" s="20" t="s">
        <v>1340</v>
      </c>
    </row>
    <row r="113" spans="1:5" ht="12.75">
      <c r="A113" s="22">
        <v>20644</v>
      </c>
      <c r="B113" s="10" t="s">
        <v>752</v>
      </c>
      <c r="C113" s="17" t="s">
        <v>751</v>
      </c>
      <c r="D113" s="17" t="s">
        <v>495</v>
      </c>
      <c r="E113" s="20" t="s">
        <v>1340</v>
      </c>
    </row>
    <row r="114" spans="1:5" ht="12.75">
      <c r="A114" s="22">
        <v>20645</v>
      </c>
      <c r="B114" s="10" t="s">
        <v>755</v>
      </c>
      <c r="C114" s="17" t="s">
        <v>753</v>
      </c>
      <c r="D114" s="17" t="s">
        <v>754</v>
      </c>
      <c r="E114" s="20" t="s">
        <v>1340</v>
      </c>
    </row>
    <row r="115" spans="1:5" ht="12.75">
      <c r="A115" s="22">
        <v>20646</v>
      </c>
      <c r="B115" s="10" t="s">
        <v>757</v>
      </c>
      <c r="C115" s="17" t="s">
        <v>600</v>
      </c>
      <c r="D115" s="17" t="s">
        <v>622</v>
      </c>
      <c r="E115" s="20" t="s">
        <v>1340</v>
      </c>
    </row>
    <row r="116" spans="1:5" ht="12.75">
      <c r="A116" s="22">
        <v>20647</v>
      </c>
      <c r="B116" s="10" t="s">
        <v>759</v>
      </c>
      <c r="C116" s="17" t="s">
        <v>473</v>
      </c>
      <c r="D116" s="17" t="s">
        <v>758</v>
      </c>
      <c r="E116" s="20" t="s">
        <v>1340</v>
      </c>
    </row>
    <row r="117" spans="1:5" ht="12.75">
      <c r="A117" s="22">
        <v>20648</v>
      </c>
      <c r="B117" s="10" t="s">
        <v>761</v>
      </c>
      <c r="C117" s="17" t="s">
        <v>760</v>
      </c>
      <c r="D117" s="17" t="s">
        <v>498</v>
      </c>
      <c r="E117" s="20" t="s">
        <v>1340</v>
      </c>
    </row>
    <row r="118" spans="1:5" ht="12.75">
      <c r="A118" s="22">
        <v>20649</v>
      </c>
      <c r="B118" s="10" t="s">
        <v>763</v>
      </c>
      <c r="C118" s="17" t="s">
        <v>762</v>
      </c>
      <c r="D118" s="17" t="s">
        <v>732</v>
      </c>
      <c r="E118" s="20" t="s">
        <v>1340</v>
      </c>
    </row>
    <row r="119" spans="1:5" ht="12.75">
      <c r="A119" s="22">
        <v>20650</v>
      </c>
      <c r="B119" s="10" t="s">
        <v>765</v>
      </c>
      <c r="C119" s="17" t="s">
        <v>764</v>
      </c>
      <c r="D119" s="17" t="s">
        <v>641</v>
      </c>
      <c r="E119" s="20" t="s">
        <v>1340</v>
      </c>
    </row>
    <row r="120" spans="1:5" ht="12.75">
      <c r="A120" s="22">
        <v>20651</v>
      </c>
      <c r="B120" s="10" t="s">
        <v>766</v>
      </c>
      <c r="C120" s="17" t="s">
        <v>663</v>
      </c>
      <c r="D120" s="17" t="s">
        <v>581</v>
      </c>
      <c r="E120" s="20" t="s">
        <v>1340</v>
      </c>
    </row>
    <row r="121" spans="1:5" ht="12.75">
      <c r="A121" s="22">
        <v>20653</v>
      </c>
      <c r="B121" s="10" t="s">
        <v>767</v>
      </c>
      <c r="C121" s="17" t="s">
        <v>663</v>
      </c>
      <c r="D121" s="17" t="s">
        <v>484</v>
      </c>
      <c r="E121" s="20" t="s">
        <v>1340</v>
      </c>
    </row>
    <row r="122" spans="1:5" ht="12.75">
      <c r="A122" s="22">
        <v>20655</v>
      </c>
      <c r="B122" s="10" t="s">
        <v>772</v>
      </c>
      <c r="C122" s="17" t="s">
        <v>770</v>
      </c>
      <c r="D122" s="17" t="s">
        <v>771</v>
      </c>
      <c r="E122" s="21">
        <v>332</v>
      </c>
    </row>
    <row r="123" spans="1:5" ht="12.75">
      <c r="A123" s="22">
        <v>20659</v>
      </c>
      <c r="B123" s="10" t="s">
        <v>775</v>
      </c>
      <c r="C123" s="17" t="s">
        <v>773</v>
      </c>
      <c r="D123" s="17" t="s">
        <v>774</v>
      </c>
      <c r="E123" s="20" t="s">
        <v>1340</v>
      </c>
    </row>
    <row r="124" spans="1:5" ht="12.75">
      <c r="A124" s="22">
        <v>20661</v>
      </c>
      <c r="B124" s="10" t="s">
        <v>779</v>
      </c>
      <c r="C124" s="17" t="s">
        <v>777</v>
      </c>
      <c r="D124" s="17" t="s">
        <v>778</v>
      </c>
      <c r="E124" s="20" t="s">
        <v>1340</v>
      </c>
    </row>
    <row r="125" spans="1:5" ht="12.75">
      <c r="A125" s="22">
        <v>20662</v>
      </c>
      <c r="B125" s="10" t="s">
        <v>781</v>
      </c>
      <c r="C125" s="17" t="s">
        <v>780</v>
      </c>
      <c r="D125" s="17" t="s">
        <v>581</v>
      </c>
      <c r="E125" s="20" t="s">
        <v>1340</v>
      </c>
    </row>
    <row r="126" spans="1:5" ht="12.75">
      <c r="A126" s="22">
        <v>20664</v>
      </c>
      <c r="B126" s="10" t="s">
        <v>783</v>
      </c>
      <c r="C126" s="17" t="s">
        <v>782</v>
      </c>
      <c r="D126" s="17" t="s">
        <v>782</v>
      </c>
      <c r="E126" s="20" t="s">
        <v>1340</v>
      </c>
    </row>
    <row r="127" spans="1:5" ht="12.75">
      <c r="A127" s="22">
        <v>20667</v>
      </c>
      <c r="B127" s="10" t="s">
        <v>786</v>
      </c>
      <c r="C127" s="17" t="s">
        <v>784</v>
      </c>
      <c r="D127" s="17" t="s">
        <v>785</v>
      </c>
      <c r="E127" s="20" t="s">
        <v>1340</v>
      </c>
    </row>
    <row r="128" spans="1:5" ht="12.75">
      <c r="A128" s="22">
        <v>20668</v>
      </c>
      <c r="B128" s="10" t="s">
        <v>1341</v>
      </c>
      <c r="C128" s="17" t="s">
        <v>1342</v>
      </c>
      <c r="D128" s="17" t="s">
        <v>113</v>
      </c>
      <c r="E128" s="20" t="s">
        <v>1340</v>
      </c>
    </row>
    <row r="129" spans="1:5" ht="12.75">
      <c r="A129" s="22">
        <v>20670</v>
      </c>
      <c r="B129" s="10" t="s">
        <v>653</v>
      </c>
      <c r="C129" s="17" t="s">
        <v>688</v>
      </c>
      <c r="D129" s="17" t="s">
        <v>602</v>
      </c>
      <c r="E129" s="20" t="s">
        <v>1340</v>
      </c>
    </row>
    <row r="130" spans="1:5" ht="12.75">
      <c r="A130" s="22">
        <v>20672</v>
      </c>
      <c r="B130" s="10" t="s">
        <v>788</v>
      </c>
      <c r="C130" s="17" t="s">
        <v>747</v>
      </c>
      <c r="D130" s="17" t="s">
        <v>602</v>
      </c>
      <c r="E130" s="20" t="s">
        <v>1340</v>
      </c>
    </row>
    <row r="131" spans="1:5" ht="12.75">
      <c r="A131" s="22">
        <v>20677</v>
      </c>
      <c r="B131" s="10" t="s">
        <v>790</v>
      </c>
      <c r="C131" s="17" t="s">
        <v>789</v>
      </c>
      <c r="D131" s="17" t="s">
        <v>555</v>
      </c>
      <c r="E131" s="20" t="s">
        <v>1340</v>
      </c>
    </row>
    <row r="132" spans="1:5" ht="12.75">
      <c r="A132" s="22">
        <v>20680</v>
      </c>
      <c r="B132" s="10" t="s">
        <v>791</v>
      </c>
      <c r="C132" s="17" t="s">
        <v>493</v>
      </c>
      <c r="D132" s="17" t="s">
        <v>555</v>
      </c>
      <c r="E132" s="20" t="s">
        <v>1340</v>
      </c>
    </row>
    <row r="133" spans="1:5" ht="12.75">
      <c r="A133" s="22">
        <v>20683</v>
      </c>
      <c r="B133" s="10" t="s">
        <v>793</v>
      </c>
      <c r="C133" s="17" t="s">
        <v>792</v>
      </c>
      <c r="D133" s="17" t="s">
        <v>650</v>
      </c>
      <c r="E133" s="20" t="s">
        <v>1340</v>
      </c>
    </row>
    <row r="134" spans="1:5" ht="12.75">
      <c r="A134" s="22">
        <v>20684</v>
      </c>
      <c r="B134" s="10" t="s">
        <v>796</v>
      </c>
      <c r="C134" s="17" t="s">
        <v>794</v>
      </c>
      <c r="D134" s="17" t="s">
        <v>795</v>
      </c>
      <c r="E134" s="20" t="s">
        <v>1340</v>
      </c>
    </row>
    <row r="135" spans="1:5" ht="12.75">
      <c r="A135" s="22">
        <v>20687</v>
      </c>
      <c r="B135" s="10" t="s">
        <v>797</v>
      </c>
      <c r="C135" s="17" t="s">
        <v>602</v>
      </c>
      <c r="D135" s="17" t="s">
        <v>602</v>
      </c>
      <c r="E135" s="20" t="s">
        <v>1340</v>
      </c>
    </row>
    <row r="136" spans="1:5" ht="12.75">
      <c r="A136" s="22">
        <v>20692</v>
      </c>
      <c r="B136" s="10" t="s">
        <v>799</v>
      </c>
      <c r="C136" s="17" t="s">
        <v>798</v>
      </c>
      <c r="D136" s="17" t="s">
        <v>676</v>
      </c>
      <c r="E136" s="20" t="s">
        <v>1340</v>
      </c>
    </row>
    <row r="137" spans="1:5" ht="12.75">
      <c r="A137" s="22">
        <v>20697</v>
      </c>
      <c r="B137" s="10" t="s">
        <v>801</v>
      </c>
      <c r="C137" s="17" t="s">
        <v>469</v>
      </c>
      <c r="D137" s="17" t="s">
        <v>800</v>
      </c>
      <c r="E137" s="20" t="s">
        <v>1340</v>
      </c>
    </row>
    <row r="138" spans="1:5" ht="12.75">
      <c r="A138" s="22">
        <v>20701</v>
      </c>
      <c r="B138" s="10" t="s">
        <v>803</v>
      </c>
      <c r="C138" s="17" t="s">
        <v>754</v>
      </c>
      <c r="D138" s="17" t="s">
        <v>802</v>
      </c>
      <c r="E138" s="20" t="s">
        <v>1340</v>
      </c>
    </row>
    <row r="139" spans="1:5" ht="12.75">
      <c r="A139" s="22">
        <v>20702</v>
      </c>
      <c r="B139" s="10" t="s">
        <v>805</v>
      </c>
      <c r="C139" s="17" t="s">
        <v>804</v>
      </c>
      <c r="D139" s="17" t="s">
        <v>581</v>
      </c>
      <c r="E139" s="21">
        <v>333</v>
      </c>
    </row>
    <row r="140" spans="1:5" ht="12.75">
      <c r="A140" s="22">
        <v>20703</v>
      </c>
      <c r="B140" s="10" t="s">
        <v>808</v>
      </c>
      <c r="C140" s="17" t="s">
        <v>806</v>
      </c>
      <c r="D140" s="17" t="s">
        <v>807</v>
      </c>
      <c r="E140" s="20" t="s">
        <v>1340</v>
      </c>
    </row>
    <row r="141" spans="1:5" ht="12.75">
      <c r="A141" s="22">
        <v>20710</v>
      </c>
      <c r="B141" s="10" t="s">
        <v>811</v>
      </c>
      <c r="C141" s="17" t="s">
        <v>809</v>
      </c>
      <c r="D141" s="17" t="s">
        <v>810</v>
      </c>
      <c r="E141" s="20" t="s">
        <v>1340</v>
      </c>
    </row>
    <row r="142" spans="1:5" ht="12.75">
      <c r="A142" s="22">
        <v>20712</v>
      </c>
      <c r="B142" s="10" t="s">
        <v>813</v>
      </c>
      <c r="C142" s="17" t="s">
        <v>498</v>
      </c>
      <c r="D142" s="17" t="s">
        <v>812</v>
      </c>
      <c r="E142" s="20" t="s">
        <v>1340</v>
      </c>
    </row>
    <row r="143" spans="1:5" ht="12.75">
      <c r="A143" s="22">
        <v>20714</v>
      </c>
      <c r="B143" s="10" t="s">
        <v>816</v>
      </c>
      <c r="C143" s="17" t="s">
        <v>814</v>
      </c>
      <c r="D143" s="17" t="s">
        <v>815</v>
      </c>
      <c r="E143" s="20" t="s">
        <v>1340</v>
      </c>
    </row>
    <row r="144" spans="1:5" ht="12.75">
      <c r="A144" s="22">
        <v>20717</v>
      </c>
      <c r="B144" s="10" t="s">
        <v>817</v>
      </c>
      <c r="C144" s="17" t="s">
        <v>484</v>
      </c>
      <c r="D144" s="17" t="s">
        <v>531</v>
      </c>
      <c r="E144" s="20" t="s">
        <v>1340</v>
      </c>
    </row>
    <row r="145" spans="1:5" ht="12.75">
      <c r="A145" s="22">
        <v>20719</v>
      </c>
      <c r="B145" s="10" t="s">
        <v>818</v>
      </c>
      <c r="C145" s="17" t="s">
        <v>693</v>
      </c>
      <c r="D145" s="17" t="s">
        <v>586</v>
      </c>
      <c r="E145" s="20" t="s">
        <v>1340</v>
      </c>
    </row>
    <row r="146" spans="1:5" ht="12.75">
      <c r="A146" s="22">
        <v>20726</v>
      </c>
      <c r="B146" s="10" t="s">
        <v>821</v>
      </c>
      <c r="C146" s="17" t="s">
        <v>819</v>
      </c>
      <c r="D146" s="17" t="s">
        <v>820</v>
      </c>
      <c r="E146" s="20" t="s">
        <v>1340</v>
      </c>
    </row>
    <row r="147" spans="1:5" ht="12.75">
      <c r="A147" s="22">
        <v>20731</v>
      </c>
      <c r="B147" s="10" t="s">
        <v>824</v>
      </c>
      <c r="C147" s="17" t="s">
        <v>823</v>
      </c>
      <c r="D147" s="17" t="s">
        <v>458</v>
      </c>
      <c r="E147" s="20" t="s">
        <v>1340</v>
      </c>
    </row>
    <row r="148" spans="1:5" ht="12.75">
      <c r="A148" s="22">
        <v>20732</v>
      </c>
      <c r="B148" s="10" t="s">
        <v>826</v>
      </c>
      <c r="C148" s="17" t="s">
        <v>493</v>
      </c>
      <c r="D148" s="17" t="s">
        <v>825</v>
      </c>
      <c r="E148" s="20" t="s">
        <v>1340</v>
      </c>
    </row>
    <row r="149" spans="1:5" ht="12.75">
      <c r="A149" s="22">
        <v>20735</v>
      </c>
      <c r="B149" s="10" t="s">
        <v>828</v>
      </c>
      <c r="C149" s="17" t="s">
        <v>827</v>
      </c>
      <c r="D149" s="17" t="s">
        <v>807</v>
      </c>
      <c r="E149" s="20" t="s">
        <v>1340</v>
      </c>
    </row>
    <row r="150" spans="1:5" ht="12.75">
      <c r="A150" s="22">
        <v>20738</v>
      </c>
      <c r="B150" s="10" t="s">
        <v>830</v>
      </c>
      <c r="C150" s="17" t="s">
        <v>535</v>
      </c>
      <c r="D150" s="17" t="s">
        <v>829</v>
      </c>
      <c r="E150" s="20" t="s">
        <v>1340</v>
      </c>
    </row>
    <row r="151" spans="1:5" ht="12.75">
      <c r="A151" s="22">
        <v>20743</v>
      </c>
      <c r="B151" s="10" t="s">
        <v>833</v>
      </c>
      <c r="C151" s="17" t="s">
        <v>831</v>
      </c>
      <c r="D151" s="17" t="s">
        <v>832</v>
      </c>
      <c r="E151" s="20" t="s">
        <v>1340</v>
      </c>
    </row>
    <row r="152" spans="1:5" ht="12.75">
      <c r="A152" s="22">
        <v>20754</v>
      </c>
      <c r="B152" s="10" t="s">
        <v>1343</v>
      </c>
      <c r="C152" s="17" t="s">
        <v>1344</v>
      </c>
      <c r="D152" s="17" t="s">
        <v>1345</v>
      </c>
      <c r="E152" s="20" t="s">
        <v>1340</v>
      </c>
    </row>
    <row r="153" spans="1:5" ht="12.75">
      <c r="A153" s="22">
        <v>20755</v>
      </c>
      <c r="B153" s="10" t="s">
        <v>836</v>
      </c>
      <c r="C153" s="17" t="s">
        <v>834</v>
      </c>
      <c r="D153" s="17" t="s">
        <v>835</v>
      </c>
      <c r="E153" s="20" t="s">
        <v>1340</v>
      </c>
    </row>
    <row r="154" spans="1:5" ht="12.75">
      <c r="A154" s="22">
        <v>20759</v>
      </c>
      <c r="B154" s="10" t="s">
        <v>839</v>
      </c>
      <c r="C154" s="17" t="s">
        <v>838</v>
      </c>
      <c r="D154" s="17" t="s">
        <v>584</v>
      </c>
      <c r="E154" s="20" t="s">
        <v>1340</v>
      </c>
    </row>
    <row r="155" spans="1:5" ht="12.75">
      <c r="A155" s="22">
        <v>20760</v>
      </c>
      <c r="B155" s="10" t="s">
        <v>842</v>
      </c>
      <c r="C155" s="17" t="s">
        <v>840</v>
      </c>
      <c r="D155" s="17" t="s">
        <v>841</v>
      </c>
      <c r="E155" s="20" t="s">
        <v>1340</v>
      </c>
    </row>
    <row r="156" spans="1:5" ht="12.75">
      <c r="A156" s="22">
        <v>20763</v>
      </c>
      <c r="B156" s="10" t="s">
        <v>845</v>
      </c>
      <c r="C156" s="17" t="s">
        <v>843</v>
      </c>
      <c r="D156" s="17" t="s">
        <v>844</v>
      </c>
      <c r="E156" s="20" t="s">
        <v>1340</v>
      </c>
    </row>
    <row r="157" spans="1:5" ht="12.75">
      <c r="A157" s="22">
        <v>20765</v>
      </c>
      <c r="B157" s="10" t="s">
        <v>847</v>
      </c>
      <c r="C157" s="17" t="s">
        <v>641</v>
      </c>
      <c r="D157" s="17" t="s">
        <v>846</v>
      </c>
      <c r="E157" s="20" t="s">
        <v>1340</v>
      </c>
    </row>
    <row r="158" spans="1:5" ht="12.75">
      <c r="A158" s="22">
        <v>20771</v>
      </c>
      <c r="B158" s="10" t="s">
        <v>501</v>
      </c>
      <c r="C158" s="17" t="s">
        <v>498</v>
      </c>
      <c r="D158" s="17" t="s">
        <v>848</v>
      </c>
      <c r="E158" s="20" t="s">
        <v>1340</v>
      </c>
    </row>
    <row r="159" spans="1:5" ht="12.75">
      <c r="A159" s="22">
        <v>20772</v>
      </c>
      <c r="B159" s="10" t="s">
        <v>658</v>
      </c>
      <c r="C159" s="17" t="s">
        <v>849</v>
      </c>
      <c r="D159" s="17" t="s">
        <v>850</v>
      </c>
      <c r="E159" s="20" t="s">
        <v>1340</v>
      </c>
    </row>
    <row r="160" spans="1:5" ht="12.75">
      <c r="A160" s="22">
        <v>20776</v>
      </c>
      <c r="B160" s="10" t="s">
        <v>855</v>
      </c>
      <c r="C160" s="17" t="s">
        <v>854</v>
      </c>
      <c r="D160" s="17" t="s">
        <v>789</v>
      </c>
      <c r="E160" s="20" t="s">
        <v>1340</v>
      </c>
    </row>
    <row r="161" spans="1:5" ht="12.75">
      <c r="A161" s="22">
        <v>20780</v>
      </c>
      <c r="B161" s="10" t="s">
        <v>857</v>
      </c>
      <c r="C161" s="17" t="s">
        <v>484</v>
      </c>
      <c r="D161" s="17" t="s">
        <v>856</v>
      </c>
      <c r="E161" s="20" t="s">
        <v>1340</v>
      </c>
    </row>
    <row r="162" spans="1:5" ht="12.75">
      <c r="A162" s="22">
        <v>20782</v>
      </c>
      <c r="B162" s="10" t="s">
        <v>858</v>
      </c>
      <c r="C162" s="17" t="s">
        <v>608</v>
      </c>
      <c r="D162" s="17" t="s">
        <v>555</v>
      </c>
      <c r="E162" s="20" t="s">
        <v>1340</v>
      </c>
    </row>
    <row r="163" spans="1:5" ht="12.75">
      <c r="A163" s="22">
        <v>20791</v>
      </c>
      <c r="B163" s="10" t="s">
        <v>861</v>
      </c>
      <c r="C163" s="17" t="s">
        <v>859</v>
      </c>
      <c r="D163" s="17" t="s">
        <v>860</v>
      </c>
      <c r="E163" s="20" t="s">
        <v>1340</v>
      </c>
    </row>
    <row r="164" spans="1:5" ht="12.75">
      <c r="A164" s="22">
        <v>20792</v>
      </c>
      <c r="B164" s="10" t="s">
        <v>617</v>
      </c>
      <c r="C164" s="17" t="s">
        <v>862</v>
      </c>
      <c r="D164" s="17" t="s">
        <v>863</v>
      </c>
      <c r="E164" s="20" t="s">
        <v>1340</v>
      </c>
    </row>
    <row r="165" spans="1:5" ht="12.75">
      <c r="A165" s="22">
        <v>20793</v>
      </c>
      <c r="B165" s="10" t="s">
        <v>866</v>
      </c>
      <c r="C165" s="17" t="s">
        <v>864</v>
      </c>
      <c r="D165" s="17" t="s">
        <v>865</v>
      </c>
      <c r="E165" s="20" t="s">
        <v>1340</v>
      </c>
    </row>
    <row r="166" spans="1:5" ht="12.75">
      <c r="A166" s="22">
        <v>20797</v>
      </c>
      <c r="B166" s="10" t="s">
        <v>868</v>
      </c>
      <c r="C166" s="17" t="s">
        <v>564</v>
      </c>
      <c r="D166" s="17" t="s">
        <v>867</v>
      </c>
      <c r="E166" s="20" t="s">
        <v>1340</v>
      </c>
    </row>
    <row r="167" spans="1:5" ht="12.75">
      <c r="A167" s="22">
        <v>20798</v>
      </c>
      <c r="B167" s="10" t="s">
        <v>870</v>
      </c>
      <c r="C167" s="17" t="s">
        <v>760</v>
      </c>
      <c r="D167" s="17" t="s">
        <v>869</v>
      </c>
      <c r="E167" s="20" t="s">
        <v>1340</v>
      </c>
    </row>
    <row r="168" spans="1:5" ht="12.75">
      <c r="A168" s="22">
        <v>20799</v>
      </c>
      <c r="B168" s="10" t="s">
        <v>873</v>
      </c>
      <c r="C168" s="17" t="s">
        <v>871</v>
      </c>
      <c r="D168" s="17" t="s">
        <v>872</v>
      </c>
      <c r="E168" s="20" t="s">
        <v>1340</v>
      </c>
    </row>
    <row r="169" spans="1:5" ht="12.75">
      <c r="A169" s="22">
        <v>20801</v>
      </c>
      <c r="B169" s="10" t="s">
        <v>875</v>
      </c>
      <c r="C169" s="17" t="s">
        <v>874</v>
      </c>
      <c r="D169" s="17" t="s">
        <v>860</v>
      </c>
      <c r="E169" s="20" t="s">
        <v>1340</v>
      </c>
    </row>
    <row r="170" spans="1:5" ht="12.75">
      <c r="A170" s="22">
        <v>20803</v>
      </c>
      <c r="B170" s="10" t="s">
        <v>877</v>
      </c>
      <c r="C170" s="17" t="s">
        <v>608</v>
      </c>
      <c r="D170" s="17" t="s">
        <v>876</v>
      </c>
      <c r="E170" s="20" t="s">
        <v>1340</v>
      </c>
    </row>
    <row r="171" spans="1:5" ht="12.75">
      <c r="A171" s="22">
        <v>20804</v>
      </c>
      <c r="B171" s="10" t="s">
        <v>881</v>
      </c>
      <c r="C171" s="17" t="s">
        <v>879</v>
      </c>
      <c r="D171" s="17" t="s">
        <v>880</v>
      </c>
      <c r="E171" s="21">
        <v>332</v>
      </c>
    </row>
    <row r="172" spans="1:5" ht="12.75">
      <c r="A172" s="22">
        <v>20806</v>
      </c>
      <c r="B172" s="10" t="s">
        <v>883</v>
      </c>
      <c r="C172" s="17" t="s">
        <v>655</v>
      </c>
      <c r="D172" s="17" t="s">
        <v>882</v>
      </c>
      <c r="E172" s="20" t="s">
        <v>1340</v>
      </c>
    </row>
    <row r="173" spans="1:5" ht="12.75">
      <c r="A173" s="22">
        <v>20807</v>
      </c>
      <c r="B173" s="10" t="s">
        <v>886</v>
      </c>
      <c r="C173" s="17" t="s">
        <v>521</v>
      </c>
      <c r="D173" s="17" t="s">
        <v>885</v>
      </c>
      <c r="E173" s="20" t="s">
        <v>1340</v>
      </c>
    </row>
    <row r="174" spans="1:5" ht="12.75">
      <c r="A174" s="22">
        <v>20809</v>
      </c>
      <c r="B174" s="10" t="s">
        <v>527</v>
      </c>
      <c r="C174" s="17" t="s">
        <v>654</v>
      </c>
      <c r="D174" s="17" t="s">
        <v>850</v>
      </c>
      <c r="E174" s="20" t="s">
        <v>1340</v>
      </c>
    </row>
    <row r="175" spans="1:5" ht="12.75">
      <c r="A175" s="22">
        <v>20812</v>
      </c>
      <c r="B175" s="10" t="s">
        <v>891</v>
      </c>
      <c r="C175" s="17" t="s">
        <v>889</v>
      </c>
      <c r="D175" s="17" t="s">
        <v>890</v>
      </c>
      <c r="E175" s="20" t="s">
        <v>1340</v>
      </c>
    </row>
    <row r="176" spans="1:5" ht="12.75">
      <c r="A176" s="22">
        <v>20814</v>
      </c>
      <c r="B176" s="10" t="s">
        <v>893</v>
      </c>
      <c r="C176" s="17" t="s">
        <v>561</v>
      </c>
      <c r="D176" s="17" t="s">
        <v>515</v>
      </c>
      <c r="E176" s="20" t="s">
        <v>1340</v>
      </c>
    </row>
    <row r="177" spans="1:5" ht="12.75">
      <c r="A177" s="22">
        <v>20816</v>
      </c>
      <c r="B177" s="10" t="s">
        <v>897</v>
      </c>
      <c r="C177" s="17" t="s">
        <v>895</v>
      </c>
      <c r="D177" s="17" t="s">
        <v>896</v>
      </c>
      <c r="E177" s="20" t="s">
        <v>1340</v>
      </c>
    </row>
    <row r="178" spans="1:5" ht="12.75">
      <c r="A178" s="22">
        <v>20820</v>
      </c>
      <c r="B178" s="10" t="s">
        <v>901</v>
      </c>
      <c r="C178" s="17" t="s">
        <v>899</v>
      </c>
      <c r="D178" s="17" t="s">
        <v>900</v>
      </c>
      <c r="E178" s="20" t="s">
        <v>1340</v>
      </c>
    </row>
    <row r="179" spans="1:5" ht="12.75">
      <c r="A179" s="22">
        <v>20824</v>
      </c>
      <c r="B179" s="10" t="s">
        <v>511</v>
      </c>
      <c r="C179" s="17" t="s">
        <v>903</v>
      </c>
      <c r="D179" s="17" t="s">
        <v>473</v>
      </c>
      <c r="E179" s="20" t="s">
        <v>1340</v>
      </c>
    </row>
    <row r="180" spans="1:5" ht="12.75">
      <c r="A180" s="22">
        <v>20826</v>
      </c>
      <c r="B180" s="10" t="s">
        <v>907</v>
      </c>
      <c r="C180" s="17" t="s">
        <v>905</v>
      </c>
      <c r="D180" s="17" t="s">
        <v>906</v>
      </c>
      <c r="E180" s="20" t="s">
        <v>1340</v>
      </c>
    </row>
    <row r="181" spans="1:5" ht="12.75">
      <c r="A181" s="22">
        <v>20828</v>
      </c>
      <c r="B181" s="10" t="s">
        <v>470</v>
      </c>
      <c r="C181" s="17" t="s">
        <v>929</v>
      </c>
      <c r="D181" s="17" t="s">
        <v>512</v>
      </c>
      <c r="E181" s="20" t="s">
        <v>1340</v>
      </c>
    </row>
    <row r="182" spans="1:5" ht="12.75">
      <c r="A182" s="22">
        <v>20830</v>
      </c>
      <c r="B182" s="10" t="s">
        <v>855</v>
      </c>
      <c r="C182" s="17" t="s">
        <v>1346</v>
      </c>
      <c r="D182" s="17" t="s">
        <v>1347</v>
      </c>
      <c r="E182" s="20" t="s">
        <v>1340</v>
      </c>
    </row>
    <row r="183" spans="1:5" ht="12.75">
      <c r="A183" s="22">
        <v>20832</v>
      </c>
      <c r="B183" s="10" t="s">
        <v>910</v>
      </c>
      <c r="C183" s="17" t="s">
        <v>909</v>
      </c>
      <c r="D183" s="17" t="s">
        <v>564</v>
      </c>
      <c r="E183" s="20" t="s">
        <v>1340</v>
      </c>
    </row>
    <row r="184" spans="1:5" ht="12.75">
      <c r="A184" s="22">
        <v>20834</v>
      </c>
      <c r="B184" s="10" t="s">
        <v>1348</v>
      </c>
      <c r="C184" s="17" t="s">
        <v>582</v>
      </c>
      <c r="D184" s="17" t="s">
        <v>1069</v>
      </c>
      <c r="E184" s="20" t="s">
        <v>1340</v>
      </c>
    </row>
    <row r="185" spans="1:5" ht="12.75">
      <c r="A185" s="22">
        <v>20836</v>
      </c>
      <c r="B185" s="10" t="s">
        <v>746</v>
      </c>
      <c r="C185" s="17" t="s">
        <v>1329</v>
      </c>
      <c r="D185" s="17" t="s">
        <v>534</v>
      </c>
      <c r="E185" s="20" t="s">
        <v>1340</v>
      </c>
    </row>
    <row r="186" spans="1:5" ht="12.75">
      <c r="A186" s="22">
        <v>20838</v>
      </c>
      <c r="B186" s="10" t="s">
        <v>913</v>
      </c>
      <c r="C186" s="17" t="s">
        <v>564</v>
      </c>
      <c r="D186" s="17" t="s">
        <v>912</v>
      </c>
      <c r="E186" s="20" t="s">
        <v>1340</v>
      </c>
    </row>
    <row r="187" spans="1:5" ht="12.75">
      <c r="A187" s="22">
        <v>20840</v>
      </c>
      <c r="B187" s="10" t="s">
        <v>1349</v>
      </c>
      <c r="C187" s="17" t="s">
        <v>473</v>
      </c>
      <c r="D187" s="17" t="s">
        <v>645</v>
      </c>
      <c r="E187" s="20" t="s">
        <v>1340</v>
      </c>
    </row>
    <row r="188" spans="1:5" ht="12.75">
      <c r="A188" s="22">
        <v>20842</v>
      </c>
      <c r="B188" s="10" t="s">
        <v>1350</v>
      </c>
      <c r="C188" s="17" t="s">
        <v>929</v>
      </c>
      <c r="D188" s="17" t="s">
        <v>1351</v>
      </c>
      <c r="E188" s="20" t="s">
        <v>1340</v>
      </c>
    </row>
    <row r="189" spans="1:5" ht="12.75">
      <c r="A189" s="22">
        <v>20844</v>
      </c>
      <c r="B189" s="10" t="s">
        <v>1352</v>
      </c>
      <c r="C189" s="17" t="s">
        <v>473</v>
      </c>
      <c r="D189" s="17" t="s">
        <v>1021</v>
      </c>
      <c r="E189" s="20" t="s">
        <v>1340</v>
      </c>
    </row>
    <row r="190" spans="1:5" ht="12.75">
      <c r="A190" s="22">
        <v>20846</v>
      </c>
      <c r="B190" s="10" t="s">
        <v>915</v>
      </c>
      <c r="C190" s="17" t="s">
        <v>675</v>
      </c>
      <c r="D190" s="17" t="s">
        <v>582</v>
      </c>
      <c r="E190" s="20" t="s">
        <v>1340</v>
      </c>
    </row>
    <row r="191" spans="1:5" ht="12.75">
      <c r="A191" s="22">
        <v>20848</v>
      </c>
      <c r="B191" s="10" t="s">
        <v>918</v>
      </c>
      <c r="C191" s="17" t="s">
        <v>634</v>
      </c>
      <c r="D191" s="17" t="s">
        <v>917</v>
      </c>
      <c r="E191" s="20" t="s">
        <v>1340</v>
      </c>
    </row>
    <row r="192" spans="1:5" ht="12.75">
      <c r="A192" s="22">
        <v>20850</v>
      </c>
      <c r="B192" s="10" t="s">
        <v>572</v>
      </c>
      <c r="C192" s="17" t="s">
        <v>920</v>
      </c>
      <c r="D192" s="17" t="s">
        <v>555</v>
      </c>
      <c r="E192" s="20" t="s">
        <v>1340</v>
      </c>
    </row>
    <row r="193" spans="1:5" ht="12.75">
      <c r="A193" s="22">
        <v>20852</v>
      </c>
      <c r="B193" s="10" t="s">
        <v>816</v>
      </c>
      <c r="C193" s="17" t="s">
        <v>922</v>
      </c>
      <c r="D193" s="17" t="s">
        <v>502</v>
      </c>
      <c r="E193" s="20" t="s">
        <v>1340</v>
      </c>
    </row>
    <row r="194" spans="1:5" ht="12.75">
      <c r="A194" s="22">
        <v>21002</v>
      </c>
      <c r="B194" s="10" t="s">
        <v>927</v>
      </c>
      <c r="C194" s="17" t="s">
        <v>493</v>
      </c>
      <c r="D194" s="17" t="s">
        <v>566</v>
      </c>
      <c r="E194" s="21">
        <v>332</v>
      </c>
    </row>
    <row r="195" spans="1:5" ht="12.75">
      <c r="A195" s="22">
        <v>21003</v>
      </c>
      <c r="B195" s="10" t="s">
        <v>930</v>
      </c>
      <c r="C195" s="17" t="s">
        <v>566</v>
      </c>
      <c r="D195" s="17" t="s">
        <v>929</v>
      </c>
      <c r="E195" s="20" t="s">
        <v>1339</v>
      </c>
    </row>
    <row r="196" spans="1:5" ht="12.75">
      <c r="A196" s="22">
        <v>21007</v>
      </c>
      <c r="B196" s="10" t="s">
        <v>934</v>
      </c>
      <c r="C196" s="17" t="s">
        <v>932</v>
      </c>
      <c r="D196" s="17" t="s">
        <v>933</v>
      </c>
      <c r="E196" s="21">
        <v>327</v>
      </c>
    </row>
    <row r="197" spans="1:5" ht="12.75">
      <c r="A197" s="22">
        <v>21013</v>
      </c>
      <c r="B197" s="10" t="s">
        <v>775</v>
      </c>
      <c r="C197" s="17" t="s">
        <v>935</v>
      </c>
      <c r="D197" s="17" t="s">
        <v>531</v>
      </c>
      <c r="E197" s="21">
        <v>327</v>
      </c>
    </row>
    <row r="198" spans="1:5" ht="12.75">
      <c r="A198" s="22">
        <v>21017</v>
      </c>
      <c r="B198" s="10" t="s">
        <v>937</v>
      </c>
      <c r="C198" s="17" t="s">
        <v>860</v>
      </c>
      <c r="D198" s="17" t="s">
        <v>641</v>
      </c>
      <c r="E198" s="21">
        <v>325</v>
      </c>
    </row>
    <row r="199" spans="1:5" ht="12.75">
      <c r="A199" s="22">
        <v>21019</v>
      </c>
      <c r="B199" s="10" t="s">
        <v>941</v>
      </c>
      <c r="C199" s="17" t="s">
        <v>939</v>
      </c>
      <c r="D199" s="17" t="s">
        <v>940</v>
      </c>
      <c r="E199" s="21">
        <v>327</v>
      </c>
    </row>
    <row r="200" spans="1:5" ht="12.75">
      <c r="A200" s="22">
        <v>22005</v>
      </c>
      <c r="B200" s="10" t="s">
        <v>943</v>
      </c>
      <c r="C200" s="17" t="s">
        <v>641</v>
      </c>
      <c r="D200" s="17" t="s">
        <v>682</v>
      </c>
      <c r="E200" s="21">
        <v>325</v>
      </c>
    </row>
    <row r="201" spans="1:5" ht="12.75">
      <c r="A201" s="22">
        <v>30021</v>
      </c>
      <c r="B201" s="10" t="s">
        <v>496</v>
      </c>
      <c r="C201" s="17" t="s">
        <v>510</v>
      </c>
      <c r="D201" s="17" t="s">
        <v>753</v>
      </c>
      <c r="E201" s="21">
        <v>334</v>
      </c>
    </row>
    <row r="202" spans="1:5" ht="12.75">
      <c r="A202" s="22">
        <v>30032</v>
      </c>
      <c r="B202" s="10" t="s">
        <v>948</v>
      </c>
      <c r="C202" s="17" t="s">
        <v>663</v>
      </c>
      <c r="D202" s="17" t="s">
        <v>602</v>
      </c>
      <c r="E202" s="20" t="s">
        <v>1339</v>
      </c>
    </row>
    <row r="203" spans="1:5" ht="12.75">
      <c r="A203" s="22">
        <v>30034</v>
      </c>
      <c r="B203" s="10" t="s">
        <v>950</v>
      </c>
      <c r="C203" s="17" t="s">
        <v>581</v>
      </c>
      <c r="D203" s="17" t="s">
        <v>659</v>
      </c>
      <c r="E203" s="20" t="s">
        <v>1337</v>
      </c>
    </row>
    <row r="204" spans="1:5" ht="12.75">
      <c r="A204" s="22">
        <v>30036</v>
      </c>
      <c r="B204" s="10" t="s">
        <v>632</v>
      </c>
      <c r="C204" s="17" t="s">
        <v>564</v>
      </c>
      <c r="D204" s="17" t="s">
        <v>602</v>
      </c>
      <c r="E204" s="20" t="s">
        <v>1337</v>
      </c>
    </row>
    <row r="205" spans="1:5" ht="12.75">
      <c r="A205" s="22">
        <v>40003</v>
      </c>
      <c r="B205" s="10" t="s">
        <v>954</v>
      </c>
      <c r="C205" s="17" t="s">
        <v>953</v>
      </c>
      <c r="D205" s="17" t="s">
        <v>659</v>
      </c>
      <c r="E205" s="20" t="s">
        <v>1338</v>
      </c>
    </row>
    <row r="206" spans="1:5" ht="12.75">
      <c r="A206" s="22">
        <v>40008</v>
      </c>
      <c r="B206" s="10" t="s">
        <v>957</v>
      </c>
      <c r="C206" s="17" t="s">
        <v>956</v>
      </c>
      <c r="D206" s="17" t="s">
        <v>112</v>
      </c>
      <c r="E206" s="21">
        <v>332</v>
      </c>
    </row>
    <row r="207" spans="1:5" ht="12.75">
      <c r="A207" s="22">
        <v>40020</v>
      </c>
      <c r="B207" s="10" t="s">
        <v>959</v>
      </c>
      <c r="C207" s="17" t="s">
        <v>958</v>
      </c>
      <c r="D207" s="17" t="s">
        <v>958</v>
      </c>
      <c r="E207" s="21">
        <v>332</v>
      </c>
    </row>
    <row r="208" spans="1:5" ht="12.75">
      <c r="A208" s="22">
        <v>40030</v>
      </c>
      <c r="B208" s="10" t="s">
        <v>960</v>
      </c>
      <c r="C208" s="17" t="s">
        <v>885</v>
      </c>
      <c r="D208" s="17" t="s">
        <v>696</v>
      </c>
      <c r="E208" s="21">
        <v>332</v>
      </c>
    </row>
    <row r="209" spans="1:5" ht="12.75">
      <c r="A209" s="22">
        <v>40036</v>
      </c>
      <c r="B209" s="10" t="s">
        <v>964</v>
      </c>
      <c r="C209" s="17" t="s">
        <v>962</v>
      </c>
      <c r="D209" s="17" t="s">
        <v>963</v>
      </c>
      <c r="E209" s="21">
        <v>333</v>
      </c>
    </row>
    <row r="210" spans="1:5" ht="12.75">
      <c r="A210" s="22">
        <v>40038</v>
      </c>
      <c r="B210" s="10" t="s">
        <v>966</v>
      </c>
      <c r="C210" s="17" t="s">
        <v>525</v>
      </c>
      <c r="D210" s="17" t="s">
        <v>581</v>
      </c>
      <c r="E210" s="21">
        <v>332</v>
      </c>
    </row>
    <row r="211" spans="1:5" ht="12.75">
      <c r="A211" s="22">
        <v>40040</v>
      </c>
      <c r="B211" s="10" t="s">
        <v>969</v>
      </c>
      <c r="C211" s="17" t="s">
        <v>582</v>
      </c>
      <c r="D211" s="17" t="s">
        <v>968</v>
      </c>
      <c r="E211" s="21">
        <v>332</v>
      </c>
    </row>
    <row r="212" spans="1:5" ht="12.75">
      <c r="A212" s="22">
        <v>40042</v>
      </c>
      <c r="B212" s="10" t="s">
        <v>973</v>
      </c>
      <c r="C212" s="17" t="s">
        <v>971</v>
      </c>
      <c r="D212" s="17" t="s">
        <v>972</v>
      </c>
      <c r="E212" s="20" t="s">
        <v>1337</v>
      </c>
    </row>
    <row r="213" spans="1:5" ht="12.75">
      <c r="A213" s="22">
        <v>40044</v>
      </c>
      <c r="B213" s="10" t="s">
        <v>975</v>
      </c>
      <c r="C213" s="17" t="s">
        <v>112</v>
      </c>
      <c r="D213" s="17" t="s">
        <v>113</v>
      </c>
      <c r="E213" s="21">
        <v>332</v>
      </c>
    </row>
    <row r="214" spans="1:5" ht="12.75">
      <c r="A214" s="22">
        <v>40046</v>
      </c>
      <c r="B214" s="10" t="s">
        <v>979</v>
      </c>
      <c r="C214" s="17" t="s">
        <v>978</v>
      </c>
      <c r="D214" s="17" t="s">
        <v>525</v>
      </c>
      <c r="E214" s="21">
        <v>326</v>
      </c>
    </row>
    <row r="215" spans="1:5" ht="12.75">
      <c r="A215" s="22">
        <v>41006</v>
      </c>
      <c r="B215" s="10" t="s">
        <v>982</v>
      </c>
      <c r="C215" s="17" t="s">
        <v>980</v>
      </c>
      <c r="D215" s="17" t="s">
        <v>981</v>
      </c>
      <c r="E215" s="20" t="s">
        <v>1337</v>
      </c>
    </row>
    <row r="216" spans="1:5" ht="12.75">
      <c r="A216" s="22">
        <v>41012</v>
      </c>
      <c r="B216" s="10" t="s">
        <v>983</v>
      </c>
      <c r="C216" s="17" t="s">
        <v>829</v>
      </c>
      <c r="D216" s="17" t="s">
        <v>663</v>
      </c>
      <c r="E216" s="20" t="s">
        <v>1339</v>
      </c>
    </row>
    <row r="217" spans="1:5" ht="12.75">
      <c r="A217" s="22">
        <v>41026</v>
      </c>
      <c r="B217" s="10" t="s">
        <v>985</v>
      </c>
      <c r="C217" s="17" t="s">
        <v>576</v>
      </c>
      <c r="D217" s="17" t="s">
        <v>568</v>
      </c>
      <c r="E217" s="20" t="s">
        <v>1337</v>
      </c>
    </row>
    <row r="218" spans="1:5" ht="12.75">
      <c r="A218" s="22">
        <v>41036</v>
      </c>
      <c r="B218" s="10" t="s">
        <v>988</v>
      </c>
      <c r="C218" s="17">
        <v>0</v>
      </c>
      <c r="D218" s="17" t="s">
        <v>715</v>
      </c>
      <c r="E218" s="21">
        <v>326</v>
      </c>
    </row>
    <row r="219" spans="1:5" ht="12.75">
      <c r="A219" s="22">
        <v>41038</v>
      </c>
      <c r="B219" s="10" t="s">
        <v>692</v>
      </c>
      <c r="C219" s="17" t="s">
        <v>473</v>
      </c>
      <c r="D219" s="17" t="s">
        <v>760</v>
      </c>
      <c r="E219" s="20" t="s">
        <v>1336</v>
      </c>
    </row>
    <row r="220" spans="1:5" ht="12.75">
      <c r="A220" s="22">
        <v>41040</v>
      </c>
      <c r="B220" s="10" t="s">
        <v>991</v>
      </c>
      <c r="C220" s="17">
        <v>0</v>
      </c>
      <c r="D220" s="17" t="s">
        <v>541</v>
      </c>
      <c r="E220" s="20" t="s">
        <v>1340</v>
      </c>
    </row>
    <row r="221" spans="1:5" ht="12.75">
      <c r="A221" s="22">
        <v>41042</v>
      </c>
      <c r="B221" s="10" t="s">
        <v>992</v>
      </c>
      <c r="C221" s="17" t="s">
        <v>920</v>
      </c>
      <c r="D221" s="17" t="s">
        <v>638</v>
      </c>
      <c r="E221" s="20" t="s">
        <v>1339</v>
      </c>
    </row>
    <row r="222" spans="1:5" ht="12.75">
      <c r="A222" s="22">
        <v>41072</v>
      </c>
      <c r="B222" s="10" t="s">
        <v>621</v>
      </c>
      <c r="C222" s="17" t="s">
        <v>770</v>
      </c>
      <c r="D222" s="17" t="s">
        <v>993</v>
      </c>
      <c r="E222" s="20" t="s">
        <v>1340</v>
      </c>
    </row>
    <row r="223" spans="1:5" ht="12.75">
      <c r="A223" s="22">
        <v>41078</v>
      </c>
      <c r="B223" s="10" t="s">
        <v>692</v>
      </c>
      <c r="C223" s="17" t="s">
        <v>995</v>
      </c>
      <c r="D223" s="17" t="s">
        <v>828</v>
      </c>
      <c r="E223" s="21">
        <v>326</v>
      </c>
    </row>
    <row r="224" spans="1:5" ht="12.75">
      <c r="A224" s="22">
        <v>41084</v>
      </c>
      <c r="B224" s="10" t="s">
        <v>998</v>
      </c>
      <c r="C224" s="17" t="s">
        <v>996</v>
      </c>
      <c r="D224" s="17" t="s">
        <v>997</v>
      </c>
      <c r="E224" s="20" t="s">
        <v>1339</v>
      </c>
    </row>
    <row r="225" spans="1:5" ht="12.75">
      <c r="A225" s="22">
        <v>41088</v>
      </c>
      <c r="B225" s="10" t="s">
        <v>1353</v>
      </c>
      <c r="C225" s="17" t="s">
        <v>1354</v>
      </c>
      <c r="D225" s="17" t="s">
        <v>1355</v>
      </c>
      <c r="E225" s="20" t="s">
        <v>1337</v>
      </c>
    </row>
    <row r="226" spans="1:5" ht="12.75">
      <c r="A226" s="22">
        <v>41092</v>
      </c>
      <c r="B226" s="10" t="s">
        <v>1001</v>
      </c>
      <c r="C226" s="17" t="s">
        <v>1000</v>
      </c>
      <c r="D226" s="17" t="s">
        <v>564</v>
      </c>
      <c r="E226" s="20" t="s">
        <v>1336</v>
      </c>
    </row>
    <row r="227" spans="1:5" ht="12.75">
      <c r="A227" s="22">
        <v>41100</v>
      </c>
      <c r="B227" s="10" t="s">
        <v>985</v>
      </c>
      <c r="C227" s="17" t="s">
        <v>1003</v>
      </c>
      <c r="D227" s="17" t="s">
        <v>698</v>
      </c>
      <c r="E227" s="20" t="s">
        <v>1337</v>
      </c>
    </row>
    <row r="228" spans="1:5" ht="12.75">
      <c r="A228" s="22">
        <v>41112</v>
      </c>
      <c r="B228" s="10" t="s">
        <v>1006</v>
      </c>
      <c r="C228" s="17" t="s">
        <v>1005</v>
      </c>
      <c r="D228" s="17" t="s">
        <v>581</v>
      </c>
      <c r="E228" s="21">
        <v>326</v>
      </c>
    </row>
    <row r="229" spans="1:5" ht="12.75">
      <c r="A229" s="22">
        <v>41120</v>
      </c>
      <c r="B229" s="10" t="s">
        <v>1008</v>
      </c>
      <c r="C229" s="17" t="s">
        <v>834</v>
      </c>
      <c r="D229" s="17" t="s">
        <v>1007</v>
      </c>
      <c r="E229" s="20" t="s">
        <v>1337</v>
      </c>
    </row>
    <row r="230" spans="1:5" ht="12.75">
      <c r="A230" s="22">
        <v>41124</v>
      </c>
      <c r="B230" s="10" t="s">
        <v>1011</v>
      </c>
      <c r="C230" s="17" t="s">
        <v>1009</v>
      </c>
      <c r="D230" s="17" t="s">
        <v>1010</v>
      </c>
      <c r="E230" s="20" t="s">
        <v>1336</v>
      </c>
    </row>
    <row r="231" spans="1:5" ht="12.75">
      <c r="A231" s="22">
        <v>41126</v>
      </c>
      <c r="B231" s="10" t="s">
        <v>1014</v>
      </c>
      <c r="C231" s="17" t="s">
        <v>1012</v>
      </c>
      <c r="D231" s="17" t="s">
        <v>1013</v>
      </c>
      <c r="E231" s="20" t="s">
        <v>1336</v>
      </c>
    </row>
    <row r="232" spans="1:5" ht="12.75">
      <c r="A232" s="22">
        <v>41128</v>
      </c>
      <c r="B232" s="10" t="s">
        <v>1015</v>
      </c>
      <c r="C232" s="17" t="s">
        <v>561</v>
      </c>
      <c r="D232" s="17" t="s">
        <v>835</v>
      </c>
      <c r="E232" s="20" t="s">
        <v>1340</v>
      </c>
    </row>
    <row r="233" spans="1:5" ht="12.75">
      <c r="A233" s="22">
        <v>41132</v>
      </c>
      <c r="B233" s="10" t="s">
        <v>1018</v>
      </c>
      <c r="C233" s="17" t="s">
        <v>1016</v>
      </c>
      <c r="D233" s="17" t="s">
        <v>1017</v>
      </c>
      <c r="E233" s="21">
        <v>326</v>
      </c>
    </row>
    <row r="234" spans="1:5" ht="12.75">
      <c r="A234" s="22">
        <v>41134</v>
      </c>
      <c r="B234" s="10" t="s">
        <v>1021</v>
      </c>
      <c r="C234" s="17" t="s">
        <v>663</v>
      </c>
      <c r="D234" s="17" t="s">
        <v>1020</v>
      </c>
      <c r="E234" s="21">
        <v>327</v>
      </c>
    </row>
    <row r="235" spans="1:5" ht="12.75">
      <c r="A235" s="22">
        <v>41136</v>
      </c>
      <c r="B235" s="10" t="s">
        <v>875</v>
      </c>
      <c r="C235" s="17" t="s">
        <v>641</v>
      </c>
      <c r="D235" s="17" t="s">
        <v>493</v>
      </c>
      <c r="E235" s="21">
        <v>327</v>
      </c>
    </row>
    <row r="236" spans="1:5" ht="12.75">
      <c r="A236" s="22">
        <v>41138</v>
      </c>
      <c r="B236" s="10" t="s">
        <v>985</v>
      </c>
      <c r="C236" s="17" t="s">
        <v>1022</v>
      </c>
      <c r="D236" s="17" t="s">
        <v>1023</v>
      </c>
      <c r="E236" s="21">
        <v>325</v>
      </c>
    </row>
    <row r="237" spans="1:5" ht="12.75">
      <c r="A237" s="22">
        <v>41146</v>
      </c>
      <c r="B237" s="10" t="s">
        <v>1026</v>
      </c>
      <c r="C237" s="17" t="s">
        <v>1024</v>
      </c>
      <c r="D237" s="17" t="s">
        <v>1025</v>
      </c>
      <c r="E237" s="20" t="s">
        <v>1340</v>
      </c>
    </row>
    <row r="238" spans="1:5" ht="12.75">
      <c r="A238" s="22">
        <v>41148</v>
      </c>
      <c r="B238" s="10" t="s">
        <v>1027</v>
      </c>
      <c r="C238" s="17" t="s">
        <v>641</v>
      </c>
      <c r="D238" s="17" t="s">
        <v>534</v>
      </c>
      <c r="E238" s="21">
        <v>325</v>
      </c>
    </row>
    <row r="239" spans="1:5" ht="12.75">
      <c r="A239" s="22">
        <v>41154</v>
      </c>
      <c r="B239" s="10" t="s">
        <v>1029</v>
      </c>
      <c r="C239" s="17" t="s">
        <v>1028</v>
      </c>
      <c r="D239" s="17" t="s">
        <v>715</v>
      </c>
      <c r="E239" s="21">
        <v>325</v>
      </c>
    </row>
    <row r="240" spans="1:5" ht="12.75">
      <c r="A240" s="22">
        <v>41158</v>
      </c>
      <c r="B240" s="10" t="s">
        <v>1032</v>
      </c>
      <c r="C240" s="17" t="s">
        <v>1030</v>
      </c>
      <c r="D240" s="17" t="s">
        <v>1031</v>
      </c>
      <c r="E240" s="20" t="s">
        <v>1339</v>
      </c>
    </row>
    <row r="241" spans="1:5" ht="12.75">
      <c r="A241" s="22">
        <v>41162</v>
      </c>
      <c r="B241" s="10" t="s">
        <v>1034</v>
      </c>
      <c r="C241" s="17" t="s">
        <v>1033</v>
      </c>
      <c r="D241" s="17" t="s">
        <v>835</v>
      </c>
      <c r="E241" s="21">
        <v>325</v>
      </c>
    </row>
    <row r="242" spans="1:5" ht="12.75">
      <c r="A242" s="22">
        <v>41166</v>
      </c>
      <c r="B242" s="10" t="s">
        <v>1037</v>
      </c>
      <c r="C242" s="17" t="s">
        <v>771</v>
      </c>
      <c r="D242" s="17" t="s">
        <v>920</v>
      </c>
      <c r="E242" s="21">
        <v>325</v>
      </c>
    </row>
    <row r="243" spans="1:5" ht="12.75">
      <c r="A243" s="22">
        <v>71004</v>
      </c>
      <c r="B243" s="10" t="s">
        <v>1041</v>
      </c>
      <c r="C243" s="17" t="s">
        <v>1040</v>
      </c>
      <c r="D243" s="17" t="s">
        <v>1017</v>
      </c>
      <c r="E243" s="21">
        <v>335</v>
      </c>
    </row>
    <row r="244" spans="1:5" ht="12.75">
      <c r="A244" s="22">
        <v>71051</v>
      </c>
      <c r="B244" s="10" t="s">
        <v>1043</v>
      </c>
      <c r="C244" s="17" t="s">
        <v>1042</v>
      </c>
      <c r="D244" s="17" t="s">
        <v>924</v>
      </c>
      <c r="E244" s="20" t="s">
        <v>1340</v>
      </c>
    </row>
    <row r="245" spans="1:5" ht="12.75">
      <c r="A245" s="22">
        <v>71070</v>
      </c>
      <c r="B245" s="10" t="s">
        <v>1046</v>
      </c>
      <c r="C245" s="17" t="s">
        <v>1044</v>
      </c>
      <c r="D245" s="17" t="s">
        <v>1045</v>
      </c>
      <c r="E245" s="20" t="s">
        <v>1340</v>
      </c>
    </row>
    <row r="246" spans="1:5" ht="12.75">
      <c r="A246" s="22">
        <v>71072</v>
      </c>
      <c r="B246" s="10" t="s">
        <v>1049</v>
      </c>
      <c r="C246" s="17" t="s">
        <v>1047</v>
      </c>
      <c r="D246" s="17" t="s">
        <v>1048</v>
      </c>
      <c r="E246" s="20" t="s">
        <v>1339</v>
      </c>
    </row>
    <row r="247" spans="1:5" ht="12.75">
      <c r="A247" s="22">
        <v>100002</v>
      </c>
      <c r="B247" s="10" t="s">
        <v>763</v>
      </c>
      <c r="C247" s="17" t="s">
        <v>1050</v>
      </c>
      <c r="D247" s="17" t="s">
        <v>493</v>
      </c>
      <c r="E247" s="20" t="s">
        <v>1338</v>
      </c>
    </row>
    <row r="248" spans="1:5" ht="12.75">
      <c r="A248" s="22">
        <v>100006</v>
      </c>
      <c r="B248" s="10" t="s">
        <v>1053</v>
      </c>
      <c r="C248" s="17" t="s">
        <v>1051</v>
      </c>
      <c r="D248" s="17" t="s">
        <v>1052</v>
      </c>
      <c r="E248" s="20" t="s">
        <v>1340</v>
      </c>
    </row>
    <row r="249" spans="1:5" ht="12.75">
      <c r="A249" s="22">
        <v>100008</v>
      </c>
      <c r="B249" s="10" t="s">
        <v>1055</v>
      </c>
      <c r="C249" s="17" t="s">
        <v>850</v>
      </c>
      <c r="D249" s="17" t="s">
        <v>1054</v>
      </c>
      <c r="E249" s="20" t="s">
        <v>1340</v>
      </c>
    </row>
    <row r="250" spans="1:5" ht="12.75">
      <c r="A250" s="22">
        <v>100010</v>
      </c>
      <c r="B250" s="10" t="s">
        <v>1056</v>
      </c>
      <c r="C250" s="17" t="s">
        <v>553</v>
      </c>
      <c r="D250" s="17" t="s">
        <v>564</v>
      </c>
      <c r="E250" s="20" t="s">
        <v>1340</v>
      </c>
    </row>
    <row r="251" spans="1:5" ht="12.75">
      <c r="A251" s="22">
        <v>100016</v>
      </c>
      <c r="B251" s="10" t="s">
        <v>1058</v>
      </c>
      <c r="C251" s="17" t="s">
        <v>1057</v>
      </c>
      <c r="D251" s="17" t="s">
        <v>473</v>
      </c>
      <c r="E251" s="20" t="s">
        <v>1340</v>
      </c>
    </row>
    <row r="252" spans="1:5" ht="12.75">
      <c r="A252" s="22">
        <v>100022</v>
      </c>
      <c r="B252" s="10" t="s">
        <v>1059</v>
      </c>
      <c r="C252" s="17" t="s">
        <v>516</v>
      </c>
      <c r="D252" s="17" t="s">
        <v>566</v>
      </c>
      <c r="E252" s="20" t="s">
        <v>1340</v>
      </c>
    </row>
    <row r="253" spans="1:5" ht="12.75">
      <c r="A253" s="22">
        <v>100024</v>
      </c>
      <c r="B253" s="10" t="s">
        <v>1061</v>
      </c>
      <c r="C253" s="17" t="s">
        <v>827</v>
      </c>
      <c r="D253" s="17" t="s">
        <v>1060</v>
      </c>
      <c r="E253" s="21">
        <v>325</v>
      </c>
    </row>
    <row r="254" spans="1:5" ht="12.75">
      <c r="A254" s="22">
        <v>100026</v>
      </c>
      <c r="B254" s="10" t="s">
        <v>1063</v>
      </c>
      <c r="C254" s="17" t="s">
        <v>1062</v>
      </c>
      <c r="D254" s="17" t="s">
        <v>521</v>
      </c>
      <c r="E254" s="20" t="s">
        <v>1340</v>
      </c>
    </row>
    <row r="255" spans="1:5" ht="12.75">
      <c r="A255" s="22">
        <v>100028</v>
      </c>
      <c r="B255" s="10" t="s">
        <v>1065</v>
      </c>
      <c r="C255" s="17" t="s">
        <v>1012</v>
      </c>
      <c r="D255" s="17" t="s">
        <v>1064</v>
      </c>
      <c r="E255" s="20" t="s">
        <v>1340</v>
      </c>
    </row>
    <row r="256" spans="1:5" ht="12.75">
      <c r="A256" s="22">
        <v>100032</v>
      </c>
      <c r="B256" s="10" t="s">
        <v>1068</v>
      </c>
      <c r="C256" s="17" t="s">
        <v>1067</v>
      </c>
      <c r="D256" s="17" t="s">
        <v>655</v>
      </c>
      <c r="E256" s="20" t="s">
        <v>1340</v>
      </c>
    </row>
    <row r="257" spans="1:5" ht="12.75">
      <c r="A257" s="22">
        <v>100052</v>
      </c>
      <c r="B257" s="10" t="s">
        <v>1070</v>
      </c>
      <c r="C257" s="17" t="s">
        <v>564</v>
      </c>
      <c r="D257" s="17" t="s">
        <v>1069</v>
      </c>
      <c r="E257" s="20" t="s">
        <v>1340</v>
      </c>
    </row>
    <row r="258" spans="1:5" ht="12.75">
      <c r="A258" s="22">
        <v>100060</v>
      </c>
      <c r="B258" s="10" t="s">
        <v>761</v>
      </c>
      <c r="C258" s="17" t="s">
        <v>1071</v>
      </c>
      <c r="D258" s="17" t="s">
        <v>1072</v>
      </c>
      <c r="E258" s="20" t="s">
        <v>1338</v>
      </c>
    </row>
    <row r="259" spans="1:5" ht="12.75">
      <c r="A259" s="22">
        <v>100064</v>
      </c>
      <c r="B259" s="10" t="s">
        <v>1073</v>
      </c>
      <c r="C259" s="17" t="s">
        <v>521</v>
      </c>
      <c r="D259" s="17" t="s">
        <v>774</v>
      </c>
      <c r="E259" s="20" t="s">
        <v>1340</v>
      </c>
    </row>
    <row r="260" spans="1:5" ht="12.75">
      <c r="A260" s="22">
        <v>100068</v>
      </c>
      <c r="B260" s="10" t="s">
        <v>1074</v>
      </c>
      <c r="C260" s="17" t="s">
        <v>540</v>
      </c>
      <c r="D260" s="17" t="s">
        <v>732</v>
      </c>
      <c r="E260" s="20" t="s">
        <v>1340</v>
      </c>
    </row>
    <row r="261" spans="1:5" ht="12.75">
      <c r="A261" s="22">
        <v>110002</v>
      </c>
      <c r="B261" s="10" t="s">
        <v>1078</v>
      </c>
      <c r="C261" s="17" t="s">
        <v>1077</v>
      </c>
      <c r="D261" s="17" t="s">
        <v>871</v>
      </c>
      <c r="E261" s="20" t="s">
        <v>1338</v>
      </c>
    </row>
    <row r="262" spans="1:5" ht="12.75">
      <c r="A262" s="22">
        <v>110008</v>
      </c>
      <c r="B262" s="10" t="s">
        <v>1079</v>
      </c>
      <c r="C262" s="17" t="s">
        <v>798</v>
      </c>
      <c r="D262" s="17" t="s">
        <v>473</v>
      </c>
      <c r="E262" s="20" t="s">
        <v>1340</v>
      </c>
    </row>
    <row r="263" spans="1:5" ht="12.75">
      <c r="A263" s="22">
        <v>110010</v>
      </c>
      <c r="B263" s="10" t="s">
        <v>1080</v>
      </c>
      <c r="C263" s="17" t="s">
        <v>564</v>
      </c>
      <c r="D263" s="17" t="s">
        <v>688</v>
      </c>
      <c r="E263" s="20" t="s">
        <v>1340</v>
      </c>
    </row>
    <row r="264" spans="1:5" ht="12.75">
      <c r="A264" s="22">
        <v>110014</v>
      </c>
      <c r="B264" s="10" t="s">
        <v>1082</v>
      </c>
      <c r="C264" s="17" t="s">
        <v>473</v>
      </c>
      <c r="D264" s="17" t="s">
        <v>1081</v>
      </c>
      <c r="E264" s="20" t="s">
        <v>1340</v>
      </c>
    </row>
    <row r="265" spans="1:5" ht="12.75">
      <c r="A265" s="22">
        <v>110016</v>
      </c>
      <c r="B265" s="10" t="s">
        <v>1085</v>
      </c>
      <c r="C265" s="17" t="s">
        <v>1083</v>
      </c>
      <c r="D265" s="17" t="s">
        <v>1084</v>
      </c>
      <c r="E265" s="20" t="s">
        <v>1340</v>
      </c>
    </row>
    <row r="266" spans="1:5" ht="12.75">
      <c r="A266" s="22">
        <v>110018</v>
      </c>
      <c r="B266" s="10" t="s">
        <v>1088</v>
      </c>
      <c r="C266" s="17" t="s">
        <v>1087</v>
      </c>
      <c r="D266" s="17" t="s">
        <v>492</v>
      </c>
      <c r="E266" s="20" t="s">
        <v>1340</v>
      </c>
    </row>
    <row r="267" spans="1:5" ht="12.75">
      <c r="A267" s="22">
        <v>110026</v>
      </c>
      <c r="B267" s="10" t="s">
        <v>1090</v>
      </c>
      <c r="C267" s="17" t="s">
        <v>834</v>
      </c>
      <c r="D267" s="17" t="s">
        <v>1089</v>
      </c>
      <c r="E267" s="20" t="s">
        <v>1340</v>
      </c>
    </row>
    <row r="268" spans="1:5" ht="12.75">
      <c r="A268" s="22">
        <v>120001</v>
      </c>
      <c r="B268" s="10" t="s">
        <v>1092</v>
      </c>
      <c r="C268" s="17" t="s">
        <v>502</v>
      </c>
      <c r="D268" s="17" t="s">
        <v>1091</v>
      </c>
      <c r="E268" s="20" t="s">
        <v>1338</v>
      </c>
    </row>
    <row r="269" spans="1:5" ht="12.75">
      <c r="A269" s="22">
        <v>120004</v>
      </c>
      <c r="B269" s="10" t="s">
        <v>985</v>
      </c>
      <c r="C269" s="17" t="s">
        <v>1093</v>
      </c>
      <c r="D269" s="17" t="s">
        <v>555</v>
      </c>
      <c r="E269" s="20" t="s">
        <v>1340</v>
      </c>
    </row>
    <row r="270" spans="1:5" ht="12.75">
      <c r="A270" s="22">
        <v>120008</v>
      </c>
      <c r="B270" s="10" t="s">
        <v>1094</v>
      </c>
      <c r="C270" s="17" t="s">
        <v>620</v>
      </c>
      <c r="D270" s="17" t="s">
        <v>473</v>
      </c>
      <c r="E270" s="20" t="s">
        <v>1340</v>
      </c>
    </row>
    <row r="271" spans="1:5" ht="12.75">
      <c r="A271" s="22">
        <v>120016</v>
      </c>
      <c r="B271" s="10" t="s">
        <v>1097</v>
      </c>
      <c r="C271" s="17" t="s">
        <v>1095</v>
      </c>
      <c r="D271" s="17" t="s">
        <v>1096</v>
      </c>
      <c r="E271" s="20" t="s">
        <v>1340</v>
      </c>
    </row>
    <row r="272" spans="1:5" ht="12.75">
      <c r="A272" s="22">
        <v>120024</v>
      </c>
      <c r="B272" s="10" t="s">
        <v>1100</v>
      </c>
      <c r="C272" s="17" t="s">
        <v>1069</v>
      </c>
      <c r="D272" s="17" t="s">
        <v>1099</v>
      </c>
      <c r="E272" s="20" t="s">
        <v>1340</v>
      </c>
    </row>
    <row r="273" spans="1:5" ht="12.75">
      <c r="A273" s="22">
        <v>120028</v>
      </c>
      <c r="B273" s="10" t="s">
        <v>1071</v>
      </c>
      <c r="C273" s="17" t="s">
        <v>771</v>
      </c>
      <c r="D273" s="17" t="s">
        <v>1101</v>
      </c>
      <c r="E273" s="20" t="s">
        <v>1340</v>
      </c>
    </row>
    <row r="274" spans="1:5" ht="12.75">
      <c r="A274" s="22">
        <v>120030</v>
      </c>
      <c r="B274" s="10" t="s">
        <v>1103</v>
      </c>
      <c r="C274" s="17" t="s">
        <v>1102</v>
      </c>
      <c r="D274" s="17" t="s">
        <v>981</v>
      </c>
      <c r="E274" s="20" t="s">
        <v>1340</v>
      </c>
    </row>
    <row r="275" spans="1:5" ht="12.75">
      <c r="A275" s="22">
        <v>120032</v>
      </c>
      <c r="B275" s="10" t="s">
        <v>1104</v>
      </c>
      <c r="C275" s="17" t="s">
        <v>555</v>
      </c>
      <c r="D275" s="17" t="s">
        <v>807</v>
      </c>
      <c r="E275" s="20" t="s">
        <v>1340</v>
      </c>
    </row>
    <row r="276" spans="1:5" ht="12.75">
      <c r="A276" s="22">
        <v>120034</v>
      </c>
      <c r="B276" s="10" t="s">
        <v>466</v>
      </c>
      <c r="C276" s="17" t="s">
        <v>732</v>
      </c>
      <c r="D276" s="17" t="s">
        <v>693</v>
      </c>
      <c r="E276" s="21">
        <v>325</v>
      </c>
    </row>
    <row r="277" spans="1:5" ht="12.75">
      <c r="A277" s="22">
        <v>120048</v>
      </c>
      <c r="B277" s="10" t="s">
        <v>1105</v>
      </c>
      <c r="C277" s="17" t="s">
        <v>473</v>
      </c>
      <c r="D277" s="17" t="s">
        <v>735</v>
      </c>
      <c r="E277" s="20" t="s">
        <v>1340</v>
      </c>
    </row>
    <row r="278" spans="1:5" ht="12.75">
      <c r="A278" s="22">
        <v>120060</v>
      </c>
      <c r="B278" s="10" t="s">
        <v>1107</v>
      </c>
      <c r="C278" s="17" t="s">
        <v>492</v>
      </c>
      <c r="D278" s="17" t="s">
        <v>850</v>
      </c>
      <c r="E278" s="20" t="s">
        <v>1340</v>
      </c>
    </row>
    <row r="279" spans="1:5" ht="12.75">
      <c r="A279" s="22">
        <v>120062</v>
      </c>
      <c r="B279" s="10" t="s">
        <v>1109</v>
      </c>
      <c r="C279" s="17" t="s">
        <v>1108</v>
      </c>
      <c r="D279" s="17" t="s">
        <v>929</v>
      </c>
      <c r="E279" s="20" t="s">
        <v>1340</v>
      </c>
    </row>
    <row r="280" spans="1:5" ht="12.75">
      <c r="A280" s="22">
        <v>130001</v>
      </c>
      <c r="B280" s="10" t="s">
        <v>1112</v>
      </c>
      <c r="C280" s="17" t="s">
        <v>1110</v>
      </c>
      <c r="D280" s="17" t="s">
        <v>1111</v>
      </c>
      <c r="E280" s="20" t="s">
        <v>1338</v>
      </c>
    </row>
    <row r="281" spans="1:5" ht="12.75">
      <c r="A281" s="22">
        <v>130012</v>
      </c>
      <c r="B281" s="10" t="s">
        <v>1113</v>
      </c>
      <c r="C281" s="17" t="s">
        <v>792</v>
      </c>
      <c r="D281" s="17" t="s">
        <v>497</v>
      </c>
      <c r="E281" s="20" t="s">
        <v>1340</v>
      </c>
    </row>
    <row r="282" spans="1:5" ht="12.75">
      <c r="A282" s="22">
        <v>130014</v>
      </c>
      <c r="B282" s="10" t="s">
        <v>1114</v>
      </c>
      <c r="C282" s="17" t="s">
        <v>663</v>
      </c>
      <c r="D282" s="17" t="s">
        <v>564</v>
      </c>
      <c r="E282" s="20" t="s">
        <v>1340</v>
      </c>
    </row>
    <row r="283" spans="1:5" ht="12.75">
      <c r="A283" s="22">
        <v>130020</v>
      </c>
      <c r="B283" s="10" t="s">
        <v>1115</v>
      </c>
      <c r="C283" s="17" t="s">
        <v>631</v>
      </c>
      <c r="D283" s="17" t="s">
        <v>555</v>
      </c>
      <c r="E283" s="20" t="s">
        <v>1340</v>
      </c>
    </row>
    <row r="284" spans="1:5" ht="12.75">
      <c r="A284" s="22">
        <v>130024</v>
      </c>
      <c r="B284" s="10" t="s">
        <v>1116</v>
      </c>
      <c r="C284" s="17" t="s">
        <v>631</v>
      </c>
      <c r="D284" s="17" t="s">
        <v>675</v>
      </c>
      <c r="E284" s="20" t="s">
        <v>1340</v>
      </c>
    </row>
    <row r="285" spans="1:5" ht="12.75">
      <c r="A285" s="22">
        <v>130028</v>
      </c>
      <c r="B285" s="10" t="s">
        <v>1117</v>
      </c>
      <c r="C285" s="17" t="s">
        <v>531</v>
      </c>
      <c r="D285" s="17" t="s">
        <v>473</v>
      </c>
      <c r="E285" s="20" t="s">
        <v>1340</v>
      </c>
    </row>
    <row r="286" spans="1:5" ht="12.75">
      <c r="A286" s="22">
        <v>140004</v>
      </c>
      <c r="B286" s="10" t="s">
        <v>1119</v>
      </c>
      <c r="C286" s="17" t="s">
        <v>1118</v>
      </c>
      <c r="D286" s="17" t="s">
        <v>648</v>
      </c>
      <c r="E286" s="20" t="s">
        <v>1338</v>
      </c>
    </row>
    <row r="287" spans="1:5" ht="12.75">
      <c r="A287" s="22">
        <v>140006</v>
      </c>
      <c r="B287" s="10" t="s">
        <v>913</v>
      </c>
      <c r="C287" s="17" t="s">
        <v>1121</v>
      </c>
      <c r="D287" s="17" t="s">
        <v>1122</v>
      </c>
      <c r="E287" s="20" t="s">
        <v>1340</v>
      </c>
    </row>
    <row r="288" spans="1:5" ht="12.75">
      <c r="A288" s="22">
        <v>140012</v>
      </c>
      <c r="B288" s="10" t="s">
        <v>1124</v>
      </c>
      <c r="C288" s="17" t="s">
        <v>564</v>
      </c>
      <c r="D288" s="17" t="s">
        <v>860</v>
      </c>
      <c r="E288" s="20" t="s">
        <v>1340</v>
      </c>
    </row>
    <row r="289" spans="1:5" ht="12.75">
      <c r="A289" s="22">
        <v>140014</v>
      </c>
      <c r="B289" s="10" t="s">
        <v>1127</v>
      </c>
      <c r="C289" s="17" t="s">
        <v>1126</v>
      </c>
      <c r="D289" s="17" t="s">
        <v>648</v>
      </c>
      <c r="E289" s="20" t="s">
        <v>1340</v>
      </c>
    </row>
    <row r="290" spans="1:5" ht="12.75">
      <c r="A290" s="22">
        <v>140020</v>
      </c>
      <c r="B290" s="10" t="s">
        <v>816</v>
      </c>
      <c r="C290" s="17" t="s">
        <v>1020</v>
      </c>
      <c r="D290" s="17" t="s">
        <v>807</v>
      </c>
      <c r="E290" s="20" t="s">
        <v>1340</v>
      </c>
    </row>
    <row r="291" spans="1:5" ht="12.75">
      <c r="A291" s="22">
        <v>140026</v>
      </c>
      <c r="B291" s="10" t="s">
        <v>1128</v>
      </c>
      <c r="C291" s="17" t="s">
        <v>828</v>
      </c>
      <c r="D291" s="17" t="s">
        <v>879</v>
      </c>
      <c r="E291" s="20" t="s">
        <v>1340</v>
      </c>
    </row>
    <row r="292" spans="1:5" ht="12.75">
      <c r="A292" s="22">
        <v>140030</v>
      </c>
      <c r="B292" s="10" t="s">
        <v>1130</v>
      </c>
      <c r="C292" s="17" t="s">
        <v>1129</v>
      </c>
      <c r="D292" s="17" t="s">
        <v>707</v>
      </c>
      <c r="E292" s="20" t="s">
        <v>1340</v>
      </c>
    </row>
    <row r="293" spans="1:5" ht="12.75">
      <c r="A293" s="22">
        <v>140034</v>
      </c>
      <c r="B293" s="10" t="s">
        <v>1132</v>
      </c>
      <c r="C293" s="17" t="s">
        <v>518</v>
      </c>
      <c r="D293" s="17" t="s">
        <v>584</v>
      </c>
      <c r="E293" s="20" t="s">
        <v>1340</v>
      </c>
    </row>
    <row r="294" spans="1:5" ht="12.75">
      <c r="A294" s="22">
        <v>140038</v>
      </c>
      <c r="B294" s="10" t="s">
        <v>1134</v>
      </c>
      <c r="C294" s="17" t="s">
        <v>1133</v>
      </c>
      <c r="D294" s="17" t="s">
        <v>920</v>
      </c>
      <c r="E294" s="20" t="s">
        <v>1340</v>
      </c>
    </row>
    <row r="295" spans="1:5" ht="12.75">
      <c r="A295" s="22">
        <v>140042</v>
      </c>
      <c r="B295" s="10" t="s">
        <v>653</v>
      </c>
      <c r="C295" s="17" t="s">
        <v>1135</v>
      </c>
      <c r="D295" s="17" t="s">
        <v>521</v>
      </c>
      <c r="E295" s="20" t="s">
        <v>1340</v>
      </c>
    </row>
    <row r="296" spans="1:5" ht="12.75">
      <c r="A296" s="22">
        <v>140044</v>
      </c>
      <c r="B296" s="10" t="s">
        <v>1137</v>
      </c>
      <c r="C296" s="17" t="s">
        <v>1136</v>
      </c>
      <c r="D296" s="17" t="s">
        <v>473</v>
      </c>
      <c r="E296" s="20" t="s">
        <v>1340</v>
      </c>
    </row>
    <row r="297" spans="1:5" ht="12.75">
      <c r="A297" s="22">
        <v>140046</v>
      </c>
      <c r="B297" s="10" t="s">
        <v>517</v>
      </c>
      <c r="C297" s="17" t="s">
        <v>1138</v>
      </c>
      <c r="D297" s="17" t="s">
        <v>1139</v>
      </c>
      <c r="E297" s="20" t="s">
        <v>1340</v>
      </c>
    </row>
    <row r="298" spans="1:5" ht="12.75">
      <c r="A298" s="22">
        <v>140062</v>
      </c>
      <c r="B298" s="10" t="s">
        <v>1141</v>
      </c>
      <c r="C298" s="17" t="s">
        <v>540</v>
      </c>
      <c r="D298" s="17" t="s">
        <v>1140</v>
      </c>
      <c r="E298" s="20" t="s">
        <v>1340</v>
      </c>
    </row>
    <row r="299" spans="1:5" ht="12.75">
      <c r="A299" s="22">
        <v>140064</v>
      </c>
      <c r="B299" s="10" t="s">
        <v>1142</v>
      </c>
      <c r="C299" s="17" t="s">
        <v>782</v>
      </c>
      <c r="D299" s="17" t="s">
        <v>782</v>
      </c>
      <c r="E299" s="20" t="s">
        <v>1340</v>
      </c>
    </row>
    <row r="300" spans="1:5" ht="12.75">
      <c r="A300" s="22">
        <v>140088</v>
      </c>
      <c r="B300" s="10" t="s">
        <v>1144</v>
      </c>
      <c r="C300" s="17" t="s">
        <v>1143</v>
      </c>
      <c r="D300" s="17" t="s">
        <v>493</v>
      </c>
      <c r="E300" s="21">
        <v>327</v>
      </c>
    </row>
    <row r="301" spans="1:5" ht="12.75">
      <c r="A301" s="22">
        <v>150001</v>
      </c>
      <c r="B301" s="10" t="s">
        <v>1146</v>
      </c>
      <c r="C301" s="17" t="s">
        <v>655</v>
      </c>
      <c r="D301" s="17" t="s">
        <v>1145</v>
      </c>
      <c r="E301" s="20" t="s">
        <v>1340</v>
      </c>
    </row>
    <row r="302" spans="1:5" ht="12.75">
      <c r="A302" s="22">
        <v>150003</v>
      </c>
      <c r="B302" s="10" t="s">
        <v>1147</v>
      </c>
      <c r="C302" s="17" t="s">
        <v>564</v>
      </c>
      <c r="D302" s="17" t="s">
        <v>541</v>
      </c>
      <c r="E302" s="20" t="s">
        <v>1340</v>
      </c>
    </row>
    <row r="303" spans="1:5" ht="12.75">
      <c r="A303" s="22">
        <v>150005</v>
      </c>
      <c r="B303" s="10" t="s">
        <v>1148</v>
      </c>
      <c r="C303" s="17" t="s">
        <v>843</v>
      </c>
      <c r="D303" s="17" t="s">
        <v>850</v>
      </c>
      <c r="E303" s="20" t="s">
        <v>1340</v>
      </c>
    </row>
    <row r="304" spans="1:5" ht="12.75">
      <c r="A304" s="22">
        <v>150011</v>
      </c>
      <c r="B304" s="10" t="s">
        <v>1152</v>
      </c>
      <c r="C304" s="17" t="s">
        <v>1150</v>
      </c>
      <c r="D304" s="17" t="s">
        <v>1151</v>
      </c>
      <c r="E304" s="20" t="s">
        <v>1340</v>
      </c>
    </row>
    <row r="305" spans="1:5" ht="12.75">
      <c r="A305" s="22">
        <v>150015</v>
      </c>
      <c r="B305" s="10" t="s">
        <v>1153</v>
      </c>
      <c r="C305" s="17" t="s">
        <v>715</v>
      </c>
      <c r="D305" s="17" t="s">
        <v>629</v>
      </c>
      <c r="E305" s="20" t="s">
        <v>1340</v>
      </c>
    </row>
    <row r="306" spans="1:5" ht="12.75">
      <c r="A306" s="22">
        <v>150017</v>
      </c>
      <c r="B306" s="10" t="s">
        <v>1155</v>
      </c>
      <c r="C306" s="17" t="s">
        <v>1154</v>
      </c>
      <c r="D306" s="17" t="s">
        <v>651</v>
      </c>
      <c r="E306" s="20" t="s">
        <v>1340</v>
      </c>
    </row>
    <row r="307" spans="1:5" ht="12.75">
      <c r="A307" s="22">
        <v>150021</v>
      </c>
      <c r="B307" s="10" t="s">
        <v>1157</v>
      </c>
      <c r="C307" s="17" t="s">
        <v>771</v>
      </c>
      <c r="D307" s="17" t="s">
        <v>641</v>
      </c>
      <c r="E307" s="21">
        <v>325</v>
      </c>
    </row>
    <row r="308" spans="1:5" ht="12.75">
      <c r="A308" s="22">
        <v>150022</v>
      </c>
      <c r="B308" s="10" t="s">
        <v>1160</v>
      </c>
      <c r="C308" s="17" t="s">
        <v>1145</v>
      </c>
      <c r="D308" s="17" t="s">
        <v>1159</v>
      </c>
      <c r="E308" s="20" t="s">
        <v>1337</v>
      </c>
    </row>
    <row r="309" spans="1:5" ht="12.75">
      <c r="A309" s="22">
        <v>150025</v>
      </c>
      <c r="B309" s="10" t="s">
        <v>1164</v>
      </c>
      <c r="C309" s="17" t="s">
        <v>602</v>
      </c>
      <c r="D309" s="17" t="s">
        <v>807</v>
      </c>
      <c r="E309" s="20" t="s">
        <v>1340</v>
      </c>
    </row>
    <row r="310" spans="1:5" ht="12.75">
      <c r="A310" s="22">
        <v>150027</v>
      </c>
      <c r="B310" s="10" t="s">
        <v>1166</v>
      </c>
      <c r="C310" s="17" t="s">
        <v>1165</v>
      </c>
      <c r="D310" s="17" t="s">
        <v>555</v>
      </c>
      <c r="E310" s="20" t="s">
        <v>1340</v>
      </c>
    </row>
    <row r="311" spans="1:5" ht="12.75">
      <c r="A311" s="22">
        <v>160003</v>
      </c>
      <c r="B311" s="10" t="s">
        <v>1168</v>
      </c>
      <c r="C311" s="17" t="s">
        <v>1167</v>
      </c>
      <c r="D311" s="17" t="s">
        <v>581</v>
      </c>
      <c r="E311" s="20" t="s">
        <v>1338</v>
      </c>
    </row>
    <row r="312" spans="1:5" ht="12.75">
      <c r="A312" s="22">
        <v>160005</v>
      </c>
      <c r="B312" s="10" t="s">
        <v>1169</v>
      </c>
      <c r="C312" s="17" t="s">
        <v>1136</v>
      </c>
      <c r="D312" s="17" t="s">
        <v>932</v>
      </c>
      <c r="E312" s="20" t="s">
        <v>1340</v>
      </c>
    </row>
    <row r="313" spans="1:5" ht="12.75">
      <c r="A313" s="22">
        <v>160007</v>
      </c>
      <c r="B313" s="10" t="s">
        <v>1170</v>
      </c>
      <c r="C313" s="17" t="s">
        <v>1060</v>
      </c>
      <c r="D313" s="17" t="s">
        <v>648</v>
      </c>
      <c r="E313" s="20" t="s">
        <v>1340</v>
      </c>
    </row>
    <row r="314" spans="1:5" ht="12.75">
      <c r="A314" s="22">
        <v>160013</v>
      </c>
      <c r="B314" s="10" t="s">
        <v>1171</v>
      </c>
      <c r="C314" s="17" t="s">
        <v>566</v>
      </c>
      <c r="D314" s="17" t="s">
        <v>584</v>
      </c>
      <c r="E314" s="20" t="s">
        <v>1340</v>
      </c>
    </row>
    <row r="315" spans="1:5" ht="12.75">
      <c r="A315" s="22">
        <v>160017</v>
      </c>
      <c r="B315" s="10" t="s">
        <v>1174</v>
      </c>
      <c r="C315" s="17" t="s">
        <v>1172</v>
      </c>
      <c r="D315" s="17" t="s">
        <v>1173</v>
      </c>
      <c r="E315" s="20" t="s">
        <v>1340</v>
      </c>
    </row>
    <row r="316" spans="1:5" ht="12.75">
      <c r="A316" s="22">
        <v>160025</v>
      </c>
      <c r="B316" s="10" t="s">
        <v>670</v>
      </c>
      <c r="C316" s="17" t="s">
        <v>885</v>
      </c>
      <c r="D316" s="17" t="s">
        <v>1175</v>
      </c>
      <c r="E316" s="20" t="s">
        <v>1340</v>
      </c>
    </row>
    <row r="317" spans="1:5" ht="12.75">
      <c r="A317" s="22">
        <v>160027</v>
      </c>
      <c r="B317" s="10" t="s">
        <v>470</v>
      </c>
      <c r="C317" s="17" t="s">
        <v>1176</v>
      </c>
      <c r="D317" s="17" t="s">
        <v>1177</v>
      </c>
      <c r="E317" s="20" t="s">
        <v>1340</v>
      </c>
    </row>
    <row r="318" spans="1:5" ht="12.75">
      <c r="A318" s="22">
        <v>160031</v>
      </c>
      <c r="B318" s="10" t="s">
        <v>466</v>
      </c>
      <c r="C318" s="17" t="s">
        <v>502</v>
      </c>
      <c r="D318" s="17" t="s">
        <v>1091</v>
      </c>
      <c r="E318" s="20" t="s">
        <v>1340</v>
      </c>
    </row>
    <row r="319" spans="1:5" ht="12.75">
      <c r="A319" s="22">
        <v>160033</v>
      </c>
      <c r="B319" s="10" t="s">
        <v>1180</v>
      </c>
      <c r="C319" s="17" t="s">
        <v>1178</v>
      </c>
      <c r="D319" s="17" t="s">
        <v>1179</v>
      </c>
      <c r="E319" s="20" t="s">
        <v>1340</v>
      </c>
    </row>
    <row r="320" spans="1:5" ht="12.75">
      <c r="A320" s="22">
        <v>160039</v>
      </c>
      <c r="B320" s="10" t="s">
        <v>1181</v>
      </c>
      <c r="C320" s="17" t="s">
        <v>885</v>
      </c>
      <c r="D320" s="17" t="s">
        <v>1118</v>
      </c>
      <c r="E320" s="21">
        <v>325</v>
      </c>
    </row>
    <row r="321" spans="1:5" ht="12.75">
      <c r="A321" s="22">
        <v>170002</v>
      </c>
      <c r="B321" s="10" t="s">
        <v>881</v>
      </c>
      <c r="C321" s="17" t="s">
        <v>535</v>
      </c>
      <c r="D321" s="17" t="s">
        <v>534</v>
      </c>
      <c r="E321" s="20" t="s">
        <v>1338</v>
      </c>
    </row>
    <row r="322" spans="1:5" ht="12.75">
      <c r="A322" s="22">
        <v>170005</v>
      </c>
      <c r="B322" s="10" t="s">
        <v>1182</v>
      </c>
      <c r="C322" s="17" t="s">
        <v>909</v>
      </c>
      <c r="D322" s="17" t="s">
        <v>564</v>
      </c>
      <c r="E322" s="20" t="s">
        <v>1340</v>
      </c>
    </row>
    <row r="323" spans="1:5" ht="12.75">
      <c r="A323" s="22">
        <v>170007</v>
      </c>
      <c r="B323" s="10" t="s">
        <v>111</v>
      </c>
      <c r="C323" s="17" t="s">
        <v>924</v>
      </c>
      <c r="D323" s="17" t="s">
        <v>924</v>
      </c>
      <c r="E323" s="20" t="s">
        <v>1340</v>
      </c>
    </row>
    <row r="324" spans="1:5" ht="12.75">
      <c r="A324" s="22">
        <v>170017</v>
      </c>
      <c r="B324" s="10" t="s">
        <v>1185</v>
      </c>
      <c r="C324" s="17" t="s">
        <v>1183</v>
      </c>
      <c r="D324" s="17" t="s">
        <v>1184</v>
      </c>
      <c r="E324" s="20" t="s">
        <v>1340</v>
      </c>
    </row>
    <row r="325" spans="1:5" ht="12.75">
      <c r="A325" s="22">
        <v>170025</v>
      </c>
      <c r="B325" s="10" t="s">
        <v>1187</v>
      </c>
      <c r="C325" s="17" t="s">
        <v>1186</v>
      </c>
      <c r="D325" s="17" t="s">
        <v>537</v>
      </c>
      <c r="E325" s="20" t="s">
        <v>1340</v>
      </c>
    </row>
    <row r="326" spans="1:5" ht="12.75">
      <c r="A326" s="22">
        <v>170027</v>
      </c>
      <c r="B326" s="10" t="s">
        <v>1188</v>
      </c>
      <c r="C326" s="17" t="s">
        <v>1135</v>
      </c>
      <c r="D326" s="17" t="s">
        <v>629</v>
      </c>
      <c r="E326" s="20" t="s">
        <v>1337</v>
      </c>
    </row>
    <row r="327" spans="1:5" ht="12.75">
      <c r="A327" s="22">
        <v>170033</v>
      </c>
      <c r="B327" s="10" t="s">
        <v>1190</v>
      </c>
      <c r="C327" s="17" t="s">
        <v>1189</v>
      </c>
      <c r="D327" s="17" t="s">
        <v>860</v>
      </c>
      <c r="E327" s="20" t="s">
        <v>1340</v>
      </c>
    </row>
    <row r="328" spans="1:5" ht="12.75">
      <c r="A328" s="22">
        <v>180001</v>
      </c>
      <c r="B328" s="10" t="s">
        <v>1192</v>
      </c>
      <c r="C328" s="17" t="s">
        <v>806</v>
      </c>
      <c r="D328" s="17" t="s">
        <v>1191</v>
      </c>
      <c r="E328" s="20" t="s">
        <v>1338</v>
      </c>
    </row>
    <row r="329" spans="1:5" ht="12.75">
      <c r="A329" s="22">
        <v>180003</v>
      </c>
      <c r="B329" s="10" t="s">
        <v>1195</v>
      </c>
      <c r="C329" s="17">
        <v>0</v>
      </c>
      <c r="D329" s="17" t="s">
        <v>1194</v>
      </c>
      <c r="E329" s="20" t="s">
        <v>1340</v>
      </c>
    </row>
    <row r="330" spans="1:5" ht="12.75">
      <c r="A330" s="22">
        <v>180004</v>
      </c>
      <c r="B330" s="10" t="s">
        <v>1196</v>
      </c>
      <c r="C330" s="17" t="s">
        <v>1057</v>
      </c>
      <c r="D330" s="17" t="s">
        <v>473</v>
      </c>
      <c r="E330" s="20" t="s">
        <v>1340</v>
      </c>
    </row>
    <row r="331" spans="1:5" ht="12.75">
      <c r="A331" s="22">
        <v>180006</v>
      </c>
      <c r="B331" s="10" t="s">
        <v>1199</v>
      </c>
      <c r="C331" s="17" t="s">
        <v>602</v>
      </c>
      <c r="D331" s="17" t="s">
        <v>1198</v>
      </c>
      <c r="E331" s="20" t="s">
        <v>1340</v>
      </c>
    </row>
    <row r="332" spans="1:5" ht="12.75">
      <c r="A332" s="22">
        <v>180008</v>
      </c>
      <c r="B332" s="10" t="s">
        <v>1202</v>
      </c>
      <c r="C332" s="17" t="s">
        <v>859</v>
      </c>
      <c r="D332" s="17" t="s">
        <v>1201</v>
      </c>
      <c r="E332" s="20" t="s">
        <v>1340</v>
      </c>
    </row>
    <row r="333" spans="1:5" ht="12.75">
      <c r="A333" s="22">
        <v>180010</v>
      </c>
      <c r="B333" s="10" t="s">
        <v>501</v>
      </c>
      <c r="C333" s="17">
        <v>0</v>
      </c>
      <c r="D333" s="17" t="s">
        <v>1089</v>
      </c>
      <c r="E333" s="20" t="s">
        <v>1340</v>
      </c>
    </row>
    <row r="334" spans="1:5" ht="12.75">
      <c r="A334" s="22">
        <v>180012</v>
      </c>
      <c r="B334" s="10" t="s">
        <v>1204</v>
      </c>
      <c r="C334" s="17" t="s">
        <v>838</v>
      </c>
      <c r="D334" s="17" t="s">
        <v>584</v>
      </c>
      <c r="E334" s="20" t="s">
        <v>1340</v>
      </c>
    </row>
    <row r="335" spans="1:5" ht="12.75">
      <c r="A335" s="22">
        <v>180014</v>
      </c>
      <c r="B335" s="10" t="s">
        <v>1205</v>
      </c>
      <c r="C335" s="17" t="s">
        <v>730</v>
      </c>
      <c r="D335" s="17" t="s">
        <v>564</v>
      </c>
      <c r="E335" s="20" t="s">
        <v>1340</v>
      </c>
    </row>
    <row r="336" spans="1:5" ht="12.75">
      <c r="A336" s="22">
        <v>180016</v>
      </c>
      <c r="B336" s="10" t="s">
        <v>1207</v>
      </c>
      <c r="C336" s="17" t="s">
        <v>1206</v>
      </c>
      <c r="D336" s="17" t="s">
        <v>654</v>
      </c>
      <c r="E336" s="20" t="s">
        <v>1340</v>
      </c>
    </row>
    <row r="337" spans="1:5" ht="12.75">
      <c r="A337" s="22">
        <v>180020</v>
      </c>
      <c r="B337" s="10" t="s">
        <v>992</v>
      </c>
      <c r="C337" s="17" t="s">
        <v>1208</v>
      </c>
      <c r="D337" s="17" t="s">
        <v>1209</v>
      </c>
      <c r="E337" s="21">
        <v>325</v>
      </c>
    </row>
    <row r="338" spans="1:5" ht="12.75">
      <c r="A338" s="22">
        <v>180026</v>
      </c>
      <c r="B338" s="10" t="s">
        <v>1212</v>
      </c>
      <c r="C338" s="17" t="s">
        <v>1210</v>
      </c>
      <c r="D338" s="17" t="s">
        <v>1211</v>
      </c>
      <c r="E338" s="20" t="s">
        <v>1340</v>
      </c>
    </row>
    <row r="339" spans="1:5" ht="12.75">
      <c r="A339" s="22">
        <v>190002</v>
      </c>
      <c r="B339" s="10" t="s">
        <v>1216</v>
      </c>
      <c r="C339" s="17" t="s">
        <v>555</v>
      </c>
      <c r="D339" s="17" t="s">
        <v>1215</v>
      </c>
      <c r="E339" s="20" t="s">
        <v>1340</v>
      </c>
    </row>
    <row r="340" spans="1:5" ht="12.75">
      <c r="A340" s="22">
        <v>190004</v>
      </c>
      <c r="B340" s="10" t="s">
        <v>1217</v>
      </c>
      <c r="C340" s="17" t="s">
        <v>596</v>
      </c>
      <c r="D340" s="17" t="s">
        <v>978</v>
      </c>
      <c r="E340" s="20" t="s">
        <v>1340</v>
      </c>
    </row>
    <row r="341" spans="1:5" ht="12.75">
      <c r="A341" s="22">
        <v>190006</v>
      </c>
      <c r="B341" s="10" t="s">
        <v>934</v>
      </c>
      <c r="C341" s="17" t="s">
        <v>675</v>
      </c>
      <c r="D341" s="17" t="s">
        <v>641</v>
      </c>
      <c r="E341" s="20" t="s">
        <v>1340</v>
      </c>
    </row>
    <row r="342" spans="1:5" ht="12.75">
      <c r="A342" s="22">
        <v>190008</v>
      </c>
      <c r="B342" s="10" t="s">
        <v>1219</v>
      </c>
      <c r="C342" s="17" t="s">
        <v>458</v>
      </c>
      <c r="D342" s="17" t="s">
        <v>1218</v>
      </c>
      <c r="E342" s="20" t="s">
        <v>1340</v>
      </c>
    </row>
    <row r="343" spans="1:5" ht="12.75">
      <c r="A343" s="22">
        <v>190010</v>
      </c>
      <c r="B343" s="10" t="s">
        <v>1220</v>
      </c>
      <c r="C343" s="17" t="s">
        <v>584</v>
      </c>
      <c r="D343" s="17" t="s">
        <v>1007</v>
      </c>
      <c r="E343" s="20" t="s">
        <v>1340</v>
      </c>
    </row>
    <row r="344" spans="1:5" ht="12.75">
      <c r="A344" s="22">
        <v>190012</v>
      </c>
      <c r="B344" s="10" t="s">
        <v>1223</v>
      </c>
      <c r="C344" s="17" t="s">
        <v>1221</v>
      </c>
      <c r="D344" s="17" t="s">
        <v>1222</v>
      </c>
      <c r="E344" s="20" t="s">
        <v>1340</v>
      </c>
    </row>
    <row r="345" spans="1:5" ht="12.75">
      <c r="A345" s="22">
        <v>190014</v>
      </c>
      <c r="B345" s="10" t="s">
        <v>1224</v>
      </c>
      <c r="C345" s="17" t="s">
        <v>663</v>
      </c>
      <c r="D345" s="17" t="s">
        <v>1072</v>
      </c>
      <c r="E345" s="20" t="s">
        <v>1340</v>
      </c>
    </row>
    <row r="346" spans="1:5" ht="12.75">
      <c r="A346" s="22">
        <v>190028</v>
      </c>
      <c r="B346" s="10" t="s">
        <v>1227</v>
      </c>
      <c r="C346" s="17" t="s">
        <v>1225</v>
      </c>
      <c r="D346" s="17" t="s">
        <v>1226</v>
      </c>
      <c r="E346" s="20" t="s">
        <v>1340</v>
      </c>
    </row>
    <row r="347" spans="1:5" ht="12.75">
      <c r="A347" s="22">
        <v>190030</v>
      </c>
      <c r="B347" s="10" t="s">
        <v>1229</v>
      </c>
      <c r="C347" s="17" t="s">
        <v>1017</v>
      </c>
      <c r="D347" s="17" t="s">
        <v>1228</v>
      </c>
      <c r="E347" s="20" t="s">
        <v>1340</v>
      </c>
    </row>
    <row r="348" spans="1:5" ht="12.75">
      <c r="A348" s="22">
        <v>190036</v>
      </c>
      <c r="B348" s="10" t="s">
        <v>1231</v>
      </c>
      <c r="C348" s="17" t="s">
        <v>484</v>
      </c>
      <c r="D348" s="17" t="s">
        <v>1230</v>
      </c>
      <c r="E348" s="20" t="s">
        <v>1338</v>
      </c>
    </row>
    <row r="349" spans="1:5" ht="12.75">
      <c r="A349" s="22">
        <v>190038</v>
      </c>
      <c r="B349" s="10" t="s">
        <v>1233</v>
      </c>
      <c r="C349" s="17" t="s">
        <v>1232</v>
      </c>
      <c r="D349" s="17" t="s">
        <v>473</v>
      </c>
      <c r="E349" s="20" t="s">
        <v>1340</v>
      </c>
    </row>
    <row r="350" spans="1:5" ht="12.75">
      <c r="A350" s="22">
        <v>200077</v>
      </c>
      <c r="B350" s="10" t="s">
        <v>1235</v>
      </c>
      <c r="C350" s="17" t="s">
        <v>1234</v>
      </c>
      <c r="D350" s="17" t="s">
        <v>843</v>
      </c>
      <c r="E350" s="20" t="s">
        <v>1337</v>
      </c>
    </row>
    <row r="351" spans="1:5" ht="12.75">
      <c r="A351" s="22">
        <v>200085</v>
      </c>
      <c r="B351" s="10" t="s">
        <v>630</v>
      </c>
      <c r="C351" s="17" t="s">
        <v>541</v>
      </c>
      <c r="D351" s="17" t="s">
        <v>843</v>
      </c>
      <c r="E351" s="21">
        <v>335</v>
      </c>
    </row>
    <row r="352" spans="1:5" ht="12.75">
      <c r="A352" s="22">
        <v>200087</v>
      </c>
      <c r="B352" s="10" t="s">
        <v>1239</v>
      </c>
      <c r="C352" s="17" t="s">
        <v>663</v>
      </c>
      <c r="D352" s="17" t="s">
        <v>1238</v>
      </c>
      <c r="E352" s="20" t="s">
        <v>1339</v>
      </c>
    </row>
    <row r="353" spans="1:5" ht="12.75">
      <c r="A353" s="22">
        <v>200091</v>
      </c>
      <c r="B353" s="10" t="s">
        <v>1240</v>
      </c>
      <c r="C353" s="17" t="s">
        <v>715</v>
      </c>
      <c r="D353" s="17" t="s">
        <v>771</v>
      </c>
      <c r="E353" s="20" t="s">
        <v>1337</v>
      </c>
    </row>
    <row r="354" spans="1:5" ht="12.75">
      <c r="A354" s="22">
        <v>200094</v>
      </c>
      <c r="B354" s="10" t="s">
        <v>1243</v>
      </c>
      <c r="C354" s="17" t="s">
        <v>1242</v>
      </c>
      <c r="D354" s="17" t="s">
        <v>558</v>
      </c>
      <c r="E354" s="20" t="s">
        <v>1336</v>
      </c>
    </row>
    <row r="355" spans="1:5" ht="12.75">
      <c r="A355" s="22">
        <v>200104</v>
      </c>
      <c r="B355" s="10" t="s">
        <v>1245</v>
      </c>
      <c r="C355" s="17" t="s">
        <v>737</v>
      </c>
      <c r="D355" s="17" t="s">
        <v>1244</v>
      </c>
      <c r="E355" s="20" t="s">
        <v>1337</v>
      </c>
    </row>
    <row r="356" spans="1:5" ht="12.75">
      <c r="A356" s="22">
        <v>200112</v>
      </c>
      <c r="B356" s="10" t="s">
        <v>1246</v>
      </c>
      <c r="C356" s="17" t="s">
        <v>771</v>
      </c>
      <c r="D356" s="17" t="s">
        <v>641</v>
      </c>
      <c r="E356" s="20" t="s">
        <v>1336</v>
      </c>
    </row>
    <row r="357" spans="1:5" ht="12.75">
      <c r="A357" s="22">
        <v>200120</v>
      </c>
      <c r="B357" s="10" t="s">
        <v>1248</v>
      </c>
      <c r="C357" s="17" t="s">
        <v>473</v>
      </c>
      <c r="D357" s="17" t="s">
        <v>1247</v>
      </c>
      <c r="E357" s="21">
        <v>325</v>
      </c>
    </row>
    <row r="358" spans="1:5" ht="12.75">
      <c r="A358" s="22">
        <v>200128</v>
      </c>
      <c r="B358" s="10" t="s">
        <v>1240</v>
      </c>
      <c r="C358" s="17" t="s">
        <v>568</v>
      </c>
      <c r="D358" s="17" t="s">
        <v>655</v>
      </c>
      <c r="E358" s="20" t="s">
        <v>1336</v>
      </c>
    </row>
    <row r="359" spans="1:5" ht="12.75">
      <c r="A359" s="22">
        <v>200138</v>
      </c>
      <c r="B359" s="10" t="s">
        <v>1250</v>
      </c>
      <c r="C359" s="17" t="s">
        <v>568</v>
      </c>
      <c r="D359" s="17" t="s">
        <v>1249</v>
      </c>
      <c r="E359" s="20" t="s">
        <v>1339</v>
      </c>
    </row>
    <row r="360" spans="1:5" ht="12.75">
      <c r="A360" s="22">
        <v>210004</v>
      </c>
      <c r="B360" s="10" t="s">
        <v>111</v>
      </c>
      <c r="C360" s="17" t="s">
        <v>634</v>
      </c>
      <c r="D360" s="17" t="s">
        <v>798</v>
      </c>
      <c r="E360" s="20" t="s">
        <v>1338</v>
      </c>
    </row>
    <row r="361" spans="1:5" ht="12.75">
      <c r="A361" s="22">
        <v>210015</v>
      </c>
      <c r="B361" s="10" t="s">
        <v>1252</v>
      </c>
      <c r="C361" s="17" t="s">
        <v>489</v>
      </c>
      <c r="D361" s="17" t="s">
        <v>771</v>
      </c>
      <c r="E361" s="21">
        <v>325</v>
      </c>
    </row>
    <row r="362" spans="1:5" ht="12.75">
      <c r="A362" s="22">
        <v>210023</v>
      </c>
      <c r="B362" s="10" t="s">
        <v>1254</v>
      </c>
      <c r="C362" s="17" t="s">
        <v>865</v>
      </c>
      <c r="D362" s="17" t="s">
        <v>1249</v>
      </c>
      <c r="E362" s="21">
        <v>327</v>
      </c>
    </row>
    <row r="363" spans="1:5" ht="12.75">
      <c r="A363" s="22">
        <v>210027</v>
      </c>
      <c r="B363" s="10" t="s">
        <v>1255</v>
      </c>
      <c r="C363" s="17" t="s">
        <v>693</v>
      </c>
      <c r="D363" s="17" t="s">
        <v>829</v>
      </c>
      <c r="E363" s="21">
        <v>332</v>
      </c>
    </row>
    <row r="364" spans="1:5" ht="12.75">
      <c r="A364" s="22">
        <v>210031</v>
      </c>
      <c r="B364" s="10" t="s">
        <v>1258</v>
      </c>
      <c r="C364" s="17" t="s">
        <v>1256</v>
      </c>
      <c r="D364" s="17" t="s">
        <v>1257</v>
      </c>
      <c r="E364" s="20" t="s">
        <v>1339</v>
      </c>
    </row>
    <row r="365" spans="1:5" ht="12.75">
      <c r="A365" s="22">
        <v>210037</v>
      </c>
      <c r="B365" s="10" t="s">
        <v>1259</v>
      </c>
      <c r="C365" s="17" t="s">
        <v>521</v>
      </c>
      <c r="D365" s="17" t="s">
        <v>584</v>
      </c>
      <c r="E365" s="20" t="s">
        <v>1339</v>
      </c>
    </row>
    <row r="366" spans="1:5" ht="12.75">
      <c r="A366" s="22">
        <v>210041</v>
      </c>
      <c r="B366" s="10" t="s">
        <v>1262</v>
      </c>
      <c r="C366" s="17" t="s">
        <v>1260</v>
      </c>
      <c r="D366" s="17" t="s">
        <v>1261</v>
      </c>
      <c r="E366" s="20" t="s">
        <v>1339</v>
      </c>
    </row>
    <row r="367" spans="1:5" ht="12.75">
      <c r="A367" s="22">
        <v>210051</v>
      </c>
      <c r="B367" s="10" t="s">
        <v>1263</v>
      </c>
      <c r="C367" s="17" t="s">
        <v>1025</v>
      </c>
      <c r="D367" s="17" t="s">
        <v>1069</v>
      </c>
      <c r="E367" s="20" t="s">
        <v>1339</v>
      </c>
    </row>
    <row r="368" spans="1:5" ht="12.75">
      <c r="A368" s="22">
        <v>220010</v>
      </c>
      <c r="B368" s="10" t="s">
        <v>1266</v>
      </c>
      <c r="C368" s="17" t="s">
        <v>641</v>
      </c>
      <c r="D368" s="17" t="s">
        <v>1265</v>
      </c>
      <c r="E368" s="20" t="s">
        <v>1340</v>
      </c>
    </row>
    <row r="369" spans="1:5" ht="12.75">
      <c r="A369" s="22">
        <v>220026</v>
      </c>
      <c r="B369" s="10" t="s">
        <v>1267</v>
      </c>
      <c r="C369" s="17" t="s">
        <v>1143</v>
      </c>
      <c r="D369" s="17" t="s">
        <v>564</v>
      </c>
      <c r="E369" s="20" t="s">
        <v>1337</v>
      </c>
    </row>
    <row r="370" spans="1:5" ht="12.75">
      <c r="A370" s="22">
        <v>220038</v>
      </c>
      <c r="B370" s="10" t="s">
        <v>1268</v>
      </c>
      <c r="C370" s="17" t="s">
        <v>602</v>
      </c>
      <c r="D370" s="17" t="s">
        <v>860</v>
      </c>
      <c r="E370" s="21">
        <v>332</v>
      </c>
    </row>
    <row r="371" spans="1:5" ht="12.75">
      <c r="A371" s="22">
        <v>220042</v>
      </c>
      <c r="B371" s="10" t="s">
        <v>1270</v>
      </c>
      <c r="C371" s="17" t="s">
        <v>534</v>
      </c>
      <c r="D371" s="17" t="s">
        <v>696</v>
      </c>
      <c r="E371" s="20" t="s">
        <v>1340</v>
      </c>
    </row>
    <row r="372" spans="1:5" ht="12.75">
      <c r="A372" s="22">
        <v>220048</v>
      </c>
      <c r="B372" s="10" t="s">
        <v>1272</v>
      </c>
      <c r="C372" s="17" t="s">
        <v>1102</v>
      </c>
      <c r="D372" s="17" t="s">
        <v>1271</v>
      </c>
      <c r="E372" s="21">
        <v>333</v>
      </c>
    </row>
    <row r="373" spans="1:5" ht="12.75">
      <c r="A373" s="22">
        <v>220052</v>
      </c>
      <c r="B373" s="10" t="s">
        <v>1273</v>
      </c>
      <c r="C373" s="17" t="s">
        <v>602</v>
      </c>
      <c r="D373" s="17" t="s">
        <v>555</v>
      </c>
      <c r="E373" s="20" t="s">
        <v>1338</v>
      </c>
    </row>
    <row r="374" spans="1:5" ht="12.75">
      <c r="A374" s="22">
        <v>220054</v>
      </c>
      <c r="B374" s="10" t="s">
        <v>1274</v>
      </c>
      <c r="C374" s="17" t="s">
        <v>774</v>
      </c>
      <c r="D374" s="17" t="s">
        <v>1191</v>
      </c>
      <c r="E374" s="20" t="s">
        <v>1337</v>
      </c>
    </row>
    <row r="375" spans="1:5" ht="12.75">
      <c r="A375" s="22">
        <v>220056</v>
      </c>
      <c r="B375" s="10" t="s">
        <v>1132</v>
      </c>
      <c r="C375" s="17" t="s">
        <v>555</v>
      </c>
      <c r="D375" s="17" t="s">
        <v>512</v>
      </c>
      <c r="E375" s="21">
        <v>332</v>
      </c>
    </row>
    <row r="376" spans="1:5" ht="12.75">
      <c r="A376" s="22">
        <v>220058</v>
      </c>
      <c r="B376" s="10" t="s">
        <v>1277</v>
      </c>
      <c r="C376" s="17" t="s">
        <v>1276</v>
      </c>
      <c r="D376" s="17" t="s">
        <v>555</v>
      </c>
      <c r="E376" s="21">
        <v>333</v>
      </c>
    </row>
    <row r="377" spans="1:5" ht="12.75">
      <c r="A377" s="22">
        <v>231003</v>
      </c>
      <c r="B377" s="10" t="s">
        <v>1280</v>
      </c>
      <c r="C377" s="17" t="s">
        <v>1278</v>
      </c>
      <c r="D377" s="17" t="s">
        <v>1279</v>
      </c>
      <c r="E377" s="20" t="s">
        <v>1340</v>
      </c>
    </row>
    <row r="378" spans="1:5" ht="12.75">
      <c r="A378" s="22">
        <v>231005</v>
      </c>
      <c r="B378" s="10" t="s">
        <v>1284</v>
      </c>
      <c r="C378" s="17" t="s">
        <v>1282</v>
      </c>
      <c r="D378" s="17" t="s">
        <v>1283</v>
      </c>
      <c r="E378" s="20" t="s">
        <v>1339</v>
      </c>
    </row>
    <row r="379" spans="1:5" ht="12.75">
      <c r="A379" s="22">
        <v>231009</v>
      </c>
      <c r="B379" s="10" t="s">
        <v>1285</v>
      </c>
      <c r="C379" s="17" t="s">
        <v>469</v>
      </c>
      <c r="D379" s="17" t="s">
        <v>800</v>
      </c>
      <c r="E379" s="20" t="s">
        <v>1337</v>
      </c>
    </row>
    <row r="380" spans="1:5" ht="12.75">
      <c r="A380" s="22">
        <v>231013</v>
      </c>
      <c r="B380" s="10" t="s">
        <v>1288</v>
      </c>
      <c r="C380" s="17" t="s">
        <v>1286</v>
      </c>
      <c r="D380" s="17" t="s">
        <v>1287</v>
      </c>
      <c r="E380" s="20" t="s">
        <v>1336</v>
      </c>
    </row>
    <row r="381" spans="1:5" ht="12.75">
      <c r="A381" s="22">
        <v>231017</v>
      </c>
      <c r="B381" s="10" t="s">
        <v>1291</v>
      </c>
      <c r="C381" s="17" t="s">
        <v>1289</v>
      </c>
      <c r="D381" s="17" t="s">
        <v>1290</v>
      </c>
      <c r="E381" s="20" t="s">
        <v>1339</v>
      </c>
    </row>
    <row r="382" spans="1:5" ht="12.75">
      <c r="A382" s="22">
        <v>231019</v>
      </c>
      <c r="B382" s="10" t="s">
        <v>1293</v>
      </c>
      <c r="C382" s="17" t="s">
        <v>1292</v>
      </c>
      <c r="D382" s="17" t="s">
        <v>771</v>
      </c>
      <c r="E382" s="21">
        <v>325</v>
      </c>
    </row>
    <row r="383" spans="1:5" ht="12.75">
      <c r="A383" s="22">
        <v>231025</v>
      </c>
      <c r="B383" s="10" t="s">
        <v>842</v>
      </c>
      <c r="C383" s="17" t="s">
        <v>1294</v>
      </c>
      <c r="D383" s="17" t="s">
        <v>1295</v>
      </c>
      <c r="E383" s="20" t="s">
        <v>1337</v>
      </c>
    </row>
    <row r="384" spans="1:5" ht="12.75">
      <c r="A384" s="22">
        <v>231031</v>
      </c>
      <c r="B384" s="10" t="s">
        <v>1297</v>
      </c>
      <c r="C384" s="17" t="s">
        <v>534</v>
      </c>
      <c r="D384" s="17" t="s">
        <v>564</v>
      </c>
      <c r="E384" s="20" t="s">
        <v>1336</v>
      </c>
    </row>
    <row r="385" spans="1:5" ht="12.75">
      <c r="A385" s="22">
        <v>300003</v>
      </c>
      <c r="B385" s="10" t="s">
        <v>1302</v>
      </c>
      <c r="C385" s="17" t="s">
        <v>1265</v>
      </c>
      <c r="D385" s="17" t="s">
        <v>1301</v>
      </c>
      <c r="E385" s="21">
        <v>334</v>
      </c>
    </row>
    <row r="386" spans="1:5" ht="12.75">
      <c r="A386" s="22">
        <v>300004</v>
      </c>
      <c r="B386" s="10" t="s">
        <v>1305</v>
      </c>
      <c r="C386" s="17" t="s">
        <v>1304</v>
      </c>
      <c r="D386" s="17" t="s">
        <v>807</v>
      </c>
      <c r="E386" s="20" t="s">
        <v>1340</v>
      </c>
    </row>
    <row r="387" spans="1:5" ht="12.75">
      <c r="A387" s="22">
        <v>300018</v>
      </c>
      <c r="B387" s="10" t="s">
        <v>1306</v>
      </c>
      <c r="C387" s="17" t="s">
        <v>807</v>
      </c>
      <c r="D387" s="17" t="s">
        <v>693</v>
      </c>
      <c r="E387" s="20" t="s">
        <v>1337</v>
      </c>
    </row>
    <row r="388" spans="1:5" ht="12.75">
      <c r="A388" s="22">
        <v>310002</v>
      </c>
      <c r="B388" s="10" t="s">
        <v>1310</v>
      </c>
      <c r="C388" s="17" t="s">
        <v>1308</v>
      </c>
      <c r="D388" s="17" t="s">
        <v>1309</v>
      </c>
      <c r="E388" s="20" t="s">
        <v>1340</v>
      </c>
    </row>
    <row r="389" spans="1:5" ht="12.75">
      <c r="A389" s="22">
        <v>320002</v>
      </c>
      <c r="B389" s="10" t="s">
        <v>957</v>
      </c>
      <c r="C389" s="17" t="s">
        <v>1311</v>
      </c>
      <c r="D389" s="17" t="s">
        <v>740</v>
      </c>
      <c r="E389" s="20" t="s">
        <v>1340</v>
      </c>
    </row>
    <row r="390" spans="1:5" ht="12.75">
      <c r="A390" s="22">
        <v>320004</v>
      </c>
      <c r="B390" s="10" t="s">
        <v>883</v>
      </c>
      <c r="C390" s="17" t="s">
        <v>525</v>
      </c>
      <c r="D390" s="17" t="s">
        <v>1312</v>
      </c>
      <c r="E390" s="20" t="s">
        <v>1340</v>
      </c>
    </row>
    <row r="391" spans="1:5" ht="12.75">
      <c r="A391" s="22">
        <v>320006</v>
      </c>
      <c r="B391" s="10" t="s">
        <v>1313</v>
      </c>
      <c r="C391" s="17" t="s">
        <v>489</v>
      </c>
      <c r="D391" s="17" t="s">
        <v>555</v>
      </c>
      <c r="E391" s="20" t="s">
        <v>1340</v>
      </c>
    </row>
    <row r="392" spans="1:5" ht="12.75">
      <c r="A392" s="22">
        <v>320008</v>
      </c>
      <c r="B392" s="10" t="s">
        <v>1356</v>
      </c>
      <c r="C392" s="17" t="s">
        <v>564</v>
      </c>
      <c r="D392" s="17" t="s">
        <v>1357</v>
      </c>
      <c r="E392" s="20" t="s">
        <v>1340</v>
      </c>
    </row>
    <row r="393" spans="1:5" ht="12.75">
      <c r="A393" s="12">
        <v>20239</v>
      </c>
      <c r="B393" s="10" t="s">
        <v>534</v>
      </c>
      <c r="C393" s="10" t="s">
        <v>535</v>
      </c>
      <c r="D393" s="10" t="s">
        <v>536</v>
      </c>
      <c r="E393" s="20">
        <v>322</v>
      </c>
    </row>
    <row r="394" spans="1:5" ht="12.75">
      <c r="A394" s="12">
        <v>20324</v>
      </c>
      <c r="B394" s="10" t="s">
        <v>574</v>
      </c>
      <c r="C394" s="10" t="s">
        <v>566</v>
      </c>
      <c r="D394" s="10" t="s">
        <v>575</v>
      </c>
      <c r="E394" s="20">
        <v>322</v>
      </c>
    </row>
    <row r="395" spans="1:5" ht="12.75">
      <c r="A395" s="12">
        <v>20440</v>
      </c>
      <c r="B395" s="10" t="s">
        <v>521</v>
      </c>
      <c r="C395" s="10" t="s">
        <v>625</v>
      </c>
      <c r="D395" s="10" t="s">
        <v>626</v>
      </c>
      <c r="E395" s="20">
        <v>322</v>
      </c>
    </row>
    <row r="396" spans="1:5" ht="12.75">
      <c r="A396" s="12">
        <v>20618</v>
      </c>
      <c r="B396" s="10" t="s">
        <v>615</v>
      </c>
      <c r="C396" s="10" t="s">
        <v>743</v>
      </c>
      <c r="D396" s="10" t="s">
        <v>744</v>
      </c>
      <c r="E396" s="20">
        <v>322</v>
      </c>
    </row>
    <row r="397" spans="1:5" ht="12.75">
      <c r="A397" s="12">
        <v>20775</v>
      </c>
      <c r="B397" s="10" t="s">
        <v>851</v>
      </c>
      <c r="C397" s="10" t="s">
        <v>852</v>
      </c>
      <c r="D397" s="10" t="s">
        <v>853</v>
      </c>
      <c r="E397" s="20">
        <v>322</v>
      </c>
    </row>
    <row r="398" spans="1:5" ht="12.75">
      <c r="A398" s="12">
        <v>20854</v>
      </c>
      <c r="B398" s="10" t="s">
        <v>924</v>
      </c>
      <c r="C398" s="10" t="s">
        <v>564</v>
      </c>
      <c r="D398" s="10" t="s">
        <v>925</v>
      </c>
      <c r="E398" s="20">
        <v>322</v>
      </c>
    </row>
    <row r="399" spans="1:5" ht="12.75">
      <c r="A399" s="12">
        <v>41164</v>
      </c>
      <c r="B399" s="10" t="s">
        <v>463</v>
      </c>
      <c r="C399" s="10" t="s">
        <v>920</v>
      </c>
      <c r="D399" s="10" t="s">
        <v>813</v>
      </c>
      <c r="E399" s="20">
        <v>325</v>
      </c>
    </row>
    <row r="400" spans="1:5" ht="12.75">
      <c r="A400" s="12">
        <v>150023</v>
      </c>
      <c r="B400" s="10" t="s">
        <v>1162</v>
      </c>
      <c r="C400" s="10" t="s">
        <v>1163</v>
      </c>
      <c r="D400" s="10" t="s">
        <v>1137</v>
      </c>
      <c r="E400" s="20">
        <v>322</v>
      </c>
    </row>
    <row r="401" spans="1:5" ht="12.75">
      <c r="A401" s="12">
        <v>180030</v>
      </c>
      <c r="B401" s="10" t="s">
        <v>1194</v>
      </c>
      <c r="C401" s="10" t="s">
        <v>521</v>
      </c>
      <c r="D401" s="10" t="s">
        <v>1214</v>
      </c>
      <c r="E401" s="20">
        <v>322</v>
      </c>
    </row>
    <row r="402" spans="1:5" ht="12.75">
      <c r="A402" s="33">
        <v>20856</v>
      </c>
      <c r="B402" s="32" t="s">
        <v>1295</v>
      </c>
      <c r="C402" s="32" t="s">
        <v>1364</v>
      </c>
      <c r="D402" s="32" t="s">
        <v>842</v>
      </c>
      <c r="E402" s="20">
        <v>322</v>
      </c>
    </row>
    <row r="403" spans="1:5" ht="12.75">
      <c r="A403" s="33">
        <v>20860</v>
      </c>
      <c r="B403" s="32" t="s">
        <v>498</v>
      </c>
      <c r="C403" s="32" t="s">
        <v>1218</v>
      </c>
      <c r="D403" s="32" t="s">
        <v>1366</v>
      </c>
      <c r="E403" s="20">
        <v>322</v>
      </c>
    </row>
    <row r="404" spans="1:5" ht="12.75">
      <c r="A404" s="33">
        <v>20864</v>
      </c>
      <c r="B404" s="32" t="s">
        <v>473</v>
      </c>
      <c r="C404" s="32" t="s">
        <v>589</v>
      </c>
      <c r="D404" s="32" t="s">
        <v>1368</v>
      </c>
      <c r="E404" s="20">
        <v>322</v>
      </c>
    </row>
    <row r="405" spans="1:5" ht="12.75">
      <c r="A405" s="33">
        <v>20870</v>
      </c>
      <c r="B405" s="32" t="s">
        <v>1242</v>
      </c>
      <c r="C405" s="32" t="s">
        <v>1016</v>
      </c>
      <c r="D405" s="32" t="s">
        <v>1370</v>
      </c>
      <c r="E405" s="20">
        <v>322</v>
      </c>
    </row>
    <row r="406" spans="1:5" ht="12.75">
      <c r="A406" s="33">
        <v>20872</v>
      </c>
      <c r="B406" s="32" t="s">
        <v>850</v>
      </c>
      <c r="C406" s="32" t="s">
        <v>1143</v>
      </c>
      <c r="D406" s="32" t="s">
        <v>1372</v>
      </c>
      <c r="E406" s="20">
        <v>322</v>
      </c>
    </row>
    <row r="407" spans="1:5" ht="12.75">
      <c r="A407" s="33">
        <v>20874</v>
      </c>
      <c r="B407" s="32" t="s">
        <v>525</v>
      </c>
      <c r="C407" s="32" t="s">
        <v>1260</v>
      </c>
      <c r="D407" s="32" t="s">
        <v>1374</v>
      </c>
      <c r="E407" s="20">
        <v>322</v>
      </c>
    </row>
    <row r="408" spans="1:5" ht="12.75">
      <c r="A408" s="33">
        <v>20876</v>
      </c>
      <c r="B408" s="32" t="s">
        <v>541</v>
      </c>
      <c r="C408" s="32" t="s">
        <v>620</v>
      </c>
      <c r="D408" s="32" t="s">
        <v>532</v>
      </c>
      <c r="E408" s="20">
        <v>322</v>
      </c>
    </row>
    <row r="409" spans="1:5" ht="12.75">
      <c r="A409" s="33">
        <v>20878</v>
      </c>
      <c r="B409" s="32" t="s">
        <v>963</v>
      </c>
      <c r="C409" s="32" t="s">
        <v>1377</v>
      </c>
      <c r="D409" s="32" t="s">
        <v>1378</v>
      </c>
      <c r="E409" s="20">
        <v>322</v>
      </c>
    </row>
    <row r="410" spans="1:5" ht="12.75">
      <c r="A410" s="33">
        <v>20880</v>
      </c>
      <c r="B410" s="32" t="s">
        <v>558</v>
      </c>
      <c r="C410" s="32" t="s">
        <v>1007</v>
      </c>
      <c r="D410" s="32" t="s">
        <v>1380</v>
      </c>
      <c r="E410" s="20">
        <v>322</v>
      </c>
    </row>
    <row r="411" spans="1:5" ht="12.75">
      <c r="A411" s="33">
        <v>20882</v>
      </c>
      <c r="B411" s="32" t="s">
        <v>641</v>
      </c>
      <c r="C411" s="32" t="s">
        <v>1382</v>
      </c>
      <c r="D411" s="32" t="s">
        <v>1383</v>
      </c>
      <c r="E411" s="20">
        <v>322</v>
      </c>
    </row>
    <row r="412" spans="1:5" ht="12.75">
      <c r="A412" s="33">
        <v>20884</v>
      </c>
      <c r="B412" s="32" t="s">
        <v>555</v>
      </c>
      <c r="C412" s="32" t="s">
        <v>1385</v>
      </c>
      <c r="D412" s="32" t="s">
        <v>1386</v>
      </c>
      <c r="E412" s="20">
        <v>322</v>
      </c>
    </row>
    <row r="413" spans="1:5" ht="12.75">
      <c r="A413" s="33">
        <v>20888</v>
      </c>
      <c r="B413" s="32" t="s">
        <v>521</v>
      </c>
      <c r="C413" s="32" t="s">
        <v>1388</v>
      </c>
      <c r="D413" s="32" t="s">
        <v>1389</v>
      </c>
      <c r="E413" s="20">
        <v>322</v>
      </c>
    </row>
    <row r="414" spans="1:5" ht="12.75">
      <c r="A414" s="33">
        <v>40048</v>
      </c>
      <c r="B414" s="32" t="s">
        <v>841</v>
      </c>
      <c r="C414" s="32" t="s">
        <v>1359</v>
      </c>
      <c r="D414" s="32" t="s">
        <v>1358</v>
      </c>
      <c r="E414" s="20">
        <v>334</v>
      </c>
    </row>
    <row r="415" spans="1:5" ht="12.75">
      <c r="A415" s="33">
        <v>40050</v>
      </c>
      <c r="B415" s="32" t="s">
        <v>1392</v>
      </c>
      <c r="C415" s="32" t="s">
        <v>558</v>
      </c>
      <c r="D415" s="32" t="s">
        <v>765</v>
      </c>
      <c r="E415" s="20">
        <v>333</v>
      </c>
    </row>
    <row r="416" spans="1:5" ht="12.75">
      <c r="A416" s="33">
        <v>40052</v>
      </c>
      <c r="B416" s="32" t="s">
        <v>648</v>
      </c>
      <c r="C416" s="32" t="s">
        <v>860</v>
      </c>
      <c r="D416" s="32" t="s">
        <v>842</v>
      </c>
      <c r="E416" s="20">
        <v>325</v>
      </c>
    </row>
    <row r="417" spans="1:5" ht="12.75">
      <c r="A417" s="33">
        <v>40054</v>
      </c>
      <c r="B417" s="32" t="s">
        <v>521</v>
      </c>
      <c r="C417" s="32" t="s">
        <v>1308</v>
      </c>
      <c r="D417" s="32" t="s">
        <v>910</v>
      </c>
      <c r="E417" s="20">
        <v>328</v>
      </c>
    </row>
    <row r="418" spans="1:5" ht="12.75">
      <c r="A418" s="33">
        <v>170037</v>
      </c>
      <c r="B418" s="32" t="s">
        <v>561</v>
      </c>
      <c r="C418" s="32" t="s">
        <v>586</v>
      </c>
      <c r="D418" s="32" t="s">
        <v>1049</v>
      </c>
      <c r="E418" s="20">
        <v>327</v>
      </c>
    </row>
    <row r="419" spans="1:5" ht="12.75">
      <c r="A419" s="33">
        <v>300022</v>
      </c>
      <c r="B419" s="32" t="s">
        <v>1359</v>
      </c>
      <c r="C419" s="32" t="s">
        <v>655</v>
      </c>
      <c r="D419" s="32" t="s">
        <v>1397</v>
      </c>
      <c r="E419" s="20">
        <v>329</v>
      </c>
    </row>
  </sheetData>
  <sheetProtection/>
  <dataValidations count="1">
    <dataValidation type="textLength" operator="lessThanOrEqual" allowBlank="1" showInputMessage="1" showErrorMessage="1" sqref="E123:E138 E140:E170 E172:E193 E237 E301:E306 E371 E195 E219:E222 E240 E244:E252 E254:E275 E277:E299 E358:E360 E202:E205 E212 E215:E217 E229:E232 E373:E374 E383:E384 E224:E227 E321:E336 E352:E356 E364:E369 E377:E381 E386:E392 E3:E121 A3:D100 E308:E319 E338:E350">
      <formula1>1000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3"/>
  <sheetViews>
    <sheetView zoomScale="160" zoomScaleNormal="160" zoomScalePageLayoutView="0" workbookViewId="0" topLeftCell="A12">
      <selection activeCell="B27" sqref="B27"/>
    </sheetView>
  </sheetViews>
  <sheetFormatPr defaultColWidth="11.421875" defaultRowHeight="12.75"/>
  <cols>
    <col min="1" max="1" width="4.00390625" style="35" bestFit="1" customWidth="1"/>
    <col min="2" max="2" width="9.57421875" style="35" bestFit="1" customWidth="1"/>
    <col min="3" max="3" width="35.57421875" style="6" bestFit="1" customWidth="1"/>
    <col min="4" max="4" width="43.8515625" style="6" bestFit="1" customWidth="1"/>
    <col min="5" max="5" width="46.57421875" style="6" bestFit="1" customWidth="1"/>
    <col min="6" max="8" width="20.140625" style="6" bestFit="1" customWidth="1"/>
    <col min="9" max="9" width="23.8515625" style="6" bestFit="1" customWidth="1"/>
    <col min="10" max="10" width="12.28125" style="6" bestFit="1" customWidth="1"/>
    <col min="11" max="16384" width="11.421875" style="6" customWidth="1"/>
  </cols>
  <sheetData>
    <row r="1" spans="1:9" ht="12.75">
      <c r="A1" s="8" t="s">
        <v>443</v>
      </c>
      <c r="B1" s="9"/>
      <c r="C1" s="9">
        <v>2017</v>
      </c>
      <c r="D1" s="10"/>
      <c r="E1" s="10"/>
      <c r="F1" s="10"/>
      <c r="G1" s="10"/>
      <c r="H1" s="10"/>
      <c r="I1" s="10"/>
    </row>
    <row r="2" spans="1:9" ht="12.75">
      <c r="A2" s="8"/>
      <c r="B2" s="9" t="s">
        <v>444</v>
      </c>
      <c r="C2" s="9">
        <v>4</v>
      </c>
      <c r="D2" s="10"/>
      <c r="E2" s="10"/>
      <c r="F2" s="10"/>
      <c r="G2" s="10"/>
      <c r="H2" s="10"/>
      <c r="I2" s="10"/>
    </row>
    <row r="3" spans="1:9" ht="12.75">
      <c r="A3" s="8"/>
      <c r="B3" s="9" t="s">
        <v>445</v>
      </c>
      <c r="C3" s="9">
        <v>4</v>
      </c>
      <c r="D3" s="10"/>
      <c r="E3" s="10"/>
      <c r="F3" s="10"/>
      <c r="G3" s="10"/>
      <c r="H3" s="10"/>
      <c r="I3" s="10"/>
    </row>
    <row r="4" spans="1:9" ht="12.75">
      <c r="A4" s="8"/>
      <c r="B4" s="8"/>
      <c r="C4" s="8" t="s">
        <v>443</v>
      </c>
      <c r="D4" s="10"/>
      <c r="E4" s="10"/>
      <c r="F4" s="10"/>
      <c r="G4" s="10"/>
      <c r="H4" s="10"/>
      <c r="I4" s="10"/>
    </row>
    <row r="5" spans="1:9" ht="12.75">
      <c r="A5" s="8"/>
      <c r="B5" s="8" t="s">
        <v>446</v>
      </c>
      <c r="C5" s="8" t="s">
        <v>1</v>
      </c>
      <c r="D5" s="8" t="s">
        <v>447</v>
      </c>
      <c r="E5" s="8" t="s">
        <v>448</v>
      </c>
      <c r="F5" s="8" t="s">
        <v>449</v>
      </c>
      <c r="G5" s="11" t="s">
        <v>450</v>
      </c>
      <c r="H5" s="11" t="s">
        <v>451</v>
      </c>
      <c r="I5" s="11" t="s">
        <v>452</v>
      </c>
    </row>
    <row r="6" spans="1:10" s="7" customFormat="1" ht="12.75">
      <c r="A6" s="8">
        <v>1</v>
      </c>
      <c r="B6" s="26">
        <v>10005</v>
      </c>
      <c r="C6" s="8" t="s">
        <v>453</v>
      </c>
      <c r="D6" s="8" t="s">
        <v>454</v>
      </c>
      <c r="E6" s="8" t="s">
        <v>455</v>
      </c>
      <c r="F6" s="8" t="s">
        <v>456</v>
      </c>
      <c r="G6" s="8" t="s">
        <v>457</v>
      </c>
      <c r="H6" s="34" t="s">
        <v>458</v>
      </c>
      <c r="I6" s="34" t="s">
        <v>459</v>
      </c>
      <c r="J6" s="7" t="str">
        <f>VLOOKUP(B6,'NIVEL DE PUESTO'!$A$3:$E$392,5,FALSE)</f>
        <v>336</v>
      </c>
    </row>
    <row r="7" spans="1:10" ht="12.75">
      <c r="A7" s="8">
        <v>2</v>
      </c>
      <c r="B7" s="26">
        <v>11010</v>
      </c>
      <c r="C7" s="8" t="s">
        <v>436</v>
      </c>
      <c r="D7" s="8" t="s">
        <v>460</v>
      </c>
      <c r="E7" s="8" t="s">
        <v>461</v>
      </c>
      <c r="F7" s="8" t="s">
        <v>462</v>
      </c>
      <c r="G7" s="8" t="s">
        <v>464</v>
      </c>
      <c r="H7" s="10" t="s">
        <v>465</v>
      </c>
      <c r="I7" s="10" t="s">
        <v>466</v>
      </c>
      <c r="J7" s="6" t="str">
        <f>VLOOKUP(B7,'NIVEL DE PUESTO'!$A$3:$E$392,5,FALSE)</f>
        <v>327</v>
      </c>
    </row>
    <row r="8" spans="1:10" ht="12.75">
      <c r="A8" s="8">
        <v>3</v>
      </c>
      <c r="B8" s="26">
        <v>11014</v>
      </c>
      <c r="C8" s="8" t="s">
        <v>172</v>
      </c>
      <c r="D8" s="8" t="s">
        <v>467</v>
      </c>
      <c r="E8" s="8" t="s">
        <v>1314</v>
      </c>
      <c r="F8" s="8" t="s">
        <v>456</v>
      </c>
      <c r="G8" s="8" t="s">
        <v>468</v>
      </c>
      <c r="H8" s="10" t="s">
        <v>469</v>
      </c>
      <c r="I8" s="10" t="s">
        <v>470</v>
      </c>
      <c r="J8" s="6" t="str">
        <f>VLOOKUP(B8,'NIVEL DE PUESTO'!$A$3:$E$392,5,FALSE)</f>
        <v>329</v>
      </c>
    </row>
    <row r="9" spans="1:10" s="7" customFormat="1" ht="12.75">
      <c r="A9" s="8">
        <v>4</v>
      </c>
      <c r="B9" s="26">
        <v>11016</v>
      </c>
      <c r="C9" s="8" t="s">
        <v>471</v>
      </c>
      <c r="D9" s="8" t="s">
        <v>472</v>
      </c>
      <c r="E9" s="8" t="s">
        <v>455</v>
      </c>
      <c r="F9" s="8" t="s">
        <v>456</v>
      </c>
      <c r="G9" s="8" t="s">
        <v>473</v>
      </c>
      <c r="H9" s="34" t="s">
        <v>474</v>
      </c>
      <c r="I9" s="34" t="s">
        <v>475</v>
      </c>
      <c r="J9" s="7" t="str">
        <f>VLOOKUP(B9,'NIVEL DE PUESTO'!$A$3:$E$392,5,FALSE)</f>
        <v>334</v>
      </c>
    </row>
    <row r="10" spans="1:10" s="7" customFormat="1" ht="12.75">
      <c r="A10" s="8">
        <v>5</v>
      </c>
      <c r="B10" s="26">
        <v>11018</v>
      </c>
      <c r="C10" s="8" t="s">
        <v>476</v>
      </c>
      <c r="D10" s="8" t="s">
        <v>467</v>
      </c>
      <c r="E10" s="8" t="s">
        <v>455</v>
      </c>
      <c r="F10" s="8" t="s">
        <v>456</v>
      </c>
      <c r="G10" s="8" t="s">
        <v>477</v>
      </c>
      <c r="H10" s="34" t="s">
        <v>478</v>
      </c>
      <c r="I10" s="34" t="s">
        <v>479</v>
      </c>
      <c r="J10" s="7" t="str">
        <f>VLOOKUP(B10,'NIVEL DE PUESTO'!$A$3:$E$392,5,FALSE)</f>
        <v>329</v>
      </c>
    </row>
    <row r="11" spans="1:10" ht="12.75">
      <c r="A11" s="8">
        <v>6</v>
      </c>
      <c r="B11" s="26">
        <v>11026</v>
      </c>
      <c r="C11" s="8" t="s">
        <v>480</v>
      </c>
      <c r="D11" s="8" t="s">
        <v>481</v>
      </c>
      <c r="E11" s="8" t="s">
        <v>482</v>
      </c>
      <c r="F11" s="8" t="s">
        <v>462</v>
      </c>
      <c r="G11" s="8" t="s">
        <v>483</v>
      </c>
      <c r="H11" s="10" t="s">
        <v>484</v>
      </c>
      <c r="I11" s="10" t="s">
        <v>485</v>
      </c>
      <c r="J11" s="6" t="str">
        <f>VLOOKUP(B11,'NIVEL DE PUESTO'!$A$3:$E$392,5,FALSE)</f>
        <v>328</v>
      </c>
    </row>
    <row r="12" spans="1:10" ht="12.75">
      <c r="A12" s="8">
        <v>7</v>
      </c>
      <c r="B12" s="26">
        <v>20006</v>
      </c>
      <c r="C12" s="8" t="s">
        <v>486</v>
      </c>
      <c r="D12" s="8" t="s">
        <v>487</v>
      </c>
      <c r="E12" s="8" t="s">
        <v>750</v>
      </c>
      <c r="F12" s="8" t="s">
        <v>462</v>
      </c>
      <c r="G12" s="8" t="s">
        <v>488</v>
      </c>
      <c r="H12" s="10" t="s">
        <v>489</v>
      </c>
      <c r="I12" s="10" t="s">
        <v>490</v>
      </c>
      <c r="J12" s="6" t="str">
        <f>VLOOKUP(B12,'NIVEL DE PUESTO'!$A$3:$E$392,5,FALSE)</f>
        <v>322</v>
      </c>
    </row>
    <row r="13" spans="1:10" ht="12.75">
      <c r="A13" s="8">
        <v>8</v>
      </c>
      <c r="B13" s="26">
        <v>20011</v>
      </c>
      <c r="C13" s="8" t="s">
        <v>491</v>
      </c>
      <c r="D13" s="8" t="s">
        <v>487</v>
      </c>
      <c r="E13" s="8" t="s">
        <v>750</v>
      </c>
      <c r="F13" s="8" t="s">
        <v>462</v>
      </c>
      <c r="G13" s="8" t="s">
        <v>492</v>
      </c>
      <c r="H13" s="10" t="s">
        <v>493</v>
      </c>
      <c r="I13" s="10" t="s">
        <v>494</v>
      </c>
      <c r="J13" s="6" t="str">
        <f>VLOOKUP(B13,'NIVEL DE PUESTO'!$A$3:$E$392,5,FALSE)</f>
        <v>322</v>
      </c>
    </row>
    <row r="14" spans="1:10" ht="12.75">
      <c r="A14" s="8">
        <v>9</v>
      </c>
      <c r="B14" s="26">
        <v>20037</v>
      </c>
      <c r="C14" s="8" t="s">
        <v>283</v>
      </c>
      <c r="D14" s="8" t="s">
        <v>487</v>
      </c>
      <c r="E14" s="8" t="s">
        <v>750</v>
      </c>
      <c r="F14" s="8" t="s">
        <v>462</v>
      </c>
      <c r="G14" s="8" t="s">
        <v>473</v>
      </c>
      <c r="H14" s="10" t="s">
        <v>495</v>
      </c>
      <c r="I14" s="10" t="s">
        <v>496</v>
      </c>
      <c r="J14" s="6" t="str">
        <f>VLOOKUP(B14,'NIVEL DE PUESTO'!$A$3:$E$392,5,FALSE)</f>
        <v>322</v>
      </c>
    </row>
    <row r="15" spans="1:10" ht="12.75">
      <c r="A15" s="8">
        <v>10</v>
      </c>
      <c r="B15" s="26">
        <v>20061</v>
      </c>
      <c r="C15" s="8" t="s">
        <v>387</v>
      </c>
      <c r="D15" s="8" t="s">
        <v>487</v>
      </c>
      <c r="E15" s="8" t="s">
        <v>750</v>
      </c>
      <c r="F15" s="8" t="s">
        <v>462</v>
      </c>
      <c r="G15" s="8" t="s">
        <v>497</v>
      </c>
      <c r="H15" s="10" t="s">
        <v>498</v>
      </c>
      <c r="I15" s="10" t="s">
        <v>475</v>
      </c>
      <c r="J15" s="6" t="str">
        <f>VLOOKUP(B15,'NIVEL DE PUESTO'!$A$3:$E$392,5,FALSE)</f>
        <v>322</v>
      </c>
    </row>
    <row r="16" spans="1:10" ht="12.75">
      <c r="A16" s="8">
        <v>11</v>
      </c>
      <c r="B16" s="26">
        <v>20074</v>
      </c>
      <c r="C16" s="8" t="s">
        <v>362</v>
      </c>
      <c r="D16" s="8" t="s">
        <v>487</v>
      </c>
      <c r="E16" s="8" t="s">
        <v>750</v>
      </c>
      <c r="F16" s="8" t="s">
        <v>462</v>
      </c>
      <c r="G16" s="8" t="s">
        <v>499</v>
      </c>
      <c r="H16" s="10" t="s">
        <v>500</v>
      </c>
      <c r="I16" s="10" t="s">
        <v>501</v>
      </c>
      <c r="J16" s="6" t="str">
        <f>VLOOKUP(B16,'NIVEL DE PUESTO'!$A$3:$E$392,5,FALSE)</f>
        <v>322</v>
      </c>
    </row>
    <row r="17" spans="1:10" ht="12.75">
      <c r="A17" s="8">
        <v>12</v>
      </c>
      <c r="B17" s="26">
        <v>20118</v>
      </c>
      <c r="C17" s="8" t="s">
        <v>311</v>
      </c>
      <c r="D17" s="8" t="s">
        <v>487</v>
      </c>
      <c r="E17" s="8" t="s">
        <v>750</v>
      </c>
      <c r="F17" s="8" t="s">
        <v>462</v>
      </c>
      <c r="G17" s="8" t="s">
        <v>502</v>
      </c>
      <c r="H17" s="10" t="s">
        <v>503</v>
      </c>
      <c r="I17" s="10" t="s">
        <v>504</v>
      </c>
      <c r="J17" s="6" t="str">
        <f>VLOOKUP(B17,'NIVEL DE PUESTO'!$A$3:$E$392,5,FALSE)</f>
        <v>322</v>
      </c>
    </row>
    <row r="18" spans="1:10" ht="12.75">
      <c r="A18" s="8">
        <v>13</v>
      </c>
      <c r="B18" s="26">
        <v>20128</v>
      </c>
      <c r="C18" s="8" t="s">
        <v>505</v>
      </c>
      <c r="D18" s="8" t="s">
        <v>1317</v>
      </c>
      <c r="E18" s="8" t="s">
        <v>750</v>
      </c>
      <c r="F18" s="8" t="s">
        <v>462</v>
      </c>
      <c r="G18" s="8" t="s">
        <v>506</v>
      </c>
      <c r="H18" s="10" t="s">
        <v>507</v>
      </c>
      <c r="I18" s="10" t="s">
        <v>508</v>
      </c>
      <c r="J18" s="6" t="str">
        <f>VLOOKUP(B18,'NIVEL DE PUESTO'!$A$3:$E$392,5,FALSE)</f>
        <v>322</v>
      </c>
    </row>
    <row r="19" spans="1:10" ht="12.75">
      <c r="A19" s="8">
        <v>14</v>
      </c>
      <c r="B19" s="26">
        <v>20146</v>
      </c>
      <c r="C19" s="8" t="s">
        <v>407</v>
      </c>
      <c r="D19" s="8" t="s">
        <v>487</v>
      </c>
      <c r="E19" s="8" t="s">
        <v>750</v>
      </c>
      <c r="F19" s="8" t="s">
        <v>462</v>
      </c>
      <c r="G19" s="8" t="s">
        <v>509</v>
      </c>
      <c r="H19" s="10" t="s">
        <v>510</v>
      </c>
      <c r="I19" s="10" t="s">
        <v>511</v>
      </c>
      <c r="J19" s="6" t="str">
        <f>VLOOKUP(B19,'NIVEL DE PUESTO'!$A$3:$E$392,5,FALSE)</f>
        <v>322</v>
      </c>
    </row>
    <row r="20" spans="1:10" ht="12.75">
      <c r="A20" s="8">
        <v>15</v>
      </c>
      <c r="B20" s="26">
        <v>20147</v>
      </c>
      <c r="C20" s="8" t="s">
        <v>235</v>
      </c>
      <c r="D20" s="8" t="s">
        <v>487</v>
      </c>
      <c r="E20" s="8" t="s">
        <v>750</v>
      </c>
      <c r="F20" s="8" t="s">
        <v>462</v>
      </c>
      <c r="G20" s="8" t="s">
        <v>512</v>
      </c>
      <c r="H20" s="10" t="s">
        <v>513</v>
      </c>
      <c r="I20" s="10" t="s">
        <v>514</v>
      </c>
      <c r="J20" s="6" t="str">
        <f>VLOOKUP(B20,'NIVEL DE PUESTO'!$A$3:$E$392,5,FALSE)</f>
        <v>322</v>
      </c>
    </row>
    <row r="21" spans="1:10" ht="12.75">
      <c r="A21" s="8">
        <v>16</v>
      </c>
      <c r="B21" s="26">
        <v>20157</v>
      </c>
      <c r="C21" s="8" t="s">
        <v>352</v>
      </c>
      <c r="D21" s="8" t="s">
        <v>487</v>
      </c>
      <c r="E21" s="8" t="s">
        <v>750</v>
      </c>
      <c r="F21" s="8" t="s">
        <v>462</v>
      </c>
      <c r="G21" s="8" t="s">
        <v>515</v>
      </c>
      <c r="H21" s="10" t="s">
        <v>516</v>
      </c>
      <c r="I21" s="10" t="s">
        <v>517</v>
      </c>
      <c r="J21" s="6" t="str">
        <f>VLOOKUP(B21,'NIVEL DE PUESTO'!$A$3:$E$392,5,FALSE)</f>
        <v>322</v>
      </c>
    </row>
    <row r="22" spans="1:10" s="7" customFormat="1" ht="12.75">
      <c r="A22" s="8">
        <v>17</v>
      </c>
      <c r="B22" s="26">
        <v>20177</v>
      </c>
      <c r="C22" s="8" t="s">
        <v>208</v>
      </c>
      <c r="D22" s="8" t="s">
        <v>487</v>
      </c>
      <c r="E22" s="8" t="s">
        <v>750</v>
      </c>
      <c r="F22" s="8" t="s">
        <v>462</v>
      </c>
      <c r="G22" s="8" t="s">
        <v>457</v>
      </c>
      <c r="H22" s="34" t="s">
        <v>518</v>
      </c>
      <c r="I22" s="34" t="s">
        <v>517</v>
      </c>
      <c r="J22" s="7" t="str">
        <f>VLOOKUP(B22,'NIVEL DE PUESTO'!$A$3:$E$392,5,FALSE)</f>
        <v>322</v>
      </c>
    </row>
    <row r="23" spans="1:10" ht="12.75">
      <c r="A23" s="8">
        <v>18</v>
      </c>
      <c r="B23" s="26">
        <v>20186</v>
      </c>
      <c r="C23" s="8" t="s">
        <v>519</v>
      </c>
      <c r="D23" s="8" t="s">
        <v>487</v>
      </c>
      <c r="E23" s="8" t="s">
        <v>750</v>
      </c>
      <c r="F23" s="8" t="s">
        <v>462</v>
      </c>
      <c r="G23" s="8" t="s">
        <v>473</v>
      </c>
      <c r="H23" s="10" t="s">
        <v>492</v>
      </c>
      <c r="I23" s="10" t="s">
        <v>520</v>
      </c>
      <c r="J23" s="6" t="str">
        <f>VLOOKUP(B23,'NIVEL DE PUESTO'!$A$3:$E$392,5,FALSE)</f>
        <v>322</v>
      </c>
    </row>
    <row r="24" spans="1:10" ht="12.75">
      <c r="A24" s="8">
        <v>19</v>
      </c>
      <c r="B24" s="26">
        <v>20188</v>
      </c>
      <c r="C24" s="8" t="s">
        <v>339</v>
      </c>
      <c r="D24" s="8" t="s">
        <v>487</v>
      </c>
      <c r="E24" s="8" t="s">
        <v>750</v>
      </c>
      <c r="F24" s="8" t="s">
        <v>462</v>
      </c>
      <c r="G24" s="8" t="s">
        <v>521</v>
      </c>
      <c r="H24" s="10" t="s">
        <v>522</v>
      </c>
      <c r="I24" s="10" t="s">
        <v>523</v>
      </c>
      <c r="J24" s="6" t="str">
        <f>VLOOKUP(B24,'NIVEL DE PUESTO'!$A$3:$E$392,5,FALSE)</f>
        <v>322</v>
      </c>
    </row>
    <row r="25" spans="1:10" ht="12.75">
      <c r="A25" s="8">
        <v>20</v>
      </c>
      <c r="B25" s="26">
        <v>20194</v>
      </c>
      <c r="C25" s="8" t="s">
        <v>218</v>
      </c>
      <c r="D25" s="8" t="s">
        <v>1317</v>
      </c>
      <c r="E25" s="8" t="s">
        <v>524</v>
      </c>
      <c r="F25" s="8" t="s">
        <v>462</v>
      </c>
      <c r="G25" s="8" t="s">
        <v>525</v>
      </c>
      <c r="H25" s="10" t="s">
        <v>526</v>
      </c>
      <c r="I25" s="10" t="s">
        <v>527</v>
      </c>
      <c r="J25" s="6" t="str">
        <f>VLOOKUP(B25,'NIVEL DE PUESTO'!$A$3:$E$392,5,FALSE)</f>
        <v>322</v>
      </c>
    </row>
    <row r="26" spans="1:10" ht="12.75">
      <c r="A26" s="8">
        <v>21</v>
      </c>
      <c r="B26" s="26">
        <v>20199</v>
      </c>
      <c r="C26" s="8" t="s">
        <v>257</v>
      </c>
      <c r="D26" s="8" t="s">
        <v>487</v>
      </c>
      <c r="E26" s="8" t="s">
        <v>750</v>
      </c>
      <c r="F26" s="8" t="s">
        <v>462</v>
      </c>
      <c r="G26" s="8" t="s">
        <v>469</v>
      </c>
      <c r="H26" s="10" t="s">
        <v>528</v>
      </c>
      <c r="I26" s="10" t="s">
        <v>529</v>
      </c>
      <c r="J26" s="6" t="str">
        <f>VLOOKUP(B26,'NIVEL DE PUESTO'!$A$3:$E$392,5,FALSE)</f>
        <v>322</v>
      </c>
    </row>
    <row r="27" spans="1:10" s="7" customFormat="1" ht="12.75">
      <c r="A27" s="8">
        <v>22</v>
      </c>
      <c r="B27" s="26">
        <v>20202</v>
      </c>
      <c r="C27" s="8" t="s">
        <v>180</v>
      </c>
      <c r="D27" s="8" t="s">
        <v>1318</v>
      </c>
      <c r="E27" s="8" t="s">
        <v>750</v>
      </c>
      <c r="F27" s="8" t="s">
        <v>462</v>
      </c>
      <c r="G27" s="8" t="s">
        <v>530</v>
      </c>
      <c r="H27" s="34" t="s">
        <v>531</v>
      </c>
      <c r="I27" s="34" t="s">
        <v>532</v>
      </c>
      <c r="J27" s="7" t="str">
        <f>VLOOKUP(B27,'NIVEL DE PUESTO'!$A$3:$E$392,5,FALSE)</f>
        <v>322</v>
      </c>
    </row>
    <row r="28" spans="1:10" ht="12.75">
      <c r="A28" s="8">
        <v>23</v>
      </c>
      <c r="B28" s="26">
        <v>20239</v>
      </c>
      <c r="C28" s="8" t="s">
        <v>533</v>
      </c>
      <c r="D28" s="8" t="s">
        <v>1319</v>
      </c>
      <c r="E28" s="8" t="s">
        <v>750</v>
      </c>
      <c r="F28" s="8" t="s">
        <v>462</v>
      </c>
      <c r="G28" s="8" t="s">
        <v>534</v>
      </c>
      <c r="H28" s="10" t="s">
        <v>535</v>
      </c>
      <c r="I28" s="10" t="s">
        <v>536</v>
      </c>
      <c r="J28" s="6">
        <v>322</v>
      </c>
    </row>
    <row r="29" spans="1:10" s="7" customFormat="1" ht="12.75">
      <c r="A29" s="8">
        <v>24</v>
      </c>
      <c r="B29" s="26">
        <v>20243</v>
      </c>
      <c r="C29" s="8" t="s">
        <v>187</v>
      </c>
      <c r="D29" s="8" t="s">
        <v>487</v>
      </c>
      <c r="E29" s="8" t="s">
        <v>750</v>
      </c>
      <c r="F29" s="8" t="s">
        <v>462</v>
      </c>
      <c r="G29" s="8" t="s">
        <v>537</v>
      </c>
      <c r="H29" s="34" t="s">
        <v>538</v>
      </c>
      <c r="I29" s="34" t="s">
        <v>539</v>
      </c>
      <c r="J29" s="7" t="str">
        <f>VLOOKUP(B29,'NIVEL DE PUESTO'!$A$3:$E$392,5,FALSE)</f>
        <v>322</v>
      </c>
    </row>
    <row r="30" spans="1:10" s="7" customFormat="1" ht="12.75">
      <c r="A30" s="8">
        <v>25</v>
      </c>
      <c r="B30" s="26">
        <v>20244</v>
      </c>
      <c r="C30" s="8" t="s">
        <v>211</v>
      </c>
      <c r="D30" s="8" t="s">
        <v>487</v>
      </c>
      <c r="E30" s="8" t="s">
        <v>750</v>
      </c>
      <c r="F30" s="8" t="s">
        <v>462</v>
      </c>
      <c r="G30" s="8" t="s">
        <v>540</v>
      </c>
      <c r="H30" s="34" t="s">
        <v>541</v>
      </c>
      <c r="I30" s="34" t="s">
        <v>542</v>
      </c>
      <c r="J30" s="7" t="str">
        <f>VLOOKUP(B30,'NIVEL DE PUESTO'!$A$3:$E$392,5,FALSE)</f>
        <v>322</v>
      </c>
    </row>
    <row r="31" spans="1:10" ht="12.75">
      <c r="A31" s="8">
        <v>26</v>
      </c>
      <c r="B31" s="26">
        <v>20253</v>
      </c>
      <c r="C31" s="8" t="s">
        <v>543</v>
      </c>
      <c r="D31" s="8" t="s">
        <v>487</v>
      </c>
      <c r="E31" s="8" t="s">
        <v>750</v>
      </c>
      <c r="F31" s="8" t="s">
        <v>462</v>
      </c>
      <c r="G31" s="8" t="s">
        <v>535</v>
      </c>
      <c r="H31" s="10" t="s">
        <v>544</v>
      </c>
      <c r="I31" s="10" t="s">
        <v>545</v>
      </c>
      <c r="J31" s="6" t="str">
        <f>VLOOKUP(B31,'NIVEL DE PUESTO'!$A$3:$E$392,5,FALSE)</f>
        <v>322</v>
      </c>
    </row>
    <row r="32" spans="1:10" ht="12.75">
      <c r="A32" s="8">
        <v>27</v>
      </c>
      <c r="B32" s="26">
        <v>20267</v>
      </c>
      <c r="C32" s="8" t="s">
        <v>308</v>
      </c>
      <c r="D32" s="8" t="s">
        <v>487</v>
      </c>
      <c r="E32" s="8" t="s">
        <v>750</v>
      </c>
      <c r="F32" s="8" t="s">
        <v>462</v>
      </c>
      <c r="G32" s="8" t="s">
        <v>546</v>
      </c>
      <c r="H32" s="10" t="s">
        <v>547</v>
      </c>
      <c r="I32" s="10" t="s">
        <v>548</v>
      </c>
      <c r="J32" s="6" t="str">
        <f>VLOOKUP(B32,'NIVEL DE PUESTO'!$A$3:$E$392,5,FALSE)</f>
        <v>322</v>
      </c>
    </row>
    <row r="33" spans="1:10" ht="12.75">
      <c r="A33" s="8">
        <v>28</v>
      </c>
      <c r="B33" s="26">
        <v>20287</v>
      </c>
      <c r="C33" s="8" t="s">
        <v>204</v>
      </c>
      <c r="D33" s="8" t="s">
        <v>487</v>
      </c>
      <c r="E33" s="8" t="s">
        <v>750</v>
      </c>
      <c r="F33" s="8" t="s">
        <v>462</v>
      </c>
      <c r="G33" s="8" t="s">
        <v>549</v>
      </c>
      <c r="H33" s="10" t="s">
        <v>550</v>
      </c>
      <c r="I33" s="10" t="s">
        <v>551</v>
      </c>
      <c r="J33" s="6" t="str">
        <f>VLOOKUP(B33,'NIVEL DE PUESTO'!$A$3:$E$392,5,FALSE)</f>
        <v>322</v>
      </c>
    </row>
    <row r="34" spans="1:10" ht="12.75">
      <c r="A34" s="8">
        <v>29</v>
      </c>
      <c r="B34" s="26">
        <v>20288</v>
      </c>
      <c r="C34" s="8" t="s">
        <v>229</v>
      </c>
      <c r="D34" s="8" t="s">
        <v>487</v>
      </c>
      <c r="E34" s="8" t="s">
        <v>750</v>
      </c>
      <c r="F34" s="8" t="s">
        <v>462</v>
      </c>
      <c r="G34" s="8" t="s">
        <v>552</v>
      </c>
      <c r="H34" s="10" t="s">
        <v>553</v>
      </c>
      <c r="I34" s="10" t="s">
        <v>554</v>
      </c>
      <c r="J34" s="6" t="str">
        <f>VLOOKUP(B34,'NIVEL DE PUESTO'!$A$3:$E$392,5,FALSE)</f>
        <v>322</v>
      </c>
    </row>
    <row r="35" spans="1:10" ht="12.75">
      <c r="A35" s="8">
        <v>30</v>
      </c>
      <c r="B35" s="26">
        <v>20289</v>
      </c>
      <c r="C35" s="8" t="s">
        <v>253</v>
      </c>
      <c r="D35" s="8" t="s">
        <v>487</v>
      </c>
      <c r="E35" s="8" t="s">
        <v>750</v>
      </c>
      <c r="F35" s="8" t="s">
        <v>462</v>
      </c>
      <c r="G35" s="8" t="s">
        <v>555</v>
      </c>
      <c r="H35" s="10" t="s">
        <v>556</v>
      </c>
      <c r="I35" s="10" t="s">
        <v>557</v>
      </c>
      <c r="J35" s="6" t="str">
        <f>VLOOKUP(B35,'NIVEL DE PUESTO'!$A$3:$E$392,5,FALSE)</f>
        <v>322</v>
      </c>
    </row>
    <row r="36" spans="1:10" ht="12.75">
      <c r="A36" s="8">
        <v>31</v>
      </c>
      <c r="B36" s="26">
        <v>20297</v>
      </c>
      <c r="C36" s="8" t="s">
        <v>249</v>
      </c>
      <c r="D36" s="8" t="s">
        <v>487</v>
      </c>
      <c r="E36" s="8" t="s">
        <v>750</v>
      </c>
      <c r="F36" s="8" t="s">
        <v>462</v>
      </c>
      <c r="G36" s="8" t="s">
        <v>558</v>
      </c>
      <c r="H36" s="10" t="s">
        <v>559</v>
      </c>
      <c r="I36" s="10" t="s">
        <v>560</v>
      </c>
      <c r="J36" s="6" t="str">
        <f>VLOOKUP(B36,'NIVEL DE PUESTO'!$A$3:$E$392,5,FALSE)</f>
        <v>322</v>
      </c>
    </row>
    <row r="37" spans="1:10" ht="12.75">
      <c r="A37" s="8">
        <v>32</v>
      </c>
      <c r="B37" s="26">
        <v>20313</v>
      </c>
      <c r="C37" s="8" t="s">
        <v>333</v>
      </c>
      <c r="D37" s="8" t="s">
        <v>487</v>
      </c>
      <c r="E37" s="8" t="s">
        <v>750</v>
      </c>
      <c r="F37" s="8" t="s">
        <v>462</v>
      </c>
      <c r="G37" s="8" t="s">
        <v>561</v>
      </c>
      <c r="H37" s="10" t="s">
        <v>562</v>
      </c>
      <c r="I37" s="10" t="s">
        <v>563</v>
      </c>
      <c r="J37" s="6" t="str">
        <f>VLOOKUP(B37,'NIVEL DE PUESTO'!$A$3:$E$392,5,FALSE)</f>
        <v>322</v>
      </c>
    </row>
    <row r="38" spans="1:10" ht="12.75">
      <c r="A38" s="8">
        <v>33</v>
      </c>
      <c r="B38" s="26">
        <v>20314</v>
      </c>
      <c r="C38" s="8" t="s">
        <v>340</v>
      </c>
      <c r="D38" s="8" t="s">
        <v>487</v>
      </c>
      <c r="E38" s="8" t="s">
        <v>750</v>
      </c>
      <c r="F38" s="8" t="s">
        <v>462</v>
      </c>
      <c r="G38" s="8" t="s">
        <v>521</v>
      </c>
      <c r="H38" s="10" t="s">
        <v>564</v>
      </c>
      <c r="I38" s="10" t="s">
        <v>565</v>
      </c>
      <c r="J38" s="6" t="str">
        <f>VLOOKUP(B38,'NIVEL DE PUESTO'!$A$3:$E$392,5,FALSE)</f>
        <v>322</v>
      </c>
    </row>
    <row r="39" spans="1:10" ht="12.75">
      <c r="A39" s="8">
        <v>34</v>
      </c>
      <c r="B39" s="26">
        <v>20316</v>
      </c>
      <c r="C39" s="8" t="s">
        <v>354</v>
      </c>
      <c r="D39" s="8" t="s">
        <v>487</v>
      </c>
      <c r="E39" s="8" t="s">
        <v>750</v>
      </c>
      <c r="F39" s="8" t="s">
        <v>462</v>
      </c>
      <c r="G39" s="8" t="s">
        <v>566</v>
      </c>
      <c r="H39" s="10" t="s">
        <v>567</v>
      </c>
      <c r="I39" s="10" t="s">
        <v>539</v>
      </c>
      <c r="J39" s="6" t="str">
        <f>VLOOKUP(B39,'NIVEL DE PUESTO'!$A$3:$E$392,5,FALSE)</f>
        <v>322</v>
      </c>
    </row>
    <row r="40" spans="1:10" ht="12.75">
      <c r="A40" s="8">
        <v>35</v>
      </c>
      <c r="B40" s="26">
        <v>20318</v>
      </c>
      <c r="C40" s="8" t="s">
        <v>370</v>
      </c>
      <c r="D40" s="8" t="s">
        <v>487</v>
      </c>
      <c r="E40" s="8" t="s">
        <v>750</v>
      </c>
      <c r="F40" s="8" t="s">
        <v>462</v>
      </c>
      <c r="G40" s="8" t="s">
        <v>568</v>
      </c>
      <c r="H40" s="10" t="s">
        <v>469</v>
      </c>
      <c r="I40" s="10" t="s">
        <v>569</v>
      </c>
      <c r="J40" s="6" t="str">
        <f>VLOOKUP(B40,'NIVEL DE PUESTO'!$A$3:$E$392,5,FALSE)</f>
        <v>322</v>
      </c>
    </row>
    <row r="41" spans="1:10" s="7" customFormat="1" ht="12.75">
      <c r="A41" s="8">
        <v>36</v>
      </c>
      <c r="B41" s="26">
        <v>20320</v>
      </c>
      <c r="C41" s="8" t="s">
        <v>384</v>
      </c>
      <c r="D41" s="8" t="s">
        <v>487</v>
      </c>
      <c r="E41" s="8" t="s">
        <v>750</v>
      </c>
      <c r="F41" s="8" t="s">
        <v>462</v>
      </c>
      <c r="G41" s="8" t="s">
        <v>570</v>
      </c>
      <c r="H41" s="34" t="s">
        <v>571</v>
      </c>
      <c r="I41" s="34" t="s">
        <v>572</v>
      </c>
      <c r="J41" s="7" t="str">
        <f>VLOOKUP(B41,'NIVEL DE PUESTO'!$A$3:$E$392,5,FALSE)</f>
        <v>322</v>
      </c>
    </row>
    <row r="42" spans="1:10" ht="12.75">
      <c r="A42" s="8">
        <v>37</v>
      </c>
      <c r="B42" s="26">
        <v>20324</v>
      </c>
      <c r="C42" s="8" t="s">
        <v>573</v>
      </c>
      <c r="D42" s="8" t="s">
        <v>1317</v>
      </c>
      <c r="E42" s="8" t="s">
        <v>750</v>
      </c>
      <c r="F42" s="8" t="s">
        <v>462</v>
      </c>
      <c r="G42" s="8" t="s">
        <v>574</v>
      </c>
      <c r="H42" s="10" t="s">
        <v>566</v>
      </c>
      <c r="I42" s="10" t="s">
        <v>575</v>
      </c>
      <c r="J42" s="6">
        <v>322</v>
      </c>
    </row>
    <row r="43" spans="1:10" ht="12.75">
      <c r="A43" s="8">
        <v>38</v>
      </c>
      <c r="B43" s="26">
        <v>20340</v>
      </c>
      <c r="C43" s="8" t="s">
        <v>334</v>
      </c>
      <c r="D43" s="8" t="s">
        <v>1317</v>
      </c>
      <c r="E43" s="8" t="s">
        <v>524</v>
      </c>
      <c r="F43" s="8" t="s">
        <v>462</v>
      </c>
      <c r="G43" s="8" t="s">
        <v>561</v>
      </c>
      <c r="H43" s="10" t="s">
        <v>576</v>
      </c>
      <c r="I43" s="10" t="s">
        <v>577</v>
      </c>
      <c r="J43" s="6" t="str">
        <f>VLOOKUP(B43,'NIVEL DE PUESTO'!$A$3:$E$392,5,FALSE)</f>
        <v>322</v>
      </c>
    </row>
    <row r="44" spans="1:10" ht="12.75">
      <c r="A44" s="8">
        <v>39</v>
      </c>
      <c r="B44" s="26">
        <v>20345</v>
      </c>
      <c r="C44" s="8" t="s">
        <v>305</v>
      </c>
      <c r="D44" s="8" t="s">
        <v>487</v>
      </c>
      <c r="E44" s="8" t="s">
        <v>750</v>
      </c>
      <c r="F44" s="8" t="s">
        <v>462</v>
      </c>
      <c r="G44" s="8" t="s">
        <v>578</v>
      </c>
      <c r="H44" s="10" t="s">
        <v>579</v>
      </c>
      <c r="I44" s="10" t="s">
        <v>580</v>
      </c>
      <c r="J44" s="6" t="str">
        <f>VLOOKUP(B44,'NIVEL DE PUESTO'!$A$3:$E$392,5,FALSE)</f>
        <v>322</v>
      </c>
    </row>
    <row r="45" spans="1:10" s="7" customFormat="1" ht="12.75">
      <c r="A45" s="8">
        <v>40</v>
      </c>
      <c r="B45" s="26">
        <v>20346</v>
      </c>
      <c r="C45" s="8" t="s">
        <v>179</v>
      </c>
      <c r="D45" s="8" t="s">
        <v>487</v>
      </c>
      <c r="E45" s="8" t="s">
        <v>750</v>
      </c>
      <c r="F45" s="8" t="s">
        <v>462</v>
      </c>
      <c r="G45" s="8" t="s">
        <v>581</v>
      </c>
      <c r="H45" s="34" t="s">
        <v>582</v>
      </c>
      <c r="I45" s="34" t="s">
        <v>583</v>
      </c>
      <c r="J45" s="7" t="str">
        <f>VLOOKUP(B45,'NIVEL DE PUESTO'!$A$3:$E$392,5,FALSE)</f>
        <v>322</v>
      </c>
    </row>
    <row r="46" spans="1:10" ht="12.75">
      <c r="A46" s="8">
        <v>41</v>
      </c>
      <c r="B46" s="26">
        <v>20361</v>
      </c>
      <c r="C46" s="8" t="s">
        <v>263</v>
      </c>
      <c r="D46" s="8" t="s">
        <v>487</v>
      </c>
      <c r="E46" s="8" t="s">
        <v>750</v>
      </c>
      <c r="F46" s="8" t="s">
        <v>462</v>
      </c>
      <c r="G46" s="8" t="s">
        <v>584</v>
      </c>
      <c r="H46" s="10" t="s">
        <v>584</v>
      </c>
      <c r="I46" s="10" t="s">
        <v>585</v>
      </c>
      <c r="J46" s="6" t="str">
        <f>VLOOKUP(B46,'NIVEL DE PUESTO'!$A$3:$E$392,5,FALSE)</f>
        <v>322</v>
      </c>
    </row>
    <row r="47" spans="1:10" ht="12.75">
      <c r="A47" s="8">
        <v>42</v>
      </c>
      <c r="B47" s="26">
        <v>20364</v>
      </c>
      <c r="C47" s="8" t="s">
        <v>335</v>
      </c>
      <c r="D47" s="8" t="s">
        <v>487</v>
      </c>
      <c r="E47" s="8" t="s">
        <v>750</v>
      </c>
      <c r="F47" s="8" t="s">
        <v>462</v>
      </c>
      <c r="G47" s="8" t="s">
        <v>561</v>
      </c>
      <c r="H47" s="10" t="s">
        <v>586</v>
      </c>
      <c r="I47" s="10" t="s">
        <v>587</v>
      </c>
      <c r="J47" s="6" t="str">
        <f>VLOOKUP(B47,'NIVEL DE PUESTO'!$A$3:$E$392,5,FALSE)</f>
        <v>322</v>
      </c>
    </row>
    <row r="48" spans="1:10" ht="12.75">
      <c r="A48" s="8">
        <v>43</v>
      </c>
      <c r="B48" s="26">
        <v>20371</v>
      </c>
      <c r="C48" s="8" t="s">
        <v>232</v>
      </c>
      <c r="D48" s="8" t="s">
        <v>487</v>
      </c>
      <c r="E48" s="8" t="s">
        <v>750</v>
      </c>
      <c r="F48" s="8" t="s">
        <v>462</v>
      </c>
      <c r="G48" s="8" t="s">
        <v>588</v>
      </c>
      <c r="H48" s="10" t="s">
        <v>589</v>
      </c>
      <c r="I48" s="10" t="s">
        <v>470</v>
      </c>
      <c r="J48" s="6" t="str">
        <f>VLOOKUP(B48,'NIVEL DE PUESTO'!$A$3:$E$392,5,FALSE)</f>
        <v>322</v>
      </c>
    </row>
    <row r="49" spans="1:10" ht="12.75">
      <c r="A49" s="8">
        <v>44</v>
      </c>
      <c r="B49" s="26">
        <v>20373</v>
      </c>
      <c r="C49" s="8" t="s">
        <v>344</v>
      </c>
      <c r="D49" s="8" t="s">
        <v>487</v>
      </c>
      <c r="E49" s="8" t="s">
        <v>750</v>
      </c>
      <c r="F49" s="8" t="s">
        <v>462</v>
      </c>
      <c r="G49" s="8" t="s">
        <v>590</v>
      </c>
      <c r="H49" s="10" t="s">
        <v>591</v>
      </c>
      <c r="I49" s="10" t="s">
        <v>592</v>
      </c>
      <c r="J49" s="6" t="str">
        <f>VLOOKUP(B49,'NIVEL DE PUESTO'!$A$3:$E$392,5,FALSE)</f>
        <v>322</v>
      </c>
    </row>
    <row r="50" spans="1:10" ht="12.75">
      <c r="A50" s="8">
        <v>45</v>
      </c>
      <c r="B50" s="26">
        <v>20381</v>
      </c>
      <c r="C50" s="8" t="s">
        <v>593</v>
      </c>
      <c r="D50" s="8" t="s">
        <v>487</v>
      </c>
      <c r="E50" s="8" t="s">
        <v>750</v>
      </c>
      <c r="F50" s="8" t="s">
        <v>462</v>
      </c>
      <c r="G50" s="8" t="s">
        <v>555</v>
      </c>
      <c r="H50" s="10" t="s">
        <v>594</v>
      </c>
      <c r="I50" s="10" t="s">
        <v>595</v>
      </c>
      <c r="J50" s="6" t="str">
        <f>VLOOKUP(B50,'NIVEL DE PUESTO'!$A$3:$E$392,5,FALSE)</f>
        <v>322</v>
      </c>
    </row>
    <row r="51" spans="1:10" ht="12.75">
      <c r="A51" s="8">
        <v>46</v>
      </c>
      <c r="B51" s="26">
        <v>20387</v>
      </c>
      <c r="C51" s="8" t="s">
        <v>348</v>
      </c>
      <c r="D51" s="8" t="s">
        <v>487</v>
      </c>
      <c r="E51" s="8" t="s">
        <v>750</v>
      </c>
      <c r="F51" s="8" t="s">
        <v>462</v>
      </c>
      <c r="G51" s="8" t="s">
        <v>582</v>
      </c>
      <c r="H51" s="10" t="s">
        <v>596</v>
      </c>
      <c r="I51" s="10" t="s">
        <v>597</v>
      </c>
      <c r="J51" s="6" t="str">
        <f>VLOOKUP(B51,'NIVEL DE PUESTO'!$A$3:$E$392,5,FALSE)</f>
        <v>322</v>
      </c>
    </row>
    <row r="52" spans="1:10" ht="12.75">
      <c r="A52" s="8">
        <v>47</v>
      </c>
      <c r="B52" s="26">
        <v>20390</v>
      </c>
      <c r="C52" s="8" t="s">
        <v>385</v>
      </c>
      <c r="D52" s="8" t="s">
        <v>1320</v>
      </c>
      <c r="E52" s="8" t="s">
        <v>598</v>
      </c>
      <c r="F52" s="8" t="s">
        <v>462</v>
      </c>
      <c r="G52" s="8" t="s">
        <v>599</v>
      </c>
      <c r="H52" s="10" t="s">
        <v>600</v>
      </c>
      <c r="I52" s="10" t="s">
        <v>601</v>
      </c>
      <c r="J52" s="6" t="str">
        <f>VLOOKUP(B52,'NIVEL DE PUESTO'!$A$3:$E$392,5,FALSE)</f>
        <v>322</v>
      </c>
    </row>
    <row r="53" spans="1:10" ht="12.75">
      <c r="A53" s="8">
        <v>48</v>
      </c>
      <c r="B53" s="26">
        <v>20393</v>
      </c>
      <c r="C53" s="8" t="s">
        <v>243</v>
      </c>
      <c r="D53" s="8" t="s">
        <v>487</v>
      </c>
      <c r="E53" s="8" t="s">
        <v>750</v>
      </c>
      <c r="F53" s="8" t="s">
        <v>462</v>
      </c>
      <c r="G53" s="8" t="s">
        <v>602</v>
      </c>
      <c r="H53" s="10" t="s">
        <v>603</v>
      </c>
      <c r="I53" s="10" t="s">
        <v>604</v>
      </c>
      <c r="J53" s="6" t="str">
        <f>VLOOKUP(B53,'NIVEL DE PUESTO'!$A$3:$E$392,5,FALSE)</f>
        <v>322</v>
      </c>
    </row>
    <row r="54" spans="1:10" ht="12.75">
      <c r="A54" s="8">
        <v>49</v>
      </c>
      <c r="B54" s="26">
        <v>20395</v>
      </c>
      <c r="C54" s="8" t="s">
        <v>207</v>
      </c>
      <c r="D54" s="8" t="s">
        <v>487</v>
      </c>
      <c r="E54" s="8" t="s">
        <v>750</v>
      </c>
      <c r="F54" s="8" t="s">
        <v>462</v>
      </c>
      <c r="G54" s="8" t="s">
        <v>605</v>
      </c>
      <c r="H54" s="10" t="s">
        <v>606</v>
      </c>
      <c r="I54" s="10" t="s">
        <v>607</v>
      </c>
      <c r="J54" s="6" t="str">
        <f>VLOOKUP(B54,'NIVEL DE PUESTO'!$A$3:$E$392,5,FALSE)</f>
        <v>322</v>
      </c>
    </row>
    <row r="55" spans="1:10" s="7" customFormat="1" ht="12.75">
      <c r="A55" s="8">
        <v>50</v>
      </c>
      <c r="B55" s="26">
        <v>20398</v>
      </c>
      <c r="C55" s="8" t="s">
        <v>162</v>
      </c>
      <c r="D55" s="8" t="s">
        <v>1321</v>
      </c>
      <c r="E55" s="8" t="s">
        <v>1315</v>
      </c>
      <c r="F55" s="8" t="s">
        <v>462</v>
      </c>
      <c r="G55" s="8" t="s">
        <v>608</v>
      </c>
      <c r="H55" s="34" t="s">
        <v>555</v>
      </c>
      <c r="I55" s="34" t="s">
        <v>609</v>
      </c>
      <c r="J55" s="7" t="str">
        <f>VLOOKUP(B55,'NIVEL DE PUESTO'!$A$3:$E$392,5,FALSE)</f>
        <v>322</v>
      </c>
    </row>
    <row r="56" spans="1:10" ht="12.75">
      <c r="A56" s="8">
        <v>51</v>
      </c>
      <c r="B56" s="26">
        <v>20399</v>
      </c>
      <c r="C56" s="8" t="s">
        <v>341</v>
      </c>
      <c r="D56" s="8" t="s">
        <v>487</v>
      </c>
      <c r="E56" s="8" t="s">
        <v>750</v>
      </c>
      <c r="F56" s="8" t="s">
        <v>462</v>
      </c>
      <c r="G56" s="8" t="s">
        <v>521</v>
      </c>
      <c r="H56" s="10" t="s">
        <v>564</v>
      </c>
      <c r="I56" s="10" t="s">
        <v>610</v>
      </c>
      <c r="J56" s="6" t="str">
        <f>VLOOKUP(B56,'NIVEL DE PUESTO'!$A$3:$E$392,5,FALSE)</f>
        <v>322</v>
      </c>
    </row>
    <row r="57" spans="1:10" ht="12.75">
      <c r="A57" s="8">
        <v>52</v>
      </c>
      <c r="B57" s="26">
        <v>20405</v>
      </c>
      <c r="C57" s="8" t="s">
        <v>321</v>
      </c>
      <c r="D57" s="8" t="s">
        <v>487</v>
      </c>
      <c r="E57" s="8" t="s">
        <v>750</v>
      </c>
      <c r="F57" s="8" t="s">
        <v>462</v>
      </c>
      <c r="G57" s="8" t="s">
        <v>531</v>
      </c>
      <c r="H57" s="10" t="s">
        <v>525</v>
      </c>
      <c r="I57" s="10" t="s">
        <v>611</v>
      </c>
      <c r="J57" s="6" t="str">
        <f>VLOOKUP(B57,'NIVEL DE PUESTO'!$A$3:$E$392,5,FALSE)</f>
        <v>322</v>
      </c>
    </row>
    <row r="58" spans="1:10" ht="12.75">
      <c r="A58" s="8">
        <v>53</v>
      </c>
      <c r="B58" s="26">
        <v>20409</v>
      </c>
      <c r="C58" s="8" t="s">
        <v>612</v>
      </c>
      <c r="D58" s="8" t="s">
        <v>487</v>
      </c>
      <c r="E58" s="8" t="s">
        <v>750</v>
      </c>
      <c r="F58" s="8" t="s">
        <v>462</v>
      </c>
      <c r="G58" s="8" t="s">
        <v>566</v>
      </c>
      <c r="H58" s="10" t="s">
        <v>613</v>
      </c>
      <c r="I58" s="10" t="s">
        <v>614</v>
      </c>
      <c r="J58" s="6" t="str">
        <f>VLOOKUP(B58,'NIVEL DE PUESTO'!$A$3:$E$392,5,FALSE)</f>
        <v>322</v>
      </c>
    </row>
    <row r="59" spans="1:10" ht="12.75">
      <c r="A59" s="8">
        <v>54</v>
      </c>
      <c r="B59" s="26">
        <v>20420</v>
      </c>
      <c r="C59" s="8" t="s">
        <v>248</v>
      </c>
      <c r="D59" s="8" t="s">
        <v>487</v>
      </c>
      <c r="E59" s="8" t="s">
        <v>750</v>
      </c>
      <c r="F59" s="8" t="s">
        <v>462</v>
      </c>
      <c r="G59" s="8" t="s">
        <v>615</v>
      </c>
      <c r="H59" s="10" t="s">
        <v>616</v>
      </c>
      <c r="I59" s="10" t="s">
        <v>617</v>
      </c>
      <c r="J59" s="6" t="str">
        <f>VLOOKUP(B59,'NIVEL DE PUESTO'!$A$3:$E$392,5,FALSE)</f>
        <v>322</v>
      </c>
    </row>
    <row r="60" spans="1:10" ht="12.75">
      <c r="A60" s="8">
        <v>55</v>
      </c>
      <c r="B60" s="26">
        <v>20432</v>
      </c>
      <c r="C60" s="8" t="s">
        <v>191</v>
      </c>
      <c r="D60" s="8" t="s">
        <v>487</v>
      </c>
      <c r="E60" s="8" t="s">
        <v>750</v>
      </c>
      <c r="F60" s="8" t="s">
        <v>462</v>
      </c>
      <c r="G60" s="8" t="s">
        <v>522</v>
      </c>
      <c r="H60" s="10" t="s">
        <v>502</v>
      </c>
      <c r="I60" s="10" t="s">
        <v>618</v>
      </c>
      <c r="J60" s="6" t="str">
        <f>VLOOKUP(B60,'NIVEL DE PUESTO'!$A$3:$E$392,5,FALSE)</f>
        <v>322</v>
      </c>
    </row>
    <row r="61" spans="1:10" ht="12.75">
      <c r="A61" s="8">
        <v>56</v>
      </c>
      <c r="B61" s="26">
        <v>20436</v>
      </c>
      <c r="C61" s="8" t="s">
        <v>337</v>
      </c>
      <c r="D61" s="8" t="s">
        <v>487</v>
      </c>
      <c r="E61" s="8" t="s">
        <v>750</v>
      </c>
      <c r="F61" s="8" t="s">
        <v>462</v>
      </c>
      <c r="G61" s="8" t="s">
        <v>619</v>
      </c>
      <c r="H61" s="10" t="s">
        <v>620</v>
      </c>
      <c r="I61" s="10" t="s">
        <v>621</v>
      </c>
      <c r="J61" s="6" t="str">
        <f>VLOOKUP(B61,'NIVEL DE PUESTO'!$A$3:$E$392,5,FALSE)</f>
        <v>322</v>
      </c>
    </row>
    <row r="62" spans="1:10" ht="12.75">
      <c r="A62" s="8">
        <v>57</v>
      </c>
      <c r="B62" s="26">
        <v>20439</v>
      </c>
      <c r="C62" s="8" t="s">
        <v>279</v>
      </c>
      <c r="D62" s="8" t="s">
        <v>487</v>
      </c>
      <c r="E62" s="8" t="s">
        <v>750</v>
      </c>
      <c r="F62" s="8" t="s">
        <v>462</v>
      </c>
      <c r="G62" s="8" t="s">
        <v>622</v>
      </c>
      <c r="H62" s="10" t="s">
        <v>623</v>
      </c>
      <c r="I62" s="10" t="s">
        <v>624</v>
      </c>
      <c r="J62" s="6" t="str">
        <f>VLOOKUP(B62,'NIVEL DE PUESTO'!$A$3:$E$392,5,FALSE)</f>
        <v>322</v>
      </c>
    </row>
    <row r="63" spans="1:10" ht="12.75">
      <c r="A63" s="8">
        <v>58</v>
      </c>
      <c r="B63" s="26">
        <v>20440</v>
      </c>
      <c r="C63" s="8" t="s">
        <v>342</v>
      </c>
      <c r="D63" s="8" t="s">
        <v>1322</v>
      </c>
      <c r="E63" s="8" t="s">
        <v>750</v>
      </c>
      <c r="F63" s="8" t="s">
        <v>462</v>
      </c>
      <c r="G63" s="8" t="s">
        <v>521</v>
      </c>
      <c r="H63" s="10" t="s">
        <v>625</v>
      </c>
      <c r="I63" s="10" t="s">
        <v>626</v>
      </c>
      <c r="J63" s="6">
        <v>322</v>
      </c>
    </row>
    <row r="64" spans="1:10" s="7" customFormat="1" ht="12.75">
      <c r="A64" s="8">
        <v>59</v>
      </c>
      <c r="B64" s="26">
        <v>20443</v>
      </c>
      <c r="C64" s="8" t="s">
        <v>181</v>
      </c>
      <c r="D64" s="8" t="s">
        <v>487</v>
      </c>
      <c r="E64" s="8" t="s">
        <v>750</v>
      </c>
      <c r="F64" s="8" t="s">
        <v>462</v>
      </c>
      <c r="G64" s="8" t="s">
        <v>530</v>
      </c>
      <c r="H64" s="34" t="s">
        <v>531</v>
      </c>
      <c r="I64" s="34" t="s">
        <v>627</v>
      </c>
      <c r="J64" s="7" t="str">
        <f>VLOOKUP(B64,'NIVEL DE PUESTO'!$A$3:$E$392,5,FALSE)</f>
        <v>322</v>
      </c>
    </row>
    <row r="65" spans="1:10" ht="12.75">
      <c r="A65" s="8">
        <v>60</v>
      </c>
      <c r="B65" s="26">
        <v>20445</v>
      </c>
      <c r="C65" s="8" t="s">
        <v>194</v>
      </c>
      <c r="D65" s="8" t="s">
        <v>487</v>
      </c>
      <c r="E65" s="8" t="s">
        <v>750</v>
      </c>
      <c r="F65" s="8" t="s">
        <v>462</v>
      </c>
      <c r="G65" s="8" t="s">
        <v>628</v>
      </c>
      <c r="H65" s="10" t="s">
        <v>629</v>
      </c>
      <c r="I65" s="10" t="s">
        <v>630</v>
      </c>
      <c r="J65" s="6" t="str">
        <f>VLOOKUP(B65,'NIVEL DE PUESTO'!$A$3:$E$392,5,FALSE)</f>
        <v>322</v>
      </c>
    </row>
    <row r="66" spans="1:10" ht="12.75">
      <c r="A66" s="8">
        <v>61</v>
      </c>
      <c r="B66" s="26">
        <v>20446</v>
      </c>
      <c r="C66" s="8" t="s">
        <v>200</v>
      </c>
      <c r="D66" s="8" t="s">
        <v>487</v>
      </c>
      <c r="E66" s="8" t="s">
        <v>750</v>
      </c>
      <c r="F66" s="8" t="s">
        <v>462</v>
      </c>
      <c r="G66" s="8" t="s">
        <v>631</v>
      </c>
      <c r="H66" s="10" t="s">
        <v>564</v>
      </c>
      <c r="I66" s="10" t="s">
        <v>632</v>
      </c>
      <c r="J66" s="6" t="str">
        <f>VLOOKUP(B66,'NIVEL DE PUESTO'!$A$3:$E$392,5,FALSE)</f>
        <v>322</v>
      </c>
    </row>
    <row r="67" spans="1:10" ht="12.75">
      <c r="A67" s="8">
        <v>62</v>
      </c>
      <c r="B67" s="26">
        <v>20448</v>
      </c>
      <c r="C67" s="8" t="s">
        <v>234</v>
      </c>
      <c r="D67" s="8" t="s">
        <v>487</v>
      </c>
      <c r="E67" s="8" t="s">
        <v>750</v>
      </c>
      <c r="F67" s="8" t="s">
        <v>462</v>
      </c>
      <c r="G67" s="8" t="s">
        <v>633</v>
      </c>
      <c r="H67" s="10" t="s">
        <v>634</v>
      </c>
      <c r="I67" s="10" t="s">
        <v>635</v>
      </c>
      <c r="J67" s="6" t="str">
        <f>VLOOKUP(B67,'NIVEL DE PUESTO'!$A$3:$E$392,5,FALSE)</f>
        <v>322</v>
      </c>
    </row>
    <row r="68" spans="1:10" ht="12.75">
      <c r="A68" s="8">
        <v>63</v>
      </c>
      <c r="B68" s="26">
        <v>20452</v>
      </c>
      <c r="C68" s="8" t="s">
        <v>247</v>
      </c>
      <c r="D68" s="8" t="s">
        <v>487</v>
      </c>
      <c r="E68" s="8" t="s">
        <v>750</v>
      </c>
      <c r="F68" s="8" t="s">
        <v>462</v>
      </c>
      <c r="G68" s="8" t="s">
        <v>613</v>
      </c>
      <c r="H68" s="10" t="s">
        <v>469</v>
      </c>
      <c r="I68" s="10" t="s">
        <v>636</v>
      </c>
      <c r="J68" s="6" t="str">
        <f>VLOOKUP(B68,'NIVEL DE PUESTO'!$A$3:$E$392,5,FALSE)</f>
        <v>322</v>
      </c>
    </row>
    <row r="69" spans="1:10" ht="12.75">
      <c r="A69" s="8">
        <v>64</v>
      </c>
      <c r="B69" s="26">
        <v>20454</v>
      </c>
      <c r="C69" s="8" t="s">
        <v>266</v>
      </c>
      <c r="D69" s="8" t="s">
        <v>487</v>
      </c>
      <c r="E69" s="8" t="s">
        <v>750</v>
      </c>
      <c r="F69" s="8" t="s">
        <v>462</v>
      </c>
      <c r="G69" s="8" t="s">
        <v>637</v>
      </c>
      <c r="H69" s="10" t="s">
        <v>638</v>
      </c>
      <c r="I69" s="10" t="s">
        <v>639</v>
      </c>
      <c r="J69" s="6" t="str">
        <f>VLOOKUP(B69,'NIVEL DE PUESTO'!$A$3:$E$392,5,FALSE)</f>
        <v>322</v>
      </c>
    </row>
    <row r="70" spans="1:10" ht="12.75">
      <c r="A70" s="8">
        <v>65</v>
      </c>
      <c r="B70" s="26">
        <v>20460</v>
      </c>
      <c r="C70" s="8" t="s">
        <v>319</v>
      </c>
      <c r="D70" s="8" t="s">
        <v>487</v>
      </c>
      <c r="E70" s="8" t="s">
        <v>750</v>
      </c>
      <c r="F70" s="8" t="s">
        <v>462</v>
      </c>
      <c r="G70" s="8" t="s">
        <v>640</v>
      </c>
      <c r="H70" s="10" t="s">
        <v>641</v>
      </c>
      <c r="I70" s="10" t="s">
        <v>642</v>
      </c>
      <c r="J70" s="6" t="str">
        <f>VLOOKUP(B70,'NIVEL DE PUESTO'!$A$3:$E$392,5,FALSE)</f>
        <v>322</v>
      </c>
    </row>
    <row r="71" spans="1:10" ht="12.75">
      <c r="A71" s="8">
        <v>66</v>
      </c>
      <c r="B71" s="26">
        <v>20461</v>
      </c>
      <c r="C71" s="8" t="s">
        <v>322</v>
      </c>
      <c r="D71" s="8" t="s">
        <v>487</v>
      </c>
      <c r="E71" s="8" t="s">
        <v>750</v>
      </c>
      <c r="F71" s="8" t="s">
        <v>462</v>
      </c>
      <c r="G71" s="8" t="s">
        <v>531</v>
      </c>
      <c r="H71" s="10" t="s">
        <v>643</v>
      </c>
      <c r="I71" s="10" t="s">
        <v>644</v>
      </c>
      <c r="J71" s="6" t="str">
        <f>VLOOKUP(B71,'NIVEL DE PUESTO'!$A$3:$E$392,5,FALSE)</f>
        <v>322</v>
      </c>
    </row>
    <row r="72" spans="1:10" ht="12.75">
      <c r="A72" s="8">
        <v>67</v>
      </c>
      <c r="B72" s="26">
        <v>20464</v>
      </c>
      <c r="C72" s="8" t="s">
        <v>357</v>
      </c>
      <c r="D72" s="8" t="s">
        <v>487</v>
      </c>
      <c r="E72" s="8" t="s">
        <v>750</v>
      </c>
      <c r="F72" s="8" t="s">
        <v>462</v>
      </c>
      <c r="G72" s="8" t="s">
        <v>645</v>
      </c>
      <c r="H72" s="10" t="s">
        <v>589</v>
      </c>
      <c r="I72" s="10" t="s">
        <v>646</v>
      </c>
      <c r="J72" s="6" t="str">
        <f>VLOOKUP(B72,'NIVEL DE PUESTO'!$A$3:$E$392,5,FALSE)</f>
        <v>322</v>
      </c>
    </row>
    <row r="73" spans="1:10" ht="12.75">
      <c r="A73" s="8">
        <v>68</v>
      </c>
      <c r="B73" s="26">
        <v>20465</v>
      </c>
      <c r="C73" s="8" t="s">
        <v>363</v>
      </c>
      <c r="D73" s="8" t="s">
        <v>487</v>
      </c>
      <c r="E73" s="8" t="s">
        <v>750</v>
      </c>
      <c r="F73" s="8" t="s">
        <v>462</v>
      </c>
      <c r="G73" s="8" t="s">
        <v>647</v>
      </c>
      <c r="H73" s="10" t="s">
        <v>648</v>
      </c>
      <c r="I73" s="10" t="s">
        <v>649</v>
      </c>
      <c r="J73" s="6" t="str">
        <f>VLOOKUP(B73,'NIVEL DE PUESTO'!$A$3:$E$392,5,FALSE)</f>
        <v>322</v>
      </c>
    </row>
    <row r="74" spans="1:10" ht="12.75">
      <c r="A74" s="8">
        <v>69</v>
      </c>
      <c r="B74" s="26">
        <v>20481</v>
      </c>
      <c r="C74" s="8" t="s">
        <v>231</v>
      </c>
      <c r="D74" s="8" t="s">
        <v>487</v>
      </c>
      <c r="E74" s="8" t="s">
        <v>750</v>
      </c>
      <c r="F74" s="8" t="s">
        <v>462</v>
      </c>
      <c r="G74" s="8" t="s">
        <v>650</v>
      </c>
      <c r="H74" s="10" t="s">
        <v>651</v>
      </c>
      <c r="I74" s="10" t="s">
        <v>652</v>
      </c>
      <c r="J74" s="6" t="str">
        <f>VLOOKUP(B74,'NIVEL DE PUESTO'!$A$3:$E$392,5,FALSE)</f>
        <v>322</v>
      </c>
    </row>
    <row r="75" spans="1:10" ht="12.75">
      <c r="A75" s="8">
        <v>70</v>
      </c>
      <c r="B75" s="26">
        <v>20484</v>
      </c>
      <c r="C75" s="8" t="s">
        <v>323</v>
      </c>
      <c r="D75" s="8" t="s">
        <v>487</v>
      </c>
      <c r="E75" s="8" t="s">
        <v>750</v>
      </c>
      <c r="F75" s="8" t="s">
        <v>462</v>
      </c>
      <c r="G75" s="8" t="s">
        <v>531</v>
      </c>
      <c r="H75" s="10" t="s">
        <v>535</v>
      </c>
      <c r="I75" s="10" t="s">
        <v>653</v>
      </c>
      <c r="J75" s="6" t="str">
        <f>VLOOKUP(B75,'NIVEL DE PUESTO'!$A$3:$E$392,5,FALSE)</f>
        <v>322</v>
      </c>
    </row>
    <row r="76" spans="1:10" ht="12.75">
      <c r="A76" s="8">
        <v>71</v>
      </c>
      <c r="B76" s="26">
        <v>20492</v>
      </c>
      <c r="C76" s="8" t="s">
        <v>299</v>
      </c>
      <c r="D76" s="8" t="s">
        <v>487</v>
      </c>
      <c r="E76" s="8" t="s">
        <v>750</v>
      </c>
      <c r="F76" s="8" t="s">
        <v>462</v>
      </c>
      <c r="G76" s="8" t="s">
        <v>654</v>
      </c>
      <c r="H76" s="10" t="s">
        <v>655</v>
      </c>
      <c r="I76" s="10" t="s">
        <v>656</v>
      </c>
      <c r="J76" s="6" t="str">
        <f>VLOOKUP(B76,'NIVEL DE PUESTO'!$A$3:$E$392,5,FALSE)</f>
        <v>322</v>
      </c>
    </row>
    <row r="77" spans="1:10" ht="12.75">
      <c r="A77" s="8">
        <v>72</v>
      </c>
      <c r="B77" s="26">
        <v>20493</v>
      </c>
      <c r="C77" s="8" t="s">
        <v>302</v>
      </c>
      <c r="D77" s="8" t="s">
        <v>487</v>
      </c>
      <c r="E77" s="8" t="s">
        <v>750</v>
      </c>
      <c r="F77" s="8" t="s">
        <v>462</v>
      </c>
      <c r="G77" s="8" t="s">
        <v>657</v>
      </c>
      <c r="H77" s="10" t="s">
        <v>558</v>
      </c>
      <c r="I77" s="10" t="s">
        <v>658</v>
      </c>
      <c r="J77" s="6" t="str">
        <f>VLOOKUP(B77,'NIVEL DE PUESTO'!$A$3:$E$392,5,FALSE)</f>
        <v>322</v>
      </c>
    </row>
    <row r="78" spans="1:10" ht="12.75">
      <c r="A78" s="8">
        <v>73</v>
      </c>
      <c r="B78" s="26">
        <v>20502</v>
      </c>
      <c r="C78" s="8" t="s">
        <v>258</v>
      </c>
      <c r="D78" s="8" t="s">
        <v>487</v>
      </c>
      <c r="E78" s="8" t="s">
        <v>750</v>
      </c>
      <c r="F78" s="8" t="s">
        <v>462</v>
      </c>
      <c r="G78" s="8" t="s">
        <v>469</v>
      </c>
      <c r="H78" s="10" t="s">
        <v>659</v>
      </c>
      <c r="I78" s="10" t="s">
        <v>660</v>
      </c>
      <c r="J78" s="6" t="str">
        <f>VLOOKUP(B78,'NIVEL DE PUESTO'!$A$3:$E$392,5,FALSE)</f>
        <v>322</v>
      </c>
    </row>
    <row r="79" spans="1:10" ht="12.75">
      <c r="A79" s="8">
        <v>74</v>
      </c>
      <c r="B79" s="26">
        <v>20505</v>
      </c>
      <c r="C79" s="8" t="s">
        <v>349</v>
      </c>
      <c r="D79" s="8" t="s">
        <v>487</v>
      </c>
      <c r="E79" s="8" t="s">
        <v>750</v>
      </c>
      <c r="F79" s="8" t="s">
        <v>462</v>
      </c>
      <c r="G79" s="8" t="s">
        <v>582</v>
      </c>
      <c r="H79" s="10" t="s">
        <v>661</v>
      </c>
      <c r="I79" s="10" t="s">
        <v>662</v>
      </c>
      <c r="J79" s="6" t="str">
        <f>VLOOKUP(B79,'NIVEL DE PUESTO'!$A$3:$E$392,5,FALSE)</f>
        <v>322</v>
      </c>
    </row>
    <row r="80" spans="1:10" ht="12.75">
      <c r="A80" s="8">
        <v>75</v>
      </c>
      <c r="B80" s="26">
        <v>20506</v>
      </c>
      <c r="C80" s="8" t="s">
        <v>371</v>
      </c>
      <c r="D80" s="8" t="s">
        <v>487</v>
      </c>
      <c r="E80" s="8" t="s">
        <v>750</v>
      </c>
      <c r="F80" s="8" t="s">
        <v>462</v>
      </c>
      <c r="G80" s="8" t="s">
        <v>663</v>
      </c>
      <c r="H80" s="10" t="s">
        <v>659</v>
      </c>
      <c r="I80" s="10" t="s">
        <v>664</v>
      </c>
      <c r="J80" s="6" t="str">
        <f>VLOOKUP(B80,'NIVEL DE PUESTO'!$A$3:$E$392,5,FALSE)</f>
        <v>322</v>
      </c>
    </row>
    <row r="81" spans="1:10" ht="12.75">
      <c r="A81" s="8">
        <v>76</v>
      </c>
      <c r="B81" s="26">
        <v>20510</v>
      </c>
      <c r="C81" s="8" t="s">
        <v>222</v>
      </c>
      <c r="D81" s="8" t="s">
        <v>487</v>
      </c>
      <c r="E81" s="8" t="s">
        <v>750</v>
      </c>
      <c r="F81" s="8" t="s">
        <v>462</v>
      </c>
      <c r="G81" s="8" t="s">
        <v>665</v>
      </c>
      <c r="H81" s="10" t="s">
        <v>473</v>
      </c>
      <c r="I81" s="10" t="s">
        <v>666</v>
      </c>
      <c r="J81" s="6" t="str">
        <f>VLOOKUP(B81,'NIVEL DE PUESTO'!$A$3:$E$392,5,FALSE)</f>
        <v>322</v>
      </c>
    </row>
    <row r="82" spans="1:10" ht="12.75">
      <c r="A82" s="8">
        <v>77</v>
      </c>
      <c r="B82" s="26">
        <v>20512</v>
      </c>
      <c r="C82" s="8" t="s">
        <v>226</v>
      </c>
      <c r="D82" s="8" t="s">
        <v>487</v>
      </c>
      <c r="E82" s="8" t="s">
        <v>750</v>
      </c>
      <c r="F82" s="8" t="s">
        <v>462</v>
      </c>
      <c r="G82" s="8" t="s">
        <v>667</v>
      </c>
      <c r="H82" s="10" t="s">
        <v>540</v>
      </c>
      <c r="I82" s="10" t="s">
        <v>668</v>
      </c>
      <c r="J82" s="6" t="str">
        <f>VLOOKUP(B82,'NIVEL DE PUESTO'!$A$3:$E$392,5,FALSE)</f>
        <v>322</v>
      </c>
    </row>
    <row r="83" spans="1:10" ht="12.75">
      <c r="A83" s="8">
        <v>78</v>
      </c>
      <c r="B83" s="26">
        <v>20513</v>
      </c>
      <c r="C83" s="8" t="s">
        <v>212</v>
      </c>
      <c r="D83" s="8" t="s">
        <v>487</v>
      </c>
      <c r="E83" s="8" t="s">
        <v>750</v>
      </c>
      <c r="F83" s="8" t="s">
        <v>462</v>
      </c>
      <c r="G83" s="8" t="s">
        <v>540</v>
      </c>
      <c r="H83" s="10" t="s">
        <v>669</v>
      </c>
      <c r="I83" s="10" t="s">
        <v>670</v>
      </c>
      <c r="J83" s="6" t="str">
        <f>VLOOKUP(B83,'NIVEL DE PUESTO'!$A$3:$E$392,5,FALSE)</f>
        <v>322</v>
      </c>
    </row>
    <row r="84" spans="1:10" ht="12.75">
      <c r="A84" s="8">
        <v>79</v>
      </c>
      <c r="B84" s="26">
        <v>20514</v>
      </c>
      <c r="C84" s="8" t="s">
        <v>244</v>
      </c>
      <c r="D84" s="8" t="s">
        <v>487</v>
      </c>
      <c r="E84" s="8" t="s">
        <v>750</v>
      </c>
      <c r="F84" s="8" t="s">
        <v>462</v>
      </c>
      <c r="G84" s="8" t="s">
        <v>602</v>
      </c>
      <c r="H84" s="10" t="s">
        <v>671</v>
      </c>
      <c r="I84" s="10" t="s">
        <v>672</v>
      </c>
      <c r="J84" s="6" t="str">
        <f>VLOOKUP(B84,'NIVEL DE PUESTO'!$A$3:$E$392,5,FALSE)</f>
        <v>322</v>
      </c>
    </row>
    <row r="85" spans="1:10" ht="12.75">
      <c r="A85" s="8">
        <v>80</v>
      </c>
      <c r="B85" s="26">
        <v>20515</v>
      </c>
      <c r="C85" s="8" t="s">
        <v>250</v>
      </c>
      <c r="D85" s="8" t="s">
        <v>487</v>
      </c>
      <c r="E85" s="8" t="s">
        <v>750</v>
      </c>
      <c r="F85" s="8" t="s">
        <v>462</v>
      </c>
      <c r="G85" s="8" t="s">
        <v>558</v>
      </c>
      <c r="H85" s="10" t="s">
        <v>673</v>
      </c>
      <c r="I85" s="10" t="s">
        <v>674</v>
      </c>
      <c r="J85" s="6" t="str">
        <f>VLOOKUP(B85,'NIVEL DE PUESTO'!$A$3:$E$392,5,FALSE)</f>
        <v>322</v>
      </c>
    </row>
    <row r="86" spans="1:10" ht="12.75">
      <c r="A86" s="8">
        <v>81</v>
      </c>
      <c r="B86" s="26">
        <v>20517</v>
      </c>
      <c r="C86" s="8" t="s">
        <v>271</v>
      </c>
      <c r="D86" s="8" t="s">
        <v>487</v>
      </c>
      <c r="E86" s="8" t="s">
        <v>750</v>
      </c>
      <c r="F86" s="8" t="s">
        <v>462</v>
      </c>
      <c r="G86" s="8" t="s">
        <v>675</v>
      </c>
      <c r="H86" s="10" t="s">
        <v>676</v>
      </c>
      <c r="I86" s="10" t="s">
        <v>677</v>
      </c>
      <c r="J86" s="6" t="str">
        <f>VLOOKUP(B86,'NIVEL DE PUESTO'!$A$3:$E$392,5,FALSE)</f>
        <v>322</v>
      </c>
    </row>
    <row r="87" spans="1:10" ht="12.75">
      <c r="A87" s="8">
        <v>82</v>
      </c>
      <c r="B87" s="26">
        <v>20518</v>
      </c>
      <c r="C87" s="8" t="s">
        <v>274</v>
      </c>
      <c r="D87" s="8" t="s">
        <v>487</v>
      </c>
      <c r="E87" s="8" t="s">
        <v>750</v>
      </c>
      <c r="F87" s="8" t="s">
        <v>462</v>
      </c>
      <c r="G87" s="8" t="s">
        <v>564</v>
      </c>
      <c r="H87" s="10" t="s">
        <v>564</v>
      </c>
      <c r="I87" s="10" t="s">
        <v>678</v>
      </c>
      <c r="J87" s="6" t="str">
        <f>VLOOKUP(B87,'NIVEL DE PUESTO'!$A$3:$E$392,5,FALSE)</f>
        <v>322</v>
      </c>
    </row>
    <row r="88" spans="1:10" ht="12.75">
      <c r="A88" s="8">
        <v>83</v>
      </c>
      <c r="B88" s="26">
        <v>20525</v>
      </c>
      <c r="C88" s="8" t="s">
        <v>307</v>
      </c>
      <c r="D88" s="8" t="s">
        <v>487</v>
      </c>
      <c r="E88" s="8" t="s">
        <v>750</v>
      </c>
      <c r="F88" s="8" t="s">
        <v>462</v>
      </c>
      <c r="G88" s="8" t="s">
        <v>679</v>
      </c>
      <c r="H88" s="10" t="s">
        <v>680</v>
      </c>
      <c r="I88" s="10" t="s">
        <v>681</v>
      </c>
      <c r="J88" s="6" t="str">
        <f>VLOOKUP(B88,'NIVEL DE PUESTO'!$A$3:$E$392,5,FALSE)</f>
        <v>322</v>
      </c>
    </row>
    <row r="89" spans="1:10" ht="12.75">
      <c r="A89" s="8">
        <v>84</v>
      </c>
      <c r="B89" s="26">
        <v>20528</v>
      </c>
      <c r="C89" s="8" t="s">
        <v>328</v>
      </c>
      <c r="D89" s="8" t="s">
        <v>487</v>
      </c>
      <c r="E89" s="8" t="s">
        <v>750</v>
      </c>
      <c r="F89" s="8" t="s">
        <v>462</v>
      </c>
      <c r="G89" s="8" t="s">
        <v>682</v>
      </c>
      <c r="H89" s="10" t="s">
        <v>683</v>
      </c>
      <c r="I89" s="10" t="s">
        <v>684</v>
      </c>
      <c r="J89" s="6" t="str">
        <f>VLOOKUP(B89,'NIVEL DE PUESTO'!$A$3:$E$392,5,FALSE)</f>
        <v>322</v>
      </c>
    </row>
    <row r="90" spans="1:10" s="7" customFormat="1" ht="12.75">
      <c r="A90" s="8">
        <v>85</v>
      </c>
      <c r="B90" s="26">
        <v>20529</v>
      </c>
      <c r="C90" s="8" t="s">
        <v>329</v>
      </c>
      <c r="D90" s="8" t="s">
        <v>487</v>
      </c>
      <c r="E90" s="8" t="s">
        <v>750</v>
      </c>
      <c r="F90" s="8" t="s">
        <v>462</v>
      </c>
      <c r="G90" s="8" t="s">
        <v>685</v>
      </c>
      <c r="H90" s="34" t="s">
        <v>645</v>
      </c>
      <c r="I90" s="34" t="s">
        <v>686</v>
      </c>
      <c r="J90" s="7" t="str">
        <f>VLOOKUP(B90,'NIVEL DE PUESTO'!$A$3:$E$392,5,FALSE)</f>
        <v>322</v>
      </c>
    </row>
    <row r="91" spans="1:10" s="7" customFormat="1" ht="12.75">
      <c r="A91" s="8">
        <v>86</v>
      </c>
      <c r="B91" s="26">
        <v>20530</v>
      </c>
      <c r="C91" s="8" t="s">
        <v>330</v>
      </c>
      <c r="D91" s="8" t="s">
        <v>1320</v>
      </c>
      <c r="E91" s="8" t="s">
        <v>687</v>
      </c>
      <c r="F91" s="8" t="s">
        <v>462</v>
      </c>
      <c r="G91" s="8" t="s">
        <v>498</v>
      </c>
      <c r="H91" s="34" t="s">
        <v>688</v>
      </c>
      <c r="I91" s="34" t="s">
        <v>689</v>
      </c>
      <c r="J91" s="7" t="str">
        <f>VLOOKUP(B91,'NIVEL DE PUESTO'!$A$3:$E$392,5,FALSE)</f>
        <v>322</v>
      </c>
    </row>
    <row r="92" spans="1:10" ht="12.75">
      <c r="A92" s="8">
        <v>87</v>
      </c>
      <c r="B92" s="26">
        <v>20534</v>
      </c>
      <c r="C92" s="8" t="s">
        <v>409</v>
      </c>
      <c r="D92" s="8" t="s">
        <v>487</v>
      </c>
      <c r="E92" s="8" t="s">
        <v>690</v>
      </c>
      <c r="F92" s="8" t="s">
        <v>462</v>
      </c>
      <c r="G92" s="8" t="s">
        <v>670</v>
      </c>
      <c r="H92" s="10" t="s">
        <v>691</v>
      </c>
      <c r="I92" s="10" t="s">
        <v>692</v>
      </c>
      <c r="J92" s="6" t="str">
        <f>VLOOKUP(B92,'NIVEL DE PUESTO'!$A$3:$E$392,5,FALSE)</f>
        <v>322</v>
      </c>
    </row>
    <row r="93" spans="1:10" ht="12.75">
      <c r="A93" s="8">
        <v>88</v>
      </c>
      <c r="B93" s="26">
        <v>20537</v>
      </c>
      <c r="C93" s="8" t="s">
        <v>241</v>
      </c>
      <c r="D93" s="8" t="s">
        <v>487</v>
      </c>
      <c r="E93" s="8" t="s">
        <v>750</v>
      </c>
      <c r="F93" s="8" t="s">
        <v>462</v>
      </c>
      <c r="G93" s="8" t="s">
        <v>693</v>
      </c>
      <c r="H93" s="10" t="s">
        <v>640</v>
      </c>
      <c r="I93" s="10" t="s">
        <v>694</v>
      </c>
      <c r="J93" s="6" t="str">
        <f>VLOOKUP(B93,'NIVEL DE PUESTO'!$A$3:$E$392,5,FALSE)</f>
        <v>322</v>
      </c>
    </row>
    <row r="94" spans="1:10" ht="12.75">
      <c r="A94" s="8">
        <v>89</v>
      </c>
      <c r="B94" s="26">
        <v>20543</v>
      </c>
      <c r="C94" s="8" t="s">
        <v>273</v>
      </c>
      <c r="D94" s="8" t="s">
        <v>487</v>
      </c>
      <c r="E94" s="8" t="s">
        <v>750</v>
      </c>
      <c r="F94" s="8" t="s">
        <v>462</v>
      </c>
      <c r="G94" s="8" t="s">
        <v>695</v>
      </c>
      <c r="H94" s="10" t="s">
        <v>696</v>
      </c>
      <c r="I94" s="10" t="s">
        <v>697</v>
      </c>
      <c r="J94" s="6" t="str">
        <f>VLOOKUP(B94,'NIVEL DE PUESTO'!$A$3:$E$392,5,FALSE)</f>
        <v>322</v>
      </c>
    </row>
    <row r="95" spans="1:10" ht="12.75">
      <c r="A95" s="8">
        <v>90</v>
      </c>
      <c r="B95" s="26">
        <v>20544</v>
      </c>
      <c r="C95" s="8" t="s">
        <v>414</v>
      </c>
      <c r="D95" s="8" t="s">
        <v>487</v>
      </c>
      <c r="E95" s="8" t="s">
        <v>750</v>
      </c>
      <c r="F95" s="8" t="s">
        <v>462</v>
      </c>
      <c r="G95" s="8" t="s">
        <v>564</v>
      </c>
      <c r="H95" s="10" t="s">
        <v>698</v>
      </c>
      <c r="I95" s="10" t="s">
        <v>699</v>
      </c>
      <c r="J95" s="6" t="str">
        <f>VLOOKUP(B95,'NIVEL DE PUESTO'!$A$3:$E$392,5,FALSE)</f>
        <v>322</v>
      </c>
    </row>
    <row r="96" spans="1:10" ht="12.75">
      <c r="A96" s="8">
        <v>91</v>
      </c>
      <c r="B96" s="26">
        <v>20548</v>
      </c>
      <c r="C96" s="8" t="s">
        <v>240</v>
      </c>
      <c r="D96" s="8" t="s">
        <v>487</v>
      </c>
      <c r="E96" s="8" t="s">
        <v>1315</v>
      </c>
      <c r="F96" s="8" t="s">
        <v>462</v>
      </c>
      <c r="G96" s="8" t="s">
        <v>700</v>
      </c>
      <c r="H96" s="10" t="s">
        <v>701</v>
      </c>
      <c r="I96" s="10" t="s">
        <v>702</v>
      </c>
      <c r="J96" s="6" t="str">
        <f>VLOOKUP(B96,'NIVEL DE PUESTO'!$A$3:$E$392,5,FALSE)</f>
        <v>322</v>
      </c>
    </row>
    <row r="97" spans="1:10" ht="12.75">
      <c r="A97" s="8">
        <v>92</v>
      </c>
      <c r="B97" s="26">
        <v>20556</v>
      </c>
      <c r="C97" s="8" t="s">
        <v>197</v>
      </c>
      <c r="D97" s="8" t="s">
        <v>1322</v>
      </c>
      <c r="E97" s="8" t="s">
        <v>690</v>
      </c>
      <c r="F97" s="8" t="s">
        <v>462</v>
      </c>
      <c r="G97" s="8" t="s">
        <v>556</v>
      </c>
      <c r="H97" s="10" t="s">
        <v>576</v>
      </c>
      <c r="I97" s="10" t="s">
        <v>703</v>
      </c>
      <c r="J97" s="6" t="str">
        <f>VLOOKUP(B97,'NIVEL DE PUESTO'!$A$3:$E$392,5,FALSE)</f>
        <v>322</v>
      </c>
    </row>
    <row r="98" spans="1:10" ht="12.75">
      <c r="A98" s="8">
        <v>93</v>
      </c>
      <c r="B98" s="26">
        <v>20557</v>
      </c>
      <c r="C98" s="8" t="s">
        <v>210</v>
      </c>
      <c r="D98" s="8" t="s">
        <v>487</v>
      </c>
      <c r="E98" s="8" t="s">
        <v>750</v>
      </c>
      <c r="F98" s="8" t="s">
        <v>462</v>
      </c>
      <c r="G98" s="8" t="s">
        <v>704</v>
      </c>
      <c r="H98" s="10" t="s">
        <v>693</v>
      </c>
      <c r="I98" s="10" t="s">
        <v>520</v>
      </c>
      <c r="J98" s="6" t="str">
        <f>VLOOKUP(B98,'NIVEL DE PUESTO'!$A$3:$E$392,5,FALSE)</f>
        <v>322</v>
      </c>
    </row>
    <row r="99" spans="1:10" ht="12.75">
      <c r="A99" s="8">
        <v>94</v>
      </c>
      <c r="B99" s="26">
        <v>20560</v>
      </c>
      <c r="C99" s="8" t="s">
        <v>380</v>
      </c>
      <c r="D99" s="8" t="s">
        <v>487</v>
      </c>
      <c r="E99" s="8" t="s">
        <v>750</v>
      </c>
      <c r="F99" s="8" t="s">
        <v>462</v>
      </c>
      <c r="G99" s="8" t="s">
        <v>705</v>
      </c>
      <c r="H99" s="10" t="s">
        <v>659</v>
      </c>
      <c r="I99" s="10" t="s">
        <v>706</v>
      </c>
      <c r="J99" s="6" t="str">
        <f>VLOOKUP(B99,'NIVEL DE PUESTO'!$A$3:$E$392,5,FALSE)</f>
        <v>322</v>
      </c>
    </row>
    <row r="100" spans="1:10" ht="12.75">
      <c r="A100" s="8">
        <v>95</v>
      </c>
      <c r="B100" s="26">
        <v>20563</v>
      </c>
      <c r="C100" s="8" t="s">
        <v>251</v>
      </c>
      <c r="D100" s="8" t="s">
        <v>487</v>
      </c>
      <c r="E100" s="8" t="s">
        <v>750</v>
      </c>
      <c r="F100" s="8" t="s">
        <v>462</v>
      </c>
      <c r="G100" s="8" t="s">
        <v>558</v>
      </c>
      <c r="H100" s="10" t="s">
        <v>707</v>
      </c>
      <c r="I100" s="10" t="s">
        <v>708</v>
      </c>
      <c r="J100" s="6" t="str">
        <f>VLOOKUP(B100,'NIVEL DE PUESTO'!$A$3:$E$392,5,FALSE)</f>
        <v>322</v>
      </c>
    </row>
    <row r="101" spans="1:10" ht="12.75">
      <c r="A101" s="8">
        <v>96</v>
      </c>
      <c r="B101" s="26">
        <v>20566</v>
      </c>
      <c r="C101" s="8" t="s">
        <v>264</v>
      </c>
      <c r="D101" s="8" t="s">
        <v>487</v>
      </c>
      <c r="E101" s="8" t="s">
        <v>750</v>
      </c>
      <c r="F101" s="8" t="s">
        <v>462</v>
      </c>
      <c r="G101" s="8" t="s">
        <v>584</v>
      </c>
      <c r="H101" s="10" t="s">
        <v>709</v>
      </c>
      <c r="I101" s="10" t="s">
        <v>710</v>
      </c>
      <c r="J101" s="6" t="str">
        <f>VLOOKUP(B101,'NIVEL DE PUESTO'!$A$3:$E$392,5,FALSE)</f>
        <v>322</v>
      </c>
    </row>
    <row r="102" spans="1:10" ht="12.75">
      <c r="A102" s="8">
        <v>97</v>
      </c>
      <c r="B102" s="26">
        <v>20570</v>
      </c>
      <c r="C102" s="8" t="s">
        <v>711</v>
      </c>
      <c r="D102" s="8" t="s">
        <v>487</v>
      </c>
      <c r="E102" s="8" t="s">
        <v>750</v>
      </c>
      <c r="F102" s="8" t="s">
        <v>462</v>
      </c>
      <c r="G102" s="8" t="s">
        <v>712</v>
      </c>
      <c r="H102" s="10" t="s">
        <v>584</v>
      </c>
      <c r="I102" s="10" t="s">
        <v>713</v>
      </c>
      <c r="J102" s="6" t="str">
        <f>VLOOKUP(B102,'NIVEL DE PUESTO'!$A$3:$E$392,5,FALSE)</f>
        <v>322</v>
      </c>
    </row>
    <row r="103" spans="1:10" ht="12.75">
      <c r="A103" s="8">
        <v>98</v>
      </c>
      <c r="B103" s="26">
        <v>20577</v>
      </c>
      <c r="C103" s="8" t="s">
        <v>297</v>
      </c>
      <c r="D103" s="8" t="s">
        <v>487</v>
      </c>
      <c r="E103" s="8" t="s">
        <v>750</v>
      </c>
      <c r="F103" s="8" t="s">
        <v>462</v>
      </c>
      <c r="G103" s="8" t="s">
        <v>714</v>
      </c>
      <c r="H103" s="10" t="s">
        <v>715</v>
      </c>
      <c r="I103" s="10" t="s">
        <v>716</v>
      </c>
      <c r="J103" s="6" t="str">
        <f>VLOOKUP(B103,'NIVEL DE PUESTO'!$A$3:$E$392,5,FALSE)</f>
        <v>322</v>
      </c>
    </row>
    <row r="104" spans="1:10" ht="12.75">
      <c r="A104" s="8">
        <v>99</v>
      </c>
      <c r="B104" s="26">
        <v>20579</v>
      </c>
      <c r="C104" s="8" t="s">
        <v>318</v>
      </c>
      <c r="D104" s="8" t="s">
        <v>487</v>
      </c>
      <c r="E104" s="8" t="s">
        <v>750</v>
      </c>
      <c r="F104" s="8" t="s">
        <v>462</v>
      </c>
      <c r="G104" s="8" t="s">
        <v>717</v>
      </c>
      <c r="H104" s="10" t="s">
        <v>650</v>
      </c>
      <c r="I104" s="10" t="s">
        <v>718</v>
      </c>
      <c r="J104" s="6" t="str">
        <f>VLOOKUP(B104,'NIVEL DE PUESTO'!$A$3:$E$392,5,FALSE)</f>
        <v>322</v>
      </c>
    </row>
    <row r="105" spans="1:10" ht="12.75">
      <c r="A105" s="8">
        <v>100</v>
      </c>
      <c r="B105" s="26">
        <v>20580</v>
      </c>
      <c r="C105" s="8" t="s">
        <v>338</v>
      </c>
      <c r="D105" s="8" t="s">
        <v>487</v>
      </c>
      <c r="E105" s="8" t="s">
        <v>719</v>
      </c>
      <c r="F105" s="8" t="s">
        <v>462</v>
      </c>
      <c r="G105" s="8" t="s">
        <v>619</v>
      </c>
      <c r="H105" s="10" t="s">
        <v>582</v>
      </c>
      <c r="I105" s="10" t="s">
        <v>720</v>
      </c>
      <c r="J105" s="6" t="str">
        <f>VLOOKUP(B105,'NIVEL DE PUESTO'!$A$3:$E$392,5,FALSE)</f>
        <v>322</v>
      </c>
    </row>
    <row r="106" spans="1:10" ht="12.75">
      <c r="A106" s="8">
        <v>101</v>
      </c>
      <c r="B106" s="26">
        <v>20581</v>
      </c>
      <c r="C106" s="8" t="s">
        <v>428</v>
      </c>
      <c r="D106" s="8" t="s">
        <v>487</v>
      </c>
      <c r="E106" s="8" t="s">
        <v>750</v>
      </c>
      <c r="F106" s="8" t="s">
        <v>462</v>
      </c>
      <c r="G106" s="8" t="s">
        <v>521</v>
      </c>
      <c r="H106" s="10" t="s">
        <v>721</v>
      </c>
      <c r="I106" s="10" t="s">
        <v>722</v>
      </c>
      <c r="J106" s="6" t="str">
        <f>VLOOKUP(B106,'NIVEL DE PUESTO'!$A$3:$E$392,5,FALSE)</f>
        <v>322</v>
      </c>
    </row>
    <row r="107" spans="1:10" ht="12.75">
      <c r="A107" s="8">
        <v>102</v>
      </c>
      <c r="B107" s="26">
        <v>20584</v>
      </c>
      <c r="C107" s="8" t="s">
        <v>347</v>
      </c>
      <c r="D107" s="8" t="s">
        <v>487</v>
      </c>
      <c r="E107" s="8" t="s">
        <v>750</v>
      </c>
      <c r="F107" s="8" t="s">
        <v>462</v>
      </c>
      <c r="G107" s="8" t="s">
        <v>723</v>
      </c>
      <c r="H107" s="10" t="s">
        <v>724</v>
      </c>
      <c r="I107" s="10" t="s">
        <v>725</v>
      </c>
      <c r="J107" s="6" t="str">
        <f>VLOOKUP(B107,'NIVEL DE PUESTO'!$A$3:$E$392,5,FALSE)</f>
        <v>322</v>
      </c>
    </row>
    <row r="108" spans="1:10" ht="12.75">
      <c r="A108" s="8">
        <v>103</v>
      </c>
      <c r="B108" s="26">
        <v>20586</v>
      </c>
      <c r="C108" s="8" t="s">
        <v>355</v>
      </c>
      <c r="D108" s="8" t="s">
        <v>487</v>
      </c>
      <c r="E108" s="8" t="s">
        <v>750</v>
      </c>
      <c r="F108" s="8" t="s">
        <v>462</v>
      </c>
      <c r="G108" s="8" t="s">
        <v>566</v>
      </c>
      <c r="H108" s="10" t="s">
        <v>531</v>
      </c>
      <c r="I108" s="10" t="s">
        <v>726</v>
      </c>
      <c r="J108" s="6" t="str">
        <f>VLOOKUP(B108,'NIVEL DE PUESTO'!$A$3:$E$392,5,FALSE)</f>
        <v>322</v>
      </c>
    </row>
    <row r="109" spans="1:10" ht="12.75">
      <c r="A109" s="8">
        <v>104</v>
      </c>
      <c r="B109" s="26">
        <v>20597</v>
      </c>
      <c r="C109" s="8" t="s">
        <v>317</v>
      </c>
      <c r="D109" s="8" t="s">
        <v>487</v>
      </c>
      <c r="E109" s="8" t="s">
        <v>750</v>
      </c>
      <c r="F109" s="8" t="s">
        <v>462</v>
      </c>
      <c r="G109" s="8" t="s">
        <v>727</v>
      </c>
      <c r="H109" s="10" t="s">
        <v>728</v>
      </c>
      <c r="I109" s="10" t="s">
        <v>729</v>
      </c>
      <c r="J109" s="6" t="str">
        <f>VLOOKUP(B109,'NIVEL DE PUESTO'!$A$3:$E$392,5,FALSE)</f>
        <v>322</v>
      </c>
    </row>
    <row r="110" spans="1:10" ht="12.75">
      <c r="A110" s="8">
        <v>105</v>
      </c>
      <c r="B110" s="26">
        <v>20604</v>
      </c>
      <c r="C110" s="8" t="s">
        <v>372</v>
      </c>
      <c r="D110" s="8" t="s">
        <v>487</v>
      </c>
      <c r="E110" s="8" t="s">
        <v>750</v>
      </c>
      <c r="F110" s="8" t="s">
        <v>462</v>
      </c>
      <c r="G110" s="8" t="s">
        <v>663</v>
      </c>
      <c r="H110" s="10" t="s">
        <v>730</v>
      </c>
      <c r="I110" s="10" t="s">
        <v>731</v>
      </c>
      <c r="J110" s="6" t="str">
        <f>VLOOKUP(B110,'NIVEL DE PUESTO'!$A$3:$E$392,5,FALSE)</f>
        <v>322</v>
      </c>
    </row>
    <row r="111" spans="1:10" ht="12.75">
      <c r="A111" s="8">
        <v>106</v>
      </c>
      <c r="B111" s="26">
        <v>20606</v>
      </c>
      <c r="C111" s="8" t="s">
        <v>350</v>
      </c>
      <c r="D111" s="8" t="s">
        <v>487</v>
      </c>
      <c r="E111" s="8" t="s">
        <v>750</v>
      </c>
      <c r="F111" s="8" t="s">
        <v>462</v>
      </c>
      <c r="G111" s="8" t="s">
        <v>732</v>
      </c>
      <c r="H111" s="10" t="s">
        <v>733</v>
      </c>
      <c r="I111" s="10" t="s">
        <v>734</v>
      </c>
      <c r="J111" s="6" t="str">
        <f>VLOOKUP(B111,'NIVEL DE PUESTO'!$A$3:$E$392,5,FALSE)</f>
        <v>322</v>
      </c>
    </row>
    <row r="112" spans="1:10" ht="12.75">
      <c r="A112" s="8">
        <v>107</v>
      </c>
      <c r="B112" s="26">
        <v>20607</v>
      </c>
      <c r="C112" s="8" t="s">
        <v>193</v>
      </c>
      <c r="D112" s="8" t="s">
        <v>487</v>
      </c>
      <c r="E112" s="8" t="s">
        <v>750</v>
      </c>
      <c r="F112" s="8" t="s">
        <v>462</v>
      </c>
      <c r="G112" s="8" t="s">
        <v>735</v>
      </c>
      <c r="H112" s="10" t="s">
        <v>464</v>
      </c>
      <c r="I112" s="10" t="s">
        <v>736</v>
      </c>
      <c r="J112" s="6" t="str">
        <f>VLOOKUP(B112,'NIVEL DE PUESTO'!$A$3:$E$392,5,FALSE)</f>
        <v>322</v>
      </c>
    </row>
    <row r="113" spans="1:10" ht="12.75">
      <c r="A113" s="8">
        <v>108</v>
      </c>
      <c r="B113" s="26">
        <v>20613</v>
      </c>
      <c r="C113" s="8" t="s">
        <v>198</v>
      </c>
      <c r="D113" s="8" t="s">
        <v>487</v>
      </c>
      <c r="E113" s="8" t="s">
        <v>750</v>
      </c>
      <c r="F113" s="8" t="s">
        <v>462</v>
      </c>
      <c r="G113" s="8" t="s">
        <v>556</v>
      </c>
      <c r="H113" s="10" t="s">
        <v>737</v>
      </c>
      <c r="I113" s="10" t="s">
        <v>738</v>
      </c>
      <c r="J113" s="6" t="str">
        <f>VLOOKUP(B113,'NIVEL DE PUESTO'!$A$3:$E$392,5,FALSE)</f>
        <v>322</v>
      </c>
    </row>
    <row r="114" spans="1:10" ht="12.75">
      <c r="A114" s="8">
        <v>109</v>
      </c>
      <c r="B114" s="26">
        <v>20614</v>
      </c>
      <c r="C114" s="8" t="s">
        <v>221</v>
      </c>
      <c r="D114" s="8" t="s">
        <v>487</v>
      </c>
      <c r="E114" s="8" t="s">
        <v>750</v>
      </c>
      <c r="F114" s="8" t="s">
        <v>462</v>
      </c>
      <c r="G114" s="8" t="s">
        <v>739</v>
      </c>
      <c r="H114" s="10" t="s">
        <v>740</v>
      </c>
      <c r="I114" s="10" t="s">
        <v>741</v>
      </c>
      <c r="J114" s="6" t="str">
        <f>VLOOKUP(B114,'NIVEL DE PUESTO'!$A$3:$E$392,5,FALSE)</f>
        <v>322</v>
      </c>
    </row>
    <row r="115" spans="1:10" ht="12.75">
      <c r="A115" s="8">
        <v>110</v>
      </c>
      <c r="B115" s="26">
        <v>20618</v>
      </c>
      <c r="C115" s="8" t="s">
        <v>408</v>
      </c>
      <c r="D115" s="8" t="s">
        <v>1322</v>
      </c>
      <c r="E115" s="8" t="s">
        <v>742</v>
      </c>
      <c r="F115" s="8" t="s">
        <v>462</v>
      </c>
      <c r="G115" s="8" t="s">
        <v>615</v>
      </c>
      <c r="H115" s="10" t="s">
        <v>743</v>
      </c>
      <c r="I115" s="10" t="s">
        <v>744</v>
      </c>
      <c r="J115" s="6">
        <v>322</v>
      </c>
    </row>
    <row r="116" spans="1:10" ht="12.75">
      <c r="A116" s="8">
        <v>111</v>
      </c>
      <c r="B116" s="26">
        <v>20625</v>
      </c>
      <c r="C116" s="8" t="s">
        <v>326</v>
      </c>
      <c r="D116" s="8" t="s">
        <v>487</v>
      </c>
      <c r="E116" s="8" t="s">
        <v>742</v>
      </c>
      <c r="F116" s="8" t="s">
        <v>462</v>
      </c>
      <c r="G116" s="8" t="s">
        <v>553</v>
      </c>
      <c r="H116" s="10" t="s">
        <v>745</v>
      </c>
      <c r="I116" s="10" t="s">
        <v>746</v>
      </c>
      <c r="J116" s="6" t="str">
        <f>VLOOKUP(B116,'NIVEL DE PUESTO'!$A$3:$E$392,5,FALSE)</f>
        <v>322</v>
      </c>
    </row>
    <row r="117" spans="1:10" ht="12.75">
      <c r="A117" s="8">
        <v>112</v>
      </c>
      <c r="B117" s="26">
        <v>20630</v>
      </c>
      <c r="C117" s="8" t="s">
        <v>368</v>
      </c>
      <c r="D117" s="8" t="s">
        <v>487</v>
      </c>
      <c r="E117" s="8" t="s">
        <v>750</v>
      </c>
      <c r="F117" s="8" t="s">
        <v>462</v>
      </c>
      <c r="G117" s="8" t="s">
        <v>655</v>
      </c>
      <c r="H117" s="10" t="s">
        <v>564</v>
      </c>
      <c r="I117" s="10" t="s">
        <v>747</v>
      </c>
      <c r="J117" s="6" t="str">
        <f>VLOOKUP(B117,'NIVEL DE PUESTO'!$A$3:$E$392,5,FALSE)</f>
        <v>322</v>
      </c>
    </row>
    <row r="118" spans="1:10" ht="12.75">
      <c r="A118" s="8">
        <v>113</v>
      </c>
      <c r="B118" s="26">
        <v>20634</v>
      </c>
      <c r="C118" s="8" t="s">
        <v>320</v>
      </c>
      <c r="D118" s="8" t="s">
        <v>487</v>
      </c>
      <c r="E118" s="8" t="s">
        <v>750</v>
      </c>
      <c r="F118" s="8" t="s">
        <v>462</v>
      </c>
      <c r="G118" s="8" t="s">
        <v>748</v>
      </c>
      <c r="H118" s="10" t="s">
        <v>663</v>
      </c>
      <c r="I118" s="10" t="s">
        <v>527</v>
      </c>
      <c r="J118" s="6" t="str">
        <f>VLOOKUP(B118,'NIVEL DE PUESTO'!$A$3:$E$392,5,FALSE)</f>
        <v>322</v>
      </c>
    </row>
    <row r="119" spans="1:10" ht="12.75">
      <c r="A119" s="8">
        <v>114</v>
      </c>
      <c r="B119" s="26">
        <v>20635</v>
      </c>
      <c r="C119" s="8" t="s">
        <v>298</v>
      </c>
      <c r="D119" s="8" t="s">
        <v>487</v>
      </c>
      <c r="E119" s="8" t="s">
        <v>750</v>
      </c>
      <c r="F119" s="8" t="s">
        <v>462</v>
      </c>
      <c r="G119" s="8" t="s">
        <v>714</v>
      </c>
      <c r="H119" s="10" t="s">
        <v>735</v>
      </c>
      <c r="I119" s="10" t="s">
        <v>749</v>
      </c>
      <c r="J119" s="6" t="str">
        <f>VLOOKUP(B119,'NIVEL DE PUESTO'!$A$3:$E$392,5,FALSE)</f>
        <v>322</v>
      </c>
    </row>
    <row r="120" spans="1:10" ht="12.75">
      <c r="A120" s="8">
        <v>115</v>
      </c>
      <c r="B120" s="26">
        <v>20644</v>
      </c>
      <c r="C120" s="8" t="s">
        <v>176</v>
      </c>
      <c r="D120" s="8" t="s">
        <v>487</v>
      </c>
      <c r="E120" s="8" t="s">
        <v>750</v>
      </c>
      <c r="F120" s="8" t="s">
        <v>462</v>
      </c>
      <c r="G120" s="8" t="s">
        <v>751</v>
      </c>
      <c r="H120" s="10" t="s">
        <v>495</v>
      </c>
      <c r="I120" s="10" t="s">
        <v>752</v>
      </c>
      <c r="J120" s="6" t="str">
        <f>VLOOKUP(B120,'NIVEL DE PUESTO'!$A$3:$E$392,5,FALSE)</f>
        <v>322</v>
      </c>
    </row>
    <row r="121" spans="1:10" ht="12.75">
      <c r="A121" s="8">
        <v>116</v>
      </c>
      <c r="B121" s="26">
        <v>20645</v>
      </c>
      <c r="C121" s="8" t="s">
        <v>190</v>
      </c>
      <c r="D121" s="8" t="s">
        <v>487</v>
      </c>
      <c r="E121" s="8" t="s">
        <v>750</v>
      </c>
      <c r="F121" s="8" t="s">
        <v>462</v>
      </c>
      <c r="G121" s="8" t="s">
        <v>753</v>
      </c>
      <c r="H121" s="10" t="s">
        <v>754</v>
      </c>
      <c r="I121" s="10" t="s">
        <v>755</v>
      </c>
      <c r="J121" s="6" t="str">
        <f>VLOOKUP(B121,'NIVEL DE PUESTO'!$A$3:$E$392,5,FALSE)</f>
        <v>322</v>
      </c>
    </row>
    <row r="122" spans="1:10" ht="12.75">
      <c r="A122" s="8">
        <v>117</v>
      </c>
      <c r="B122" s="26">
        <v>20646</v>
      </c>
      <c r="C122" s="8" t="s">
        <v>405</v>
      </c>
      <c r="D122" s="8" t="s">
        <v>1322</v>
      </c>
      <c r="E122" s="8" t="s">
        <v>756</v>
      </c>
      <c r="F122" s="8" t="s">
        <v>462</v>
      </c>
      <c r="G122" s="8" t="s">
        <v>600</v>
      </c>
      <c r="H122" s="10" t="s">
        <v>622</v>
      </c>
      <c r="I122" s="10" t="s">
        <v>757</v>
      </c>
      <c r="J122" s="6" t="str">
        <f>VLOOKUP(B122,'NIVEL DE PUESTO'!$A$3:$E$392,5,FALSE)</f>
        <v>322</v>
      </c>
    </row>
    <row r="123" spans="1:10" ht="12.75">
      <c r="A123" s="8">
        <v>118</v>
      </c>
      <c r="B123" s="26">
        <v>20647</v>
      </c>
      <c r="C123" s="8" t="s">
        <v>144</v>
      </c>
      <c r="D123" s="8" t="s">
        <v>1323</v>
      </c>
      <c r="E123" s="8" t="s">
        <v>482</v>
      </c>
      <c r="F123" s="8" t="s">
        <v>462</v>
      </c>
      <c r="G123" s="8" t="s">
        <v>473</v>
      </c>
      <c r="H123" s="10" t="s">
        <v>758</v>
      </c>
      <c r="I123" s="10" t="s">
        <v>759</v>
      </c>
      <c r="J123" s="6" t="str">
        <f>VLOOKUP(B123,'NIVEL DE PUESTO'!$A$3:$E$392,5,FALSE)</f>
        <v>322</v>
      </c>
    </row>
    <row r="124" spans="1:10" ht="12.75">
      <c r="A124" s="8">
        <v>119</v>
      </c>
      <c r="B124" s="26">
        <v>20648</v>
      </c>
      <c r="C124" s="8" t="s">
        <v>303</v>
      </c>
      <c r="D124" s="8" t="s">
        <v>487</v>
      </c>
      <c r="E124" s="8" t="s">
        <v>750</v>
      </c>
      <c r="F124" s="8" t="s">
        <v>462</v>
      </c>
      <c r="G124" s="8" t="s">
        <v>760</v>
      </c>
      <c r="H124" s="10" t="s">
        <v>498</v>
      </c>
      <c r="I124" s="10" t="s">
        <v>761</v>
      </c>
      <c r="J124" s="6" t="str">
        <f>VLOOKUP(B124,'NIVEL DE PUESTO'!$A$3:$E$392,5,FALSE)</f>
        <v>322</v>
      </c>
    </row>
    <row r="125" spans="1:10" ht="12.75">
      <c r="A125" s="8">
        <v>120</v>
      </c>
      <c r="B125" s="26">
        <v>20649</v>
      </c>
      <c r="C125" s="8" t="s">
        <v>325</v>
      </c>
      <c r="D125" s="8" t="s">
        <v>487</v>
      </c>
      <c r="E125" s="8" t="s">
        <v>750</v>
      </c>
      <c r="F125" s="8" t="s">
        <v>462</v>
      </c>
      <c r="G125" s="8" t="s">
        <v>762</v>
      </c>
      <c r="H125" s="10" t="s">
        <v>732</v>
      </c>
      <c r="I125" s="10" t="s">
        <v>763</v>
      </c>
      <c r="J125" s="6" t="str">
        <f>VLOOKUP(B125,'NIVEL DE PUESTO'!$A$3:$E$392,5,FALSE)</f>
        <v>322</v>
      </c>
    </row>
    <row r="126" spans="1:10" ht="12.75">
      <c r="A126" s="8">
        <v>121</v>
      </c>
      <c r="B126" s="26">
        <v>20650</v>
      </c>
      <c r="C126" s="8" t="s">
        <v>431</v>
      </c>
      <c r="D126" s="8" t="s">
        <v>487</v>
      </c>
      <c r="E126" s="8" t="s">
        <v>756</v>
      </c>
      <c r="F126" s="8" t="s">
        <v>462</v>
      </c>
      <c r="G126" s="8" t="s">
        <v>764</v>
      </c>
      <c r="H126" s="10" t="s">
        <v>641</v>
      </c>
      <c r="I126" s="10" t="s">
        <v>765</v>
      </c>
      <c r="J126" s="6" t="str">
        <f>VLOOKUP(B126,'NIVEL DE PUESTO'!$A$3:$E$392,5,FALSE)</f>
        <v>322</v>
      </c>
    </row>
    <row r="127" spans="1:10" ht="12.75">
      <c r="A127" s="8">
        <v>122</v>
      </c>
      <c r="B127" s="26">
        <v>20651</v>
      </c>
      <c r="C127" s="8" t="s">
        <v>373</v>
      </c>
      <c r="D127" s="8" t="s">
        <v>487</v>
      </c>
      <c r="E127" s="8" t="s">
        <v>750</v>
      </c>
      <c r="F127" s="8" t="s">
        <v>462</v>
      </c>
      <c r="G127" s="8" t="s">
        <v>663</v>
      </c>
      <c r="H127" s="10" t="s">
        <v>581</v>
      </c>
      <c r="I127" s="10" t="s">
        <v>766</v>
      </c>
      <c r="J127" s="6" t="str">
        <f>VLOOKUP(B127,'NIVEL DE PUESTO'!$A$3:$E$392,5,FALSE)</f>
        <v>322</v>
      </c>
    </row>
    <row r="128" spans="1:10" ht="12.75">
      <c r="A128" s="8">
        <v>123</v>
      </c>
      <c r="B128" s="26">
        <v>20653</v>
      </c>
      <c r="C128" s="8" t="s">
        <v>151</v>
      </c>
      <c r="D128" s="8" t="s">
        <v>487</v>
      </c>
      <c r="E128" s="8" t="s">
        <v>482</v>
      </c>
      <c r="F128" s="8" t="s">
        <v>462</v>
      </c>
      <c r="G128" s="8" t="s">
        <v>663</v>
      </c>
      <c r="H128" s="10" t="s">
        <v>484</v>
      </c>
      <c r="I128" s="10" t="s">
        <v>767</v>
      </c>
      <c r="J128" s="6" t="str">
        <f>VLOOKUP(B128,'NIVEL DE PUESTO'!$A$3:$E$392,5,FALSE)</f>
        <v>322</v>
      </c>
    </row>
    <row r="129" spans="1:10" ht="12.75">
      <c r="A129" s="8">
        <v>124</v>
      </c>
      <c r="B129" s="26">
        <v>20655</v>
      </c>
      <c r="C129" s="8" t="s">
        <v>165</v>
      </c>
      <c r="D129" s="8" t="s">
        <v>768</v>
      </c>
      <c r="E129" s="8" t="s">
        <v>769</v>
      </c>
      <c r="F129" s="8" t="s">
        <v>456</v>
      </c>
      <c r="G129" s="8" t="s">
        <v>770</v>
      </c>
      <c r="H129" s="10" t="s">
        <v>771</v>
      </c>
      <c r="I129" s="10" t="s">
        <v>772</v>
      </c>
      <c r="J129" s="6">
        <f>VLOOKUP(B129,'NIVEL DE PUESTO'!$A$3:$E$392,5,FALSE)</f>
        <v>332</v>
      </c>
    </row>
    <row r="130" spans="1:10" ht="12.75">
      <c r="A130" s="8">
        <v>125</v>
      </c>
      <c r="B130" s="26">
        <v>20659</v>
      </c>
      <c r="C130" s="8" t="s">
        <v>186</v>
      </c>
      <c r="D130" s="8" t="s">
        <v>487</v>
      </c>
      <c r="E130" s="8" t="s">
        <v>750</v>
      </c>
      <c r="F130" s="8" t="s">
        <v>462</v>
      </c>
      <c r="G130" s="8" t="s">
        <v>773</v>
      </c>
      <c r="H130" s="10" t="s">
        <v>774</v>
      </c>
      <c r="I130" s="10" t="s">
        <v>775</v>
      </c>
      <c r="J130" s="6" t="str">
        <f>VLOOKUP(B130,'NIVEL DE PUESTO'!$A$3:$E$392,5,FALSE)</f>
        <v>322</v>
      </c>
    </row>
    <row r="131" spans="1:10" ht="12.75">
      <c r="A131" s="8">
        <v>126</v>
      </c>
      <c r="B131" s="26">
        <v>20661</v>
      </c>
      <c r="C131" s="8" t="s">
        <v>199</v>
      </c>
      <c r="D131" s="8" t="s">
        <v>1322</v>
      </c>
      <c r="E131" s="8" t="s">
        <v>776</v>
      </c>
      <c r="F131" s="8" t="s">
        <v>462</v>
      </c>
      <c r="G131" s="8" t="s">
        <v>777</v>
      </c>
      <c r="H131" s="10" t="s">
        <v>778</v>
      </c>
      <c r="I131" s="10" t="s">
        <v>779</v>
      </c>
      <c r="J131" s="6" t="str">
        <f>VLOOKUP(B131,'NIVEL DE PUESTO'!$A$3:$E$392,5,FALSE)</f>
        <v>322</v>
      </c>
    </row>
    <row r="132" spans="1:10" ht="12.75">
      <c r="A132" s="8">
        <v>127</v>
      </c>
      <c r="B132" s="26">
        <v>20662</v>
      </c>
      <c r="C132" s="8" t="s">
        <v>209</v>
      </c>
      <c r="D132" s="8" t="s">
        <v>487</v>
      </c>
      <c r="E132" s="8" t="s">
        <v>750</v>
      </c>
      <c r="F132" s="8" t="s">
        <v>462</v>
      </c>
      <c r="G132" s="8" t="s">
        <v>780</v>
      </c>
      <c r="H132" s="10" t="s">
        <v>581</v>
      </c>
      <c r="I132" s="10" t="s">
        <v>781</v>
      </c>
      <c r="J132" s="6" t="str">
        <f>VLOOKUP(B132,'NIVEL DE PUESTO'!$A$3:$E$392,5,FALSE)</f>
        <v>322</v>
      </c>
    </row>
    <row r="133" spans="1:10" ht="12.75">
      <c r="A133" s="8">
        <v>128</v>
      </c>
      <c r="B133" s="26">
        <v>20664</v>
      </c>
      <c r="C133" s="8" t="s">
        <v>219</v>
      </c>
      <c r="D133" s="8" t="s">
        <v>487</v>
      </c>
      <c r="E133" s="8" t="s">
        <v>750</v>
      </c>
      <c r="F133" s="8" t="s">
        <v>462</v>
      </c>
      <c r="G133" s="8" t="s">
        <v>782</v>
      </c>
      <c r="H133" s="10" t="s">
        <v>782</v>
      </c>
      <c r="I133" s="10" t="s">
        <v>783</v>
      </c>
      <c r="J133" s="6" t="str">
        <f>VLOOKUP(B133,'NIVEL DE PUESTO'!$A$3:$E$392,5,FALSE)</f>
        <v>322</v>
      </c>
    </row>
    <row r="134" spans="1:10" ht="12.75">
      <c r="A134" s="8">
        <v>129</v>
      </c>
      <c r="B134" s="26">
        <v>20667</v>
      </c>
      <c r="C134" s="8" t="s">
        <v>236</v>
      </c>
      <c r="D134" s="8" t="s">
        <v>487</v>
      </c>
      <c r="E134" s="8" t="s">
        <v>750</v>
      </c>
      <c r="F134" s="8" t="s">
        <v>462</v>
      </c>
      <c r="G134" s="8" t="s">
        <v>784</v>
      </c>
      <c r="H134" s="10" t="s">
        <v>785</v>
      </c>
      <c r="I134" s="10" t="s">
        <v>786</v>
      </c>
      <c r="J134" s="6" t="str">
        <f>VLOOKUP(B134,'NIVEL DE PUESTO'!$A$3:$E$392,5,FALSE)</f>
        <v>322</v>
      </c>
    </row>
    <row r="135" spans="1:10" s="7" customFormat="1" ht="12.75">
      <c r="A135" s="8">
        <v>130</v>
      </c>
      <c r="B135" s="26">
        <v>20670</v>
      </c>
      <c r="C135" s="8" t="s">
        <v>417</v>
      </c>
      <c r="D135" s="8" t="s">
        <v>1322</v>
      </c>
      <c r="E135" s="8" t="s">
        <v>787</v>
      </c>
      <c r="F135" s="8" t="s">
        <v>462</v>
      </c>
      <c r="G135" s="8" t="s">
        <v>688</v>
      </c>
      <c r="H135" s="34" t="s">
        <v>602</v>
      </c>
      <c r="I135" s="34" t="s">
        <v>653</v>
      </c>
      <c r="J135" s="7" t="str">
        <f>VLOOKUP(B135,'NIVEL DE PUESTO'!$A$3:$E$392,5,FALSE)</f>
        <v>322</v>
      </c>
    </row>
    <row r="136" spans="1:10" ht="12.75">
      <c r="A136" s="8">
        <v>131</v>
      </c>
      <c r="B136" s="26">
        <v>20672</v>
      </c>
      <c r="C136" s="8" t="s">
        <v>418</v>
      </c>
      <c r="D136" s="8" t="s">
        <v>487</v>
      </c>
      <c r="E136" s="8" t="s">
        <v>690</v>
      </c>
      <c r="F136" s="8" t="s">
        <v>462</v>
      </c>
      <c r="G136" s="8" t="s">
        <v>747</v>
      </c>
      <c r="H136" s="10" t="s">
        <v>602</v>
      </c>
      <c r="I136" s="10" t="s">
        <v>788</v>
      </c>
      <c r="J136" s="6" t="str">
        <f>VLOOKUP(B136,'NIVEL DE PUESTO'!$A$3:$E$392,5,FALSE)</f>
        <v>322</v>
      </c>
    </row>
    <row r="137" spans="1:10" ht="12.75">
      <c r="A137" s="8">
        <v>132</v>
      </c>
      <c r="B137" s="26">
        <v>20677</v>
      </c>
      <c r="C137" s="8" t="s">
        <v>378</v>
      </c>
      <c r="D137" s="8" t="s">
        <v>487</v>
      </c>
      <c r="E137" s="8" t="s">
        <v>750</v>
      </c>
      <c r="F137" s="8" t="s">
        <v>462</v>
      </c>
      <c r="G137" s="8" t="s">
        <v>789</v>
      </c>
      <c r="H137" s="10" t="s">
        <v>555</v>
      </c>
      <c r="I137" s="10" t="s">
        <v>790</v>
      </c>
      <c r="J137" s="6" t="str">
        <f>VLOOKUP(B137,'NIVEL DE PUESTO'!$A$3:$E$392,5,FALSE)</f>
        <v>322</v>
      </c>
    </row>
    <row r="138" spans="1:10" ht="12.75">
      <c r="A138" s="8">
        <v>133</v>
      </c>
      <c r="B138" s="26">
        <v>20680</v>
      </c>
      <c r="C138" s="8" t="s">
        <v>237</v>
      </c>
      <c r="D138" s="8" t="s">
        <v>487</v>
      </c>
      <c r="E138" s="8" t="s">
        <v>750</v>
      </c>
      <c r="F138" s="8" t="s">
        <v>462</v>
      </c>
      <c r="G138" s="8" t="s">
        <v>493</v>
      </c>
      <c r="H138" s="10" t="s">
        <v>555</v>
      </c>
      <c r="I138" s="10" t="s">
        <v>791</v>
      </c>
      <c r="J138" s="6" t="str">
        <f>VLOOKUP(B138,'NIVEL DE PUESTO'!$A$3:$E$392,5,FALSE)</f>
        <v>322</v>
      </c>
    </row>
    <row r="139" spans="1:10" ht="12.75">
      <c r="A139" s="8">
        <v>134</v>
      </c>
      <c r="B139" s="26">
        <v>20683</v>
      </c>
      <c r="C139" s="8" t="s">
        <v>289</v>
      </c>
      <c r="D139" s="8" t="s">
        <v>487</v>
      </c>
      <c r="E139" s="8" t="s">
        <v>750</v>
      </c>
      <c r="F139" s="8" t="s">
        <v>462</v>
      </c>
      <c r="G139" s="8" t="s">
        <v>792</v>
      </c>
      <c r="H139" s="10" t="s">
        <v>650</v>
      </c>
      <c r="I139" s="10" t="s">
        <v>793</v>
      </c>
      <c r="J139" s="6" t="str">
        <f>VLOOKUP(B139,'NIVEL DE PUESTO'!$A$3:$E$392,5,FALSE)</f>
        <v>322</v>
      </c>
    </row>
    <row r="140" spans="1:10" ht="12.75">
      <c r="A140" s="8">
        <v>135</v>
      </c>
      <c r="B140" s="26">
        <v>20684</v>
      </c>
      <c r="C140" s="8" t="s">
        <v>280</v>
      </c>
      <c r="D140" s="8" t="s">
        <v>487</v>
      </c>
      <c r="E140" s="8" t="s">
        <v>750</v>
      </c>
      <c r="F140" s="8" t="s">
        <v>462</v>
      </c>
      <c r="G140" s="8" t="s">
        <v>794</v>
      </c>
      <c r="H140" s="10" t="s">
        <v>795</v>
      </c>
      <c r="I140" s="10" t="s">
        <v>796</v>
      </c>
      <c r="J140" s="6" t="str">
        <f>VLOOKUP(B140,'NIVEL DE PUESTO'!$A$3:$E$392,5,FALSE)</f>
        <v>322</v>
      </c>
    </row>
    <row r="141" spans="1:10" ht="12.75">
      <c r="A141" s="8">
        <v>136</v>
      </c>
      <c r="B141" s="26">
        <v>20687</v>
      </c>
      <c r="C141" s="8" t="s">
        <v>245</v>
      </c>
      <c r="D141" s="8" t="s">
        <v>487</v>
      </c>
      <c r="E141" s="8" t="s">
        <v>750</v>
      </c>
      <c r="F141" s="8" t="s">
        <v>462</v>
      </c>
      <c r="G141" s="8" t="s">
        <v>602</v>
      </c>
      <c r="H141" s="10" t="s">
        <v>602</v>
      </c>
      <c r="I141" s="10" t="s">
        <v>797</v>
      </c>
      <c r="J141" s="6" t="str">
        <f>VLOOKUP(B141,'NIVEL DE PUESTO'!$A$3:$E$392,5,FALSE)</f>
        <v>322</v>
      </c>
    </row>
    <row r="142" spans="1:10" ht="12.75">
      <c r="A142" s="8">
        <v>137</v>
      </c>
      <c r="B142" s="26">
        <v>20692</v>
      </c>
      <c r="C142" s="8" t="s">
        <v>182</v>
      </c>
      <c r="D142" s="8" t="s">
        <v>487</v>
      </c>
      <c r="E142" s="8" t="s">
        <v>750</v>
      </c>
      <c r="F142" s="8" t="s">
        <v>462</v>
      </c>
      <c r="G142" s="8" t="s">
        <v>798</v>
      </c>
      <c r="H142" s="10" t="s">
        <v>676</v>
      </c>
      <c r="I142" s="10" t="s">
        <v>799</v>
      </c>
      <c r="J142" s="6" t="str">
        <f>VLOOKUP(B142,'NIVEL DE PUESTO'!$A$3:$E$392,5,FALSE)</f>
        <v>322</v>
      </c>
    </row>
    <row r="143" spans="1:10" ht="12.75">
      <c r="A143" s="8">
        <v>138</v>
      </c>
      <c r="B143" s="26">
        <v>20697</v>
      </c>
      <c r="C143" s="8" t="s">
        <v>259</v>
      </c>
      <c r="D143" s="8" t="s">
        <v>487</v>
      </c>
      <c r="E143" s="8" t="s">
        <v>750</v>
      </c>
      <c r="F143" s="8" t="s">
        <v>462</v>
      </c>
      <c r="G143" s="8" t="s">
        <v>469</v>
      </c>
      <c r="H143" s="10" t="s">
        <v>800</v>
      </c>
      <c r="I143" s="10" t="s">
        <v>801</v>
      </c>
      <c r="J143" s="6" t="str">
        <f>VLOOKUP(B143,'NIVEL DE PUESTO'!$A$3:$E$392,5,FALSE)</f>
        <v>322</v>
      </c>
    </row>
    <row r="144" spans="1:10" ht="12.75">
      <c r="A144" s="8">
        <v>139</v>
      </c>
      <c r="B144" s="26">
        <v>20701</v>
      </c>
      <c r="C144" s="8" t="s">
        <v>189</v>
      </c>
      <c r="D144" s="8" t="s">
        <v>487</v>
      </c>
      <c r="E144" s="8" t="s">
        <v>750</v>
      </c>
      <c r="F144" s="8" t="s">
        <v>462</v>
      </c>
      <c r="G144" s="8" t="s">
        <v>754</v>
      </c>
      <c r="H144" s="10" t="s">
        <v>802</v>
      </c>
      <c r="I144" s="10" t="s">
        <v>803</v>
      </c>
      <c r="J144" s="6" t="str">
        <f>VLOOKUP(B144,'NIVEL DE PUESTO'!$A$3:$E$392,5,FALSE)</f>
        <v>322</v>
      </c>
    </row>
    <row r="145" spans="1:10" ht="12.75">
      <c r="A145" s="8">
        <v>140</v>
      </c>
      <c r="B145" s="26">
        <v>20702</v>
      </c>
      <c r="C145" s="8" t="s">
        <v>206</v>
      </c>
      <c r="D145" s="8" t="s">
        <v>768</v>
      </c>
      <c r="E145" s="8" t="s">
        <v>1316</v>
      </c>
      <c r="F145" s="8" t="s">
        <v>456</v>
      </c>
      <c r="G145" s="8" t="s">
        <v>804</v>
      </c>
      <c r="H145" s="10" t="s">
        <v>581</v>
      </c>
      <c r="I145" s="10" t="s">
        <v>805</v>
      </c>
      <c r="J145" s="6">
        <f>VLOOKUP(B145,'NIVEL DE PUESTO'!$A$3:$E$392,5,FALSE)</f>
        <v>333</v>
      </c>
    </row>
    <row r="146" spans="1:10" ht="12.75">
      <c r="A146" s="8">
        <v>141</v>
      </c>
      <c r="B146" s="26">
        <v>20703</v>
      </c>
      <c r="C146" s="8" t="s">
        <v>217</v>
      </c>
      <c r="D146" s="8" t="s">
        <v>487</v>
      </c>
      <c r="E146" s="8" t="s">
        <v>750</v>
      </c>
      <c r="F146" s="8" t="s">
        <v>462</v>
      </c>
      <c r="G146" s="8" t="s">
        <v>806</v>
      </c>
      <c r="H146" s="10" t="s">
        <v>807</v>
      </c>
      <c r="I146" s="10" t="s">
        <v>808</v>
      </c>
      <c r="J146" s="6" t="str">
        <f>VLOOKUP(B146,'NIVEL DE PUESTO'!$A$3:$E$392,5,FALSE)</f>
        <v>322</v>
      </c>
    </row>
    <row r="147" spans="1:10" ht="12.75">
      <c r="A147" s="8">
        <v>142</v>
      </c>
      <c r="B147" s="26">
        <v>20710</v>
      </c>
      <c r="C147" s="8" t="s">
        <v>416</v>
      </c>
      <c r="D147" s="8" t="s">
        <v>487</v>
      </c>
      <c r="E147" s="8" t="s">
        <v>756</v>
      </c>
      <c r="F147" s="8" t="s">
        <v>462</v>
      </c>
      <c r="G147" s="8" t="s">
        <v>809</v>
      </c>
      <c r="H147" s="10" t="s">
        <v>810</v>
      </c>
      <c r="I147" s="10" t="s">
        <v>811</v>
      </c>
      <c r="J147" s="6" t="str">
        <f>VLOOKUP(B147,'NIVEL DE PUESTO'!$A$3:$E$392,5,FALSE)</f>
        <v>322</v>
      </c>
    </row>
    <row r="148" spans="1:10" ht="12.75">
      <c r="A148" s="8">
        <v>143</v>
      </c>
      <c r="B148" s="26">
        <v>20712</v>
      </c>
      <c r="C148" s="8" t="s">
        <v>331</v>
      </c>
      <c r="D148" s="8" t="s">
        <v>487</v>
      </c>
      <c r="E148" s="8" t="s">
        <v>750</v>
      </c>
      <c r="F148" s="8" t="s">
        <v>462</v>
      </c>
      <c r="G148" s="8" t="s">
        <v>498</v>
      </c>
      <c r="H148" s="10" t="s">
        <v>812</v>
      </c>
      <c r="I148" s="10" t="s">
        <v>813</v>
      </c>
      <c r="J148" s="6" t="str">
        <f>VLOOKUP(B148,'NIVEL DE PUESTO'!$A$3:$E$392,5,FALSE)</f>
        <v>322</v>
      </c>
    </row>
    <row r="149" spans="1:10" ht="12.75">
      <c r="A149" s="8">
        <v>144</v>
      </c>
      <c r="B149" s="26">
        <v>20714</v>
      </c>
      <c r="C149" s="8" t="s">
        <v>353</v>
      </c>
      <c r="D149" s="8" t="s">
        <v>487</v>
      </c>
      <c r="E149" s="8" t="s">
        <v>750</v>
      </c>
      <c r="F149" s="8" t="s">
        <v>462</v>
      </c>
      <c r="G149" s="8" t="s">
        <v>814</v>
      </c>
      <c r="H149" s="10" t="s">
        <v>815</v>
      </c>
      <c r="I149" s="10" t="s">
        <v>816</v>
      </c>
      <c r="J149" s="6" t="str">
        <f>VLOOKUP(B149,'NIVEL DE PUESTO'!$A$3:$E$392,5,FALSE)</f>
        <v>322</v>
      </c>
    </row>
    <row r="150" spans="1:10" ht="12.75">
      <c r="A150" s="8">
        <v>145</v>
      </c>
      <c r="B150" s="26">
        <v>20717</v>
      </c>
      <c r="C150" s="8" t="s">
        <v>365</v>
      </c>
      <c r="D150" s="8" t="s">
        <v>487</v>
      </c>
      <c r="E150" s="8" t="s">
        <v>750</v>
      </c>
      <c r="F150" s="8" t="s">
        <v>462</v>
      </c>
      <c r="G150" s="8" t="s">
        <v>484</v>
      </c>
      <c r="H150" s="10" t="s">
        <v>531</v>
      </c>
      <c r="I150" s="10" t="s">
        <v>817</v>
      </c>
      <c r="J150" s="6" t="str">
        <f>VLOOKUP(B150,'NIVEL DE PUESTO'!$A$3:$E$392,5,FALSE)</f>
        <v>322</v>
      </c>
    </row>
    <row r="151" spans="1:10" ht="12.75">
      <c r="A151" s="8">
        <v>146</v>
      </c>
      <c r="B151" s="26">
        <v>20719</v>
      </c>
      <c r="C151" s="8" t="s">
        <v>242</v>
      </c>
      <c r="D151" s="8" t="s">
        <v>487</v>
      </c>
      <c r="E151" s="8" t="s">
        <v>750</v>
      </c>
      <c r="F151" s="8" t="s">
        <v>462</v>
      </c>
      <c r="G151" s="8" t="s">
        <v>693</v>
      </c>
      <c r="H151" s="10" t="s">
        <v>586</v>
      </c>
      <c r="I151" s="10" t="s">
        <v>818</v>
      </c>
      <c r="J151" s="6" t="str">
        <f>VLOOKUP(B151,'NIVEL DE PUESTO'!$A$3:$E$392,5,FALSE)</f>
        <v>322</v>
      </c>
    </row>
    <row r="152" spans="1:10" ht="12.75">
      <c r="A152" s="8">
        <v>147</v>
      </c>
      <c r="B152" s="26">
        <v>20726</v>
      </c>
      <c r="C152" s="8" t="s">
        <v>364</v>
      </c>
      <c r="D152" s="8" t="s">
        <v>487</v>
      </c>
      <c r="E152" s="8" t="s">
        <v>750</v>
      </c>
      <c r="F152" s="8" t="s">
        <v>462</v>
      </c>
      <c r="G152" s="8" t="s">
        <v>819</v>
      </c>
      <c r="H152" s="10" t="s">
        <v>820</v>
      </c>
      <c r="I152" s="10" t="s">
        <v>821</v>
      </c>
      <c r="J152" s="6" t="str">
        <f>VLOOKUP(B152,'NIVEL DE PUESTO'!$A$3:$E$392,5,FALSE)</f>
        <v>322</v>
      </c>
    </row>
    <row r="153" spans="1:10" ht="12.75">
      <c r="A153" s="8">
        <v>148</v>
      </c>
      <c r="B153" s="26">
        <v>20731</v>
      </c>
      <c r="C153" s="8" t="s">
        <v>822</v>
      </c>
      <c r="D153" s="8" t="s">
        <v>487</v>
      </c>
      <c r="E153" s="8" t="s">
        <v>750</v>
      </c>
      <c r="F153" s="8" t="s">
        <v>462</v>
      </c>
      <c r="G153" s="8" t="s">
        <v>823</v>
      </c>
      <c r="H153" s="10" t="s">
        <v>458</v>
      </c>
      <c r="I153" s="10" t="s">
        <v>824</v>
      </c>
      <c r="J153" s="6" t="str">
        <f>VLOOKUP(B153,'NIVEL DE PUESTO'!$A$3:$E$392,5,FALSE)</f>
        <v>322</v>
      </c>
    </row>
    <row r="154" spans="1:10" ht="12.75">
      <c r="A154" s="8">
        <v>149</v>
      </c>
      <c r="B154" s="26">
        <v>20732</v>
      </c>
      <c r="C154" s="8" t="s">
        <v>238</v>
      </c>
      <c r="D154" s="8" t="s">
        <v>487</v>
      </c>
      <c r="E154" s="8" t="s">
        <v>750</v>
      </c>
      <c r="F154" s="8" t="s">
        <v>462</v>
      </c>
      <c r="G154" s="8" t="s">
        <v>493</v>
      </c>
      <c r="H154" s="10" t="s">
        <v>825</v>
      </c>
      <c r="I154" s="10" t="s">
        <v>826</v>
      </c>
      <c r="J154" s="6" t="str">
        <f>VLOOKUP(B154,'NIVEL DE PUESTO'!$A$3:$E$392,5,FALSE)</f>
        <v>322</v>
      </c>
    </row>
    <row r="155" spans="1:10" ht="12.75">
      <c r="A155" s="8">
        <v>150</v>
      </c>
      <c r="B155" s="26">
        <v>20735</v>
      </c>
      <c r="C155" s="8" t="s">
        <v>410</v>
      </c>
      <c r="D155" s="8" t="s">
        <v>487</v>
      </c>
      <c r="E155" s="8" t="s">
        <v>750</v>
      </c>
      <c r="F155" s="8" t="s">
        <v>462</v>
      </c>
      <c r="G155" s="8" t="s">
        <v>827</v>
      </c>
      <c r="H155" s="10" t="s">
        <v>807</v>
      </c>
      <c r="I155" s="10" t="s">
        <v>828</v>
      </c>
      <c r="J155" s="6" t="str">
        <f>VLOOKUP(B155,'NIVEL DE PUESTO'!$A$3:$E$392,5,FALSE)</f>
        <v>322</v>
      </c>
    </row>
    <row r="156" spans="1:10" ht="12.75">
      <c r="A156" s="8">
        <v>151</v>
      </c>
      <c r="B156" s="26">
        <v>20738</v>
      </c>
      <c r="C156" s="8" t="s">
        <v>429</v>
      </c>
      <c r="D156" s="8" t="s">
        <v>487</v>
      </c>
      <c r="E156" s="8" t="s">
        <v>750</v>
      </c>
      <c r="F156" s="8" t="s">
        <v>462</v>
      </c>
      <c r="G156" s="8" t="s">
        <v>535</v>
      </c>
      <c r="H156" s="10" t="s">
        <v>829</v>
      </c>
      <c r="I156" s="10" t="s">
        <v>830</v>
      </c>
      <c r="J156" s="6" t="str">
        <f>VLOOKUP(B156,'NIVEL DE PUESTO'!$A$3:$E$392,5,FALSE)</f>
        <v>322</v>
      </c>
    </row>
    <row r="157" spans="1:10" ht="12.75">
      <c r="A157" s="8">
        <v>152</v>
      </c>
      <c r="B157" s="26">
        <v>20743</v>
      </c>
      <c r="C157" s="8" t="s">
        <v>404</v>
      </c>
      <c r="D157" s="8" t="s">
        <v>487</v>
      </c>
      <c r="E157" s="8" t="s">
        <v>750</v>
      </c>
      <c r="F157" s="8" t="s">
        <v>462</v>
      </c>
      <c r="G157" s="8" t="s">
        <v>831</v>
      </c>
      <c r="H157" s="10" t="s">
        <v>832</v>
      </c>
      <c r="I157" s="10" t="s">
        <v>833</v>
      </c>
      <c r="J157" s="6" t="str">
        <f>VLOOKUP(B157,'NIVEL DE PUESTO'!$A$3:$E$392,5,FALSE)</f>
        <v>322</v>
      </c>
    </row>
    <row r="158" spans="1:10" ht="12.75">
      <c r="A158" s="8">
        <v>153</v>
      </c>
      <c r="B158" s="26">
        <v>20755</v>
      </c>
      <c r="C158" s="8" t="s">
        <v>420</v>
      </c>
      <c r="D158" s="8" t="s">
        <v>487</v>
      </c>
      <c r="E158" s="8" t="s">
        <v>750</v>
      </c>
      <c r="F158" s="8" t="s">
        <v>462</v>
      </c>
      <c r="G158" s="8" t="s">
        <v>834</v>
      </c>
      <c r="H158" s="10" t="s">
        <v>835</v>
      </c>
      <c r="I158" s="10" t="s">
        <v>836</v>
      </c>
      <c r="J158" s="6" t="str">
        <f>VLOOKUP(B158,'NIVEL DE PUESTO'!$A$3:$E$392,5,FALSE)</f>
        <v>322</v>
      </c>
    </row>
    <row r="159" spans="1:10" s="7" customFormat="1" ht="12.75">
      <c r="A159" s="8">
        <v>154</v>
      </c>
      <c r="B159" s="26">
        <v>20759</v>
      </c>
      <c r="C159" s="8" t="s">
        <v>837</v>
      </c>
      <c r="D159" s="8" t="s">
        <v>487</v>
      </c>
      <c r="E159" s="8" t="s">
        <v>750</v>
      </c>
      <c r="F159" s="8" t="s">
        <v>462</v>
      </c>
      <c r="G159" s="8" t="s">
        <v>838</v>
      </c>
      <c r="H159" s="34" t="s">
        <v>584</v>
      </c>
      <c r="I159" s="34" t="s">
        <v>839</v>
      </c>
      <c r="J159" s="7" t="str">
        <f>VLOOKUP(B159,'NIVEL DE PUESTO'!$A$3:$E$392,5,FALSE)</f>
        <v>322</v>
      </c>
    </row>
    <row r="160" spans="1:10" ht="12.75">
      <c r="A160" s="8">
        <v>155</v>
      </c>
      <c r="B160" s="26">
        <v>20760</v>
      </c>
      <c r="C160" s="8" t="s">
        <v>426</v>
      </c>
      <c r="D160" s="8" t="s">
        <v>487</v>
      </c>
      <c r="E160" s="8" t="s">
        <v>750</v>
      </c>
      <c r="F160" s="8" t="s">
        <v>462</v>
      </c>
      <c r="G160" s="8" t="s">
        <v>840</v>
      </c>
      <c r="H160" s="10" t="s">
        <v>841</v>
      </c>
      <c r="I160" s="10" t="s">
        <v>842</v>
      </c>
      <c r="J160" s="6" t="str">
        <f>VLOOKUP(B160,'NIVEL DE PUESTO'!$A$3:$E$392,5,FALSE)</f>
        <v>322</v>
      </c>
    </row>
    <row r="161" spans="1:10" ht="12.75">
      <c r="A161" s="8">
        <v>156</v>
      </c>
      <c r="B161" s="26">
        <v>20763</v>
      </c>
      <c r="C161" s="8" t="s">
        <v>423</v>
      </c>
      <c r="D161" s="8" t="s">
        <v>487</v>
      </c>
      <c r="E161" s="8" t="s">
        <v>750</v>
      </c>
      <c r="F161" s="8" t="s">
        <v>462</v>
      </c>
      <c r="G161" s="8" t="s">
        <v>843</v>
      </c>
      <c r="H161" s="10" t="s">
        <v>844</v>
      </c>
      <c r="I161" s="10" t="s">
        <v>845</v>
      </c>
      <c r="J161" s="6" t="str">
        <f>VLOOKUP(B161,'NIVEL DE PUESTO'!$A$3:$E$392,5,FALSE)</f>
        <v>322</v>
      </c>
    </row>
    <row r="162" spans="1:10" ht="12.75">
      <c r="A162" s="8">
        <v>157</v>
      </c>
      <c r="B162" s="26">
        <v>20765</v>
      </c>
      <c r="C162" s="8" t="s">
        <v>295</v>
      </c>
      <c r="D162" s="8" t="s">
        <v>487</v>
      </c>
      <c r="E162" s="8" t="s">
        <v>750</v>
      </c>
      <c r="F162" s="8" t="s">
        <v>462</v>
      </c>
      <c r="G162" s="8" t="s">
        <v>641</v>
      </c>
      <c r="H162" s="10" t="s">
        <v>846</v>
      </c>
      <c r="I162" s="10" t="s">
        <v>847</v>
      </c>
      <c r="J162" s="6" t="str">
        <f>VLOOKUP(B162,'NIVEL DE PUESTO'!$A$3:$E$392,5,FALSE)</f>
        <v>322</v>
      </c>
    </row>
    <row r="163" spans="1:10" ht="12.75">
      <c r="A163" s="8">
        <v>158</v>
      </c>
      <c r="B163" s="26">
        <v>20771</v>
      </c>
      <c r="C163" s="8" t="s">
        <v>427</v>
      </c>
      <c r="D163" s="8" t="s">
        <v>487</v>
      </c>
      <c r="E163" s="8" t="s">
        <v>750</v>
      </c>
      <c r="F163" s="8" t="s">
        <v>462</v>
      </c>
      <c r="G163" s="8" t="s">
        <v>498</v>
      </c>
      <c r="H163" s="10" t="s">
        <v>848</v>
      </c>
      <c r="I163" s="10" t="s">
        <v>501</v>
      </c>
      <c r="J163" s="6" t="str">
        <f>VLOOKUP(B163,'NIVEL DE PUESTO'!$A$3:$E$392,5,FALSE)</f>
        <v>322</v>
      </c>
    </row>
    <row r="164" spans="1:10" ht="12.75">
      <c r="A164" s="8">
        <v>159</v>
      </c>
      <c r="B164" s="26">
        <v>20772</v>
      </c>
      <c r="C164" s="8" t="s">
        <v>300</v>
      </c>
      <c r="D164" s="8" t="s">
        <v>487</v>
      </c>
      <c r="E164" s="8" t="s">
        <v>750</v>
      </c>
      <c r="F164" s="8" t="s">
        <v>462</v>
      </c>
      <c r="G164" s="8" t="s">
        <v>849</v>
      </c>
      <c r="H164" s="10" t="s">
        <v>850</v>
      </c>
      <c r="I164" s="10" t="s">
        <v>658</v>
      </c>
      <c r="J164" s="6" t="str">
        <f>VLOOKUP(B164,'NIVEL DE PUESTO'!$A$3:$E$392,5,FALSE)</f>
        <v>322</v>
      </c>
    </row>
    <row r="165" spans="1:10" s="7" customFormat="1" ht="12.75">
      <c r="A165" s="8">
        <v>160</v>
      </c>
      <c r="B165" s="26">
        <v>20775</v>
      </c>
      <c r="C165" s="8" t="s">
        <v>433</v>
      </c>
      <c r="D165" s="8" t="s">
        <v>487</v>
      </c>
      <c r="E165" s="8" t="s">
        <v>750</v>
      </c>
      <c r="F165" s="8" t="s">
        <v>462</v>
      </c>
      <c r="G165" s="8" t="s">
        <v>851</v>
      </c>
      <c r="H165" s="34" t="s">
        <v>852</v>
      </c>
      <c r="I165" s="34" t="s">
        <v>853</v>
      </c>
      <c r="J165" s="7">
        <v>322</v>
      </c>
    </row>
    <row r="166" spans="1:10" ht="12.75">
      <c r="A166" s="8">
        <v>161</v>
      </c>
      <c r="B166" s="26">
        <v>20776</v>
      </c>
      <c r="C166" s="8" t="s">
        <v>419</v>
      </c>
      <c r="D166" s="8" t="s">
        <v>487</v>
      </c>
      <c r="E166" s="8" t="s">
        <v>750</v>
      </c>
      <c r="F166" s="8" t="s">
        <v>462</v>
      </c>
      <c r="G166" s="8" t="s">
        <v>854</v>
      </c>
      <c r="H166" s="10" t="s">
        <v>789</v>
      </c>
      <c r="I166" s="10" t="s">
        <v>855</v>
      </c>
      <c r="J166" s="6" t="str">
        <f>VLOOKUP(B166,'NIVEL DE PUESTO'!$A$3:$E$392,5,FALSE)</f>
        <v>322</v>
      </c>
    </row>
    <row r="167" spans="1:10" ht="12.75">
      <c r="A167" s="8">
        <v>162</v>
      </c>
      <c r="B167" s="26">
        <v>20780</v>
      </c>
      <c r="C167" s="8" t="s">
        <v>432</v>
      </c>
      <c r="D167" s="8" t="s">
        <v>487</v>
      </c>
      <c r="E167" s="8" t="s">
        <v>750</v>
      </c>
      <c r="F167" s="8" t="s">
        <v>462</v>
      </c>
      <c r="G167" s="8" t="s">
        <v>484</v>
      </c>
      <c r="H167" s="10" t="s">
        <v>856</v>
      </c>
      <c r="I167" s="10" t="s">
        <v>857</v>
      </c>
      <c r="J167" s="6" t="str">
        <f>VLOOKUP(B167,'NIVEL DE PUESTO'!$A$3:$E$392,5,FALSE)</f>
        <v>322</v>
      </c>
    </row>
    <row r="168" spans="1:10" ht="12.75">
      <c r="A168" s="8">
        <v>163</v>
      </c>
      <c r="B168" s="26">
        <v>20782</v>
      </c>
      <c r="C168" s="8" t="s">
        <v>411</v>
      </c>
      <c r="D168" s="8" t="s">
        <v>487</v>
      </c>
      <c r="E168" s="8" t="s">
        <v>750</v>
      </c>
      <c r="F168" s="8" t="s">
        <v>462</v>
      </c>
      <c r="G168" s="8" t="s">
        <v>608</v>
      </c>
      <c r="H168" s="10" t="s">
        <v>555</v>
      </c>
      <c r="I168" s="10" t="s">
        <v>858</v>
      </c>
      <c r="J168" s="6" t="str">
        <f>VLOOKUP(B168,'NIVEL DE PUESTO'!$A$3:$E$392,5,FALSE)</f>
        <v>322</v>
      </c>
    </row>
    <row r="169" spans="1:10" ht="12.75">
      <c r="A169" s="8">
        <v>164</v>
      </c>
      <c r="B169" s="26">
        <v>20791</v>
      </c>
      <c r="C169" s="8" t="s">
        <v>402</v>
      </c>
      <c r="D169" s="8" t="s">
        <v>487</v>
      </c>
      <c r="E169" s="8" t="s">
        <v>750</v>
      </c>
      <c r="F169" s="8" t="s">
        <v>462</v>
      </c>
      <c r="G169" s="8" t="s">
        <v>859</v>
      </c>
      <c r="H169" s="10" t="s">
        <v>860</v>
      </c>
      <c r="I169" s="10" t="s">
        <v>861</v>
      </c>
      <c r="J169" s="6" t="str">
        <f>VLOOKUP(B169,'NIVEL DE PUESTO'!$A$3:$E$392,5,FALSE)</f>
        <v>322</v>
      </c>
    </row>
    <row r="170" spans="1:10" ht="12.75">
      <c r="A170" s="8">
        <v>165</v>
      </c>
      <c r="B170" s="26">
        <v>20792</v>
      </c>
      <c r="C170" s="8" t="s">
        <v>425</v>
      </c>
      <c r="D170" s="8" t="s">
        <v>487</v>
      </c>
      <c r="E170" s="8" t="s">
        <v>750</v>
      </c>
      <c r="F170" s="8" t="s">
        <v>462</v>
      </c>
      <c r="G170" s="8" t="s">
        <v>862</v>
      </c>
      <c r="H170" s="10" t="s">
        <v>863</v>
      </c>
      <c r="I170" s="10" t="s">
        <v>617</v>
      </c>
      <c r="J170" s="6" t="str">
        <f>VLOOKUP(B170,'NIVEL DE PUESTO'!$A$3:$E$392,5,FALSE)</f>
        <v>322</v>
      </c>
    </row>
    <row r="171" spans="1:10" ht="12.75">
      <c r="A171" s="8">
        <v>166</v>
      </c>
      <c r="B171" s="26">
        <v>20793</v>
      </c>
      <c r="C171" s="8" t="s">
        <v>403</v>
      </c>
      <c r="D171" s="8" t="s">
        <v>487</v>
      </c>
      <c r="E171" s="8" t="s">
        <v>750</v>
      </c>
      <c r="F171" s="8" t="s">
        <v>462</v>
      </c>
      <c r="G171" s="8" t="s">
        <v>864</v>
      </c>
      <c r="H171" s="10" t="s">
        <v>865</v>
      </c>
      <c r="I171" s="10" t="s">
        <v>866</v>
      </c>
      <c r="J171" s="6" t="str">
        <f>VLOOKUP(B171,'NIVEL DE PUESTO'!$A$3:$E$392,5,FALSE)</f>
        <v>322</v>
      </c>
    </row>
    <row r="172" spans="1:10" s="7" customFormat="1" ht="12.75">
      <c r="A172" s="8">
        <v>167</v>
      </c>
      <c r="B172" s="26">
        <v>20797</v>
      </c>
      <c r="C172" s="8" t="s">
        <v>415</v>
      </c>
      <c r="D172" s="8" t="s">
        <v>487</v>
      </c>
      <c r="E172" s="8" t="s">
        <v>750</v>
      </c>
      <c r="F172" s="8" t="s">
        <v>462</v>
      </c>
      <c r="G172" s="8" t="s">
        <v>564</v>
      </c>
      <c r="H172" s="34" t="s">
        <v>867</v>
      </c>
      <c r="I172" s="34" t="s">
        <v>868</v>
      </c>
      <c r="J172" s="7" t="str">
        <f>VLOOKUP(B172,'NIVEL DE PUESTO'!$A$3:$E$392,5,FALSE)</f>
        <v>322</v>
      </c>
    </row>
    <row r="173" spans="1:10" s="7" customFormat="1" ht="12.75">
      <c r="A173" s="8">
        <v>168</v>
      </c>
      <c r="B173" s="26">
        <v>20798</v>
      </c>
      <c r="C173" s="8" t="s">
        <v>422</v>
      </c>
      <c r="D173" s="8" t="s">
        <v>487</v>
      </c>
      <c r="E173" s="8" t="s">
        <v>750</v>
      </c>
      <c r="F173" s="8" t="s">
        <v>462</v>
      </c>
      <c r="G173" s="8" t="s">
        <v>760</v>
      </c>
      <c r="H173" s="34" t="s">
        <v>869</v>
      </c>
      <c r="I173" s="34" t="s">
        <v>870</v>
      </c>
      <c r="J173" s="7" t="str">
        <f>VLOOKUP(B173,'NIVEL DE PUESTO'!$A$3:$E$392,5,FALSE)</f>
        <v>322</v>
      </c>
    </row>
    <row r="174" spans="1:10" s="7" customFormat="1" ht="12.75">
      <c r="A174" s="8">
        <v>169</v>
      </c>
      <c r="B174" s="26">
        <v>20799</v>
      </c>
      <c r="C174" s="8" t="s">
        <v>401</v>
      </c>
      <c r="D174" s="8" t="s">
        <v>487</v>
      </c>
      <c r="E174" s="8" t="s">
        <v>750</v>
      </c>
      <c r="F174" s="8" t="s">
        <v>462</v>
      </c>
      <c r="G174" s="8" t="s">
        <v>871</v>
      </c>
      <c r="H174" s="34" t="s">
        <v>872</v>
      </c>
      <c r="I174" s="34" t="s">
        <v>873</v>
      </c>
      <c r="J174" s="7" t="str">
        <f>VLOOKUP(B174,'NIVEL DE PUESTO'!$A$3:$E$392,5,FALSE)</f>
        <v>322</v>
      </c>
    </row>
    <row r="175" spans="1:10" s="7" customFormat="1" ht="12.75">
      <c r="A175" s="8">
        <v>170</v>
      </c>
      <c r="B175" s="26">
        <v>20801</v>
      </c>
      <c r="C175" s="8" t="s">
        <v>430</v>
      </c>
      <c r="D175" s="8" t="s">
        <v>487</v>
      </c>
      <c r="E175" s="8" t="s">
        <v>750</v>
      </c>
      <c r="F175" s="8" t="s">
        <v>462</v>
      </c>
      <c r="G175" s="8" t="s">
        <v>874</v>
      </c>
      <c r="H175" s="34" t="s">
        <v>860</v>
      </c>
      <c r="I175" s="34" t="s">
        <v>875</v>
      </c>
      <c r="J175" s="7" t="str">
        <f>VLOOKUP(B175,'NIVEL DE PUESTO'!$A$3:$E$392,5,FALSE)</f>
        <v>322</v>
      </c>
    </row>
    <row r="176" spans="1:10" s="7" customFormat="1" ht="12.75">
      <c r="A176" s="8">
        <v>171</v>
      </c>
      <c r="B176" s="26">
        <v>20803</v>
      </c>
      <c r="C176" s="8" t="s">
        <v>412</v>
      </c>
      <c r="D176" s="8" t="s">
        <v>487</v>
      </c>
      <c r="E176" s="8" t="s">
        <v>750</v>
      </c>
      <c r="F176" s="8" t="s">
        <v>462</v>
      </c>
      <c r="G176" s="8" t="s">
        <v>608</v>
      </c>
      <c r="H176" s="34" t="s">
        <v>876</v>
      </c>
      <c r="I176" s="34" t="s">
        <v>877</v>
      </c>
      <c r="J176" s="7" t="str">
        <f>VLOOKUP(B176,'NIVEL DE PUESTO'!$A$3:$E$392,5,FALSE)</f>
        <v>322</v>
      </c>
    </row>
    <row r="177" spans="1:10" s="7" customFormat="1" ht="12.75">
      <c r="A177" s="8">
        <v>172</v>
      </c>
      <c r="B177" s="26">
        <v>20804</v>
      </c>
      <c r="C177" s="8" t="s">
        <v>174</v>
      </c>
      <c r="D177" s="8" t="s">
        <v>878</v>
      </c>
      <c r="E177" s="8" t="s">
        <v>482</v>
      </c>
      <c r="F177" s="8" t="s">
        <v>456</v>
      </c>
      <c r="G177" s="8" t="s">
        <v>879</v>
      </c>
      <c r="H177" s="34" t="s">
        <v>880</v>
      </c>
      <c r="I177" s="34" t="s">
        <v>881</v>
      </c>
      <c r="J177" s="7">
        <f>VLOOKUP(B177,'NIVEL DE PUESTO'!$A$3:$E$392,5,FALSE)</f>
        <v>332</v>
      </c>
    </row>
    <row r="178" spans="1:10" s="7" customFormat="1" ht="12.75">
      <c r="A178" s="8">
        <v>173</v>
      </c>
      <c r="B178" s="26">
        <v>20806</v>
      </c>
      <c r="C178" s="8" t="s">
        <v>434</v>
      </c>
      <c r="D178" s="8" t="s">
        <v>487</v>
      </c>
      <c r="E178" s="8" t="s">
        <v>750</v>
      </c>
      <c r="F178" s="8" t="s">
        <v>462</v>
      </c>
      <c r="G178" s="8" t="s">
        <v>655</v>
      </c>
      <c r="H178" s="34" t="s">
        <v>882</v>
      </c>
      <c r="I178" s="34" t="s">
        <v>883</v>
      </c>
      <c r="J178" s="7" t="str">
        <f>VLOOKUP(B178,'NIVEL DE PUESTO'!$A$3:$E$392,5,FALSE)</f>
        <v>322</v>
      </c>
    </row>
    <row r="179" spans="1:10" ht="12.75">
      <c r="A179" s="8">
        <v>174</v>
      </c>
      <c r="B179" s="26">
        <v>20807</v>
      </c>
      <c r="C179" s="8" t="s">
        <v>884</v>
      </c>
      <c r="D179" s="8" t="s">
        <v>487</v>
      </c>
      <c r="E179" s="8" t="s">
        <v>750</v>
      </c>
      <c r="F179" s="8" t="s">
        <v>462</v>
      </c>
      <c r="G179" s="8" t="s">
        <v>521</v>
      </c>
      <c r="H179" s="10" t="s">
        <v>885</v>
      </c>
      <c r="I179" s="10" t="s">
        <v>886</v>
      </c>
      <c r="J179" s="6" t="str">
        <f>VLOOKUP(B179,'NIVEL DE PUESTO'!$A$3:$E$392,5,FALSE)</f>
        <v>322</v>
      </c>
    </row>
    <row r="180" spans="1:10" ht="12.75">
      <c r="A180" s="8">
        <v>175</v>
      </c>
      <c r="B180" s="26">
        <v>20809</v>
      </c>
      <c r="C180" s="8" t="s">
        <v>887</v>
      </c>
      <c r="D180" s="8" t="s">
        <v>487</v>
      </c>
      <c r="E180" s="8" t="s">
        <v>750</v>
      </c>
      <c r="F180" s="8" t="s">
        <v>462</v>
      </c>
      <c r="G180" s="8" t="s">
        <v>654</v>
      </c>
      <c r="H180" s="10" t="s">
        <v>850</v>
      </c>
      <c r="I180" s="10" t="s">
        <v>527</v>
      </c>
      <c r="J180" s="6" t="str">
        <f>VLOOKUP(B180,'NIVEL DE PUESTO'!$A$3:$E$392,5,FALSE)</f>
        <v>322</v>
      </c>
    </row>
    <row r="181" spans="1:10" ht="12.75">
      <c r="A181" s="8">
        <v>176</v>
      </c>
      <c r="B181" s="26">
        <v>20812</v>
      </c>
      <c r="C181" s="8" t="s">
        <v>888</v>
      </c>
      <c r="D181" s="8" t="s">
        <v>487</v>
      </c>
      <c r="E181" s="8" t="s">
        <v>750</v>
      </c>
      <c r="F181" s="8" t="s">
        <v>462</v>
      </c>
      <c r="G181" s="8" t="s">
        <v>889</v>
      </c>
      <c r="H181" s="10" t="s">
        <v>890</v>
      </c>
      <c r="I181" s="10" t="s">
        <v>891</v>
      </c>
      <c r="J181" s="6" t="str">
        <f>VLOOKUP(B181,'NIVEL DE PUESTO'!$A$3:$E$392,5,FALSE)</f>
        <v>322</v>
      </c>
    </row>
    <row r="182" spans="1:10" s="7" customFormat="1" ht="12.75">
      <c r="A182" s="8">
        <v>177</v>
      </c>
      <c r="B182" s="26">
        <v>20814</v>
      </c>
      <c r="C182" s="8" t="s">
        <v>892</v>
      </c>
      <c r="D182" s="8" t="s">
        <v>487</v>
      </c>
      <c r="E182" s="8" t="s">
        <v>750</v>
      </c>
      <c r="F182" s="8" t="s">
        <v>462</v>
      </c>
      <c r="G182" s="8" t="s">
        <v>561</v>
      </c>
      <c r="H182" s="34" t="s">
        <v>515</v>
      </c>
      <c r="I182" s="34" t="s">
        <v>893</v>
      </c>
      <c r="J182" s="7" t="str">
        <f>VLOOKUP(B182,'NIVEL DE PUESTO'!$A$3:$E$392,5,FALSE)</f>
        <v>322</v>
      </c>
    </row>
    <row r="183" spans="1:10" s="7" customFormat="1" ht="12.75">
      <c r="A183" s="8">
        <v>178</v>
      </c>
      <c r="B183" s="26">
        <v>20816</v>
      </c>
      <c r="C183" s="8" t="s">
        <v>894</v>
      </c>
      <c r="D183" s="8" t="s">
        <v>487</v>
      </c>
      <c r="E183" s="8" t="s">
        <v>1316</v>
      </c>
      <c r="F183" s="8" t="s">
        <v>462</v>
      </c>
      <c r="G183" s="8" t="s">
        <v>895</v>
      </c>
      <c r="H183" s="34" t="s">
        <v>896</v>
      </c>
      <c r="I183" s="34" t="s">
        <v>897</v>
      </c>
      <c r="J183" s="7" t="str">
        <f>VLOOKUP(B183,'NIVEL DE PUESTO'!$A$3:$E$392,5,FALSE)</f>
        <v>322</v>
      </c>
    </row>
    <row r="184" spans="1:10" s="7" customFormat="1" ht="12.75">
      <c r="A184" s="8">
        <v>179</v>
      </c>
      <c r="B184" s="26">
        <v>20820</v>
      </c>
      <c r="C184" s="8" t="s">
        <v>898</v>
      </c>
      <c r="D184" s="8" t="s">
        <v>487</v>
      </c>
      <c r="E184" s="8" t="s">
        <v>1315</v>
      </c>
      <c r="F184" s="8" t="s">
        <v>462</v>
      </c>
      <c r="G184" s="8" t="s">
        <v>899</v>
      </c>
      <c r="H184" s="34" t="s">
        <v>900</v>
      </c>
      <c r="I184" s="34" t="s">
        <v>901</v>
      </c>
      <c r="J184" s="7" t="str">
        <f>VLOOKUP(B184,'NIVEL DE PUESTO'!$A$3:$E$392,5,FALSE)</f>
        <v>322</v>
      </c>
    </row>
    <row r="185" spans="1:10" s="7" customFormat="1" ht="12.75">
      <c r="A185" s="8">
        <v>180</v>
      </c>
      <c r="B185" s="26">
        <v>20824</v>
      </c>
      <c r="C185" s="8" t="s">
        <v>902</v>
      </c>
      <c r="D185" s="8" t="s">
        <v>487</v>
      </c>
      <c r="E185" s="8" t="s">
        <v>750</v>
      </c>
      <c r="F185" s="8" t="s">
        <v>462</v>
      </c>
      <c r="G185" s="8" t="s">
        <v>903</v>
      </c>
      <c r="H185" s="34" t="s">
        <v>473</v>
      </c>
      <c r="I185" s="34" t="s">
        <v>511</v>
      </c>
      <c r="J185" s="7" t="str">
        <f>VLOOKUP(B185,'NIVEL DE PUESTO'!$A$3:$E$392,5,FALSE)</f>
        <v>322</v>
      </c>
    </row>
    <row r="186" spans="1:10" s="7" customFormat="1" ht="12.75">
      <c r="A186" s="8">
        <v>181</v>
      </c>
      <c r="B186" s="26">
        <v>20826</v>
      </c>
      <c r="C186" s="8" t="s">
        <v>904</v>
      </c>
      <c r="D186" s="8" t="s">
        <v>487</v>
      </c>
      <c r="E186" s="8" t="s">
        <v>750</v>
      </c>
      <c r="F186" s="8" t="s">
        <v>462</v>
      </c>
      <c r="G186" s="8" t="s">
        <v>905</v>
      </c>
      <c r="H186" s="34" t="s">
        <v>906</v>
      </c>
      <c r="I186" s="34" t="s">
        <v>907</v>
      </c>
      <c r="J186" s="7" t="str">
        <f>VLOOKUP(B186,'NIVEL DE PUESTO'!$A$3:$E$392,5,FALSE)</f>
        <v>322</v>
      </c>
    </row>
    <row r="187" spans="1:10" s="7" customFormat="1" ht="12.75">
      <c r="A187" s="8">
        <v>182</v>
      </c>
      <c r="B187" s="26">
        <v>20832</v>
      </c>
      <c r="C187" s="8" t="s">
        <v>908</v>
      </c>
      <c r="D187" s="8" t="s">
        <v>487</v>
      </c>
      <c r="E187" s="8" t="s">
        <v>750</v>
      </c>
      <c r="F187" s="8" t="s">
        <v>462</v>
      </c>
      <c r="G187" s="8" t="s">
        <v>909</v>
      </c>
      <c r="H187" s="34" t="s">
        <v>564</v>
      </c>
      <c r="I187" s="34" t="s">
        <v>910</v>
      </c>
      <c r="J187" s="7" t="str">
        <f>VLOOKUP(B187,'NIVEL DE PUESTO'!$A$3:$E$392,5,FALSE)</f>
        <v>322</v>
      </c>
    </row>
    <row r="188" spans="1:10" s="7" customFormat="1" ht="12.75">
      <c r="A188" s="8">
        <v>183</v>
      </c>
      <c r="B188" s="26">
        <v>20838</v>
      </c>
      <c r="C188" s="8" t="s">
        <v>911</v>
      </c>
      <c r="D188" s="8" t="s">
        <v>487</v>
      </c>
      <c r="E188" s="8" t="s">
        <v>750</v>
      </c>
      <c r="F188" s="8" t="s">
        <v>462</v>
      </c>
      <c r="G188" s="8" t="s">
        <v>564</v>
      </c>
      <c r="H188" s="34" t="s">
        <v>912</v>
      </c>
      <c r="I188" s="34" t="s">
        <v>913</v>
      </c>
      <c r="J188" s="7" t="str">
        <f>VLOOKUP(B188,'NIVEL DE PUESTO'!$A$3:$E$392,5,FALSE)</f>
        <v>322</v>
      </c>
    </row>
    <row r="189" spans="1:10" ht="12.75">
      <c r="A189" s="8">
        <v>184</v>
      </c>
      <c r="B189" s="26">
        <v>20846</v>
      </c>
      <c r="C189" s="8" t="s">
        <v>914</v>
      </c>
      <c r="D189" s="8" t="s">
        <v>487</v>
      </c>
      <c r="E189" s="8" t="s">
        <v>750</v>
      </c>
      <c r="F189" s="8" t="s">
        <v>462</v>
      </c>
      <c r="G189" s="8" t="s">
        <v>675</v>
      </c>
      <c r="H189" s="10" t="s">
        <v>582</v>
      </c>
      <c r="I189" s="10" t="s">
        <v>915</v>
      </c>
      <c r="J189" s="6" t="str">
        <f>VLOOKUP(B189,'NIVEL DE PUESTO'!$A$3:$E$392,5,FALSE)</f>
        <v>322</v>
      </c>
    </row>
    <row r="190" spans="1:10" ht="12.75">
      <c r="A190" s="8">
        <v>185</v>
      </c>
      <c r="B190" s="26">
        <v>20848</v>
      </c>
      <c r="C190" s="8" t="s">
        <v>916</v>
      </c>
      <c r="D190" s="8" t="s">
        <v>487</v>
      </c>
      <c r="E190" s="8" t="s">
        <v>750</v>
      </c>
      <c r="F190" s="8" t="s">
        <v>462</v>
      </c>
      <c r="G190" s="8" t="s">
        <v>634</v>
      </c>
      <c r="H190" s="10" t="s">
        <v>917</v>
      </c>
      <c r="I190" s="10" t="s">
        <v>918</v>
      </c>
      <c r="J190" s="6" t="str">
        <f>VLOOKUP(B190,'NIVEL DE PUESTO'!$A$3:$E$392,5,FALSE)</f>
        <v>322</v>
      </c>
    </row>
    <row r="191" spans="1:10" s="7" customFormat="1" ht="12.75">
      <c r="A191" s="8">
        <v>186</v>
      </c>
      <c r="B191" s="26">
        <v>20850</v>
      </c>
      <c r="C191" s="8" t="s">
        <v>919</v>
      </c>
      <c r="D191" s="8" t="s">
        <v>487</v>
      </c>
      <c r="E191" s="8" t="s">
        <v>750</v>
      </c>
      <c r="F191" s="8" t="s">
        <v>462</v>
      </c>
      <c r="G191" s="8" t="s">
        <v>920</v>
      </c>
      <c r="H191" s="34" t="s">
        <v>555</v>
      </c>
      <c r="I191" s="34" t="s">
        <v>572</v>
      </c>
      <c r="J191" s="7" t="str">
        <f>VLOOKUP(B191,'NIVEL DE PUESTO'!$A$3:$E$392,5,FALSE)</f>
        <v>322</v>
      </c>
    </row>
    <row r="192" spans="1:10" s="7" customFormat="1" ht="12.75">
      <c r="A192" s="8">
        <v>187</v>
      </c>
      <c r="B192" s="26">
        <v>20852</v>
      </c>
      <c r="C192" s="8" t="s">
        <v>921</v>
      </c>
      <c r="D192" s="8" t="s">
        <v>487</v>
      </c>
      <c r="E192" s="8" t="s">
        <v>1315</v>
      </c>
      <c r="F192" s="8" t="s">
        <v>462</v>
      </c>
      <c r="G192" s="8" t="s">
        <v>922</v>
      </c>
      <c r="H192" s="34" t="s">
        <v>502</v>
      </c>
      <c r="I192" s="34" t="s">
        <v>816</v>
      </c>
      <c r="J192" s="7" t="str">
        <f>VLOOKUP(B192,'NIVEL DE PUESTO'!$A$3:$E$392,5,FALSE)</f>
        <v>322</v>
      </c>
    </row>
    <row r="193" spans="1:10" ht="12.75">
      <c r="A193" s="8">
        <v>188</v>
      </c>
      <c r="B193" s="26">
        <v>20854</v>
      </c>
      <c r="C193" s="8" t="s">
        <v>923</v>
      </c>
      <c r="D193" s="8" t="s">
        <v>487</v>
      </c>
      <c r="E193" s="8" t="s">
        <v>750</v>
      </c>
      <c r="F193" s="8" t="s">
        <v>462</v>
      </c>
      <c r="G193" s="8" t="s">
        <v>924</v>
      </c>
      <c r="H193" s="10" t="s">
        <v>564</v>
      </c>
      <c r="I193" s="10" t="s">
        <v>925</v>
      </c>
      <c r="J193" s="6">
        <v>322</v>
      </c>
    </row>
    <row r="194" spans="1:10" ht="12.75">
      <c r="A194" s="8">
        <v>189</v>
      </c>
      <c r="B194" s="26">
        <v>21002</v>
      </c>
      <c r="C194" s="8" t="s">
        <v>394</v>
      </c>
      <c r="D194" s="8" t="s">
        <v>878</v>
      </c>
      <c r="E194" s="8" t="s">
        <v>926</v>
      </c>
      <c r="F194" s="8" t="s">
        <v>456</v>
      </c>
      <c r="G194" s="8" t="s">
        <v>493</v>
      </c>
      <c r="H194" s="10" t="s">
        <v>566</v>
      </c>
      <c r="I194" s="10" t="s">
        <v>927</v>
      </c>
      <c r="J194" s="6">
        <f>VLOOKUP(B194,'NIVEL DE PUESTO'!$A$3:$E$392,5,FALSE)</f>
        <v>332</v>
      </c>
    </row>
    <row r="195" spans="1:10" ht="12.75">
      <c r="A195" s="8">
        <v>190</v>
      </c>
      <c r="B195" s="26">
        <v>21003</v>
      </c>
      <c r="C195" s="8" t="s">
        <v>928</v>
      </c>
      <c r="D195" s="8" t="s">
        <v>481</v>
      </c>
      <c r="E195" s="8" t="s">
        <v>926</v>
      </c>
      <c r="F195" s="8" t="s">
        <v>462</v>
      </c>
      <c r="G195" s="8" t="s">
        <v>566</v>
      </c>
      <c r="H195" s="10" t="s">
        <v>929</v>
      </c>
      <c r="I195" s="10" t="s">
        <v>930</v>
      </c>
      <c r="J195" s="6" t="str">
        <f>VLOOKUP(B195,'NIVEL DE PUESTO'!$A$3:$E$392,5,FALSE)</f>
        <v>328</v>
      </c>
    </row>
    <row r="196" spans="1:10" ht="12.75">
      <c r="A196" s="8">
        <v>191</v>
      </c>
      <c r="B196" s="26">
        <v>21007</v>
      </c>
      <c r="C196" s="8" t="s">
        <v>360</v>
      </c>
      <c r="D196" s="8" t="s">
        <v>931</v>
      </c>
      <c r="E196" s="8" t="s">
        <v>926</v>
      </c>
      <c r="F196" s="8" t="s">
        <v>462</v>
      </c>
      <c r="G196" s="8" t="s">
        <v>932</v>
      </c>
      <c r="H196" s="10" t="s">
        <v>933</v>
      </c>
      <c r="I196" s="10" t="s">
        <v>934</v>
      </c>
      <c r="J196" s="6">
        <f>VLOOKUP(B196,'NIVEL DE PUESTO'!$A$3:$E$392,5,FALSE)</f>
        <v>327</v>
      </c>
    </row>
    <row r="197" spans="1:10" ht="12.75">
      <c r="A197" s="8">
        <v>192</v>
      </c>
      <c r="B197" s="26">
        <v>21013</v>
      </c>
      <c r="C197" s="8" t="s">
        <v>314</v>
      </c>
      <c r="D197" s="8" t="s">
        <v>931</v>
      </c>
      <c r="E197" s="8" t="s">
        <v>926</v>
      </c>
      <c r="F197" s="8" t="s">
        <v>462</v>
      </c>
      <c r="G197" s="8" t="s">
        <v>935</v>
      </c>
      <c r="H197" s="10" t="s">
        <v>531</v>
      </c>
      <c r="I197" s="10" t="s">
        <v>775</v>
      </c>
      <c r="J197" s="6">
        <f>VLOOKUP(B197,'NIVEL DE PUESTO'!$A$3:$E$392,5,FALSE)</f>
        <v>327</v>
      </c>
    </row>
    <row r="198" spans="1:10" ht="12.75">
      <c r="A198" s="8">
        <v>193</v>
      </c>
      <c r="B198" s="26">
        <v>21017</v>
      </c>
      <c r="C198" s="8" t="s">
        <v>293</v>
      </c>
      <c r="D198" s="8" t="s">
        <v>936</v>
      </c>
      <c r="E198" s="8" t="s">
        <v>926</v>
      </c>
      <c r="F198" s="8" t="s">
        <v>462</v>
      </c>
      <c r="G198" s="8" t="s">
        <v>860</v>
      </c>
      <c r="H198" s="10" t="s">
        <v>641</v>
      </c>
      <c r="I198" s="10" t="s">
        <v>937</v>
      </c>
      <c r="J198" s="6">
        <f>VLOOKUP(B198,'NIVEL DE PUESTO'!$A$3:$E$392,5,FALSE)</f>
        <v>325</v>
      </c>
    </row>
    <row r="199" spans="1:10" ht="12.75">
      <c r="A199" s="8">
        <v>194</v>
      </c>
      <c r="B199" s="26">
        <v>21019</v>
      </c>
      <c r="C199" s="8" t="s">
        <v>141</v>
      </c>
      <c r="D199" s="8" t="s">
        <v>938</v>
      </c>
      <c r="E199" s="8" t="s">
        <v>482</v>
      </c>
      <c r="F199" s="8" t="s">
        <v>462</v>
      </c>
      <c r="G199" s="8" t="s">
        <v>939</v>
      </c>
      <c r="H199" s="10" t="s">
        <v>940</v>
      </c>
      <c r="I199" s="10" t="s">
        <v>941</v>
      </c>
      <c r="J199" s="6">
        <f>VLOOKUP(B199,'NIVEL DE PUESTO'!$A$3:$E$392,5,FALSE)</f>
        <v>327</v>
      </c>
    </row>
    <row r="200" spans="1:10" ht="12.75">
      <c r="A200" s="8">
        <v>195</v>
      </c>
      <c r="B200" s="26">
        <v>22005</v>
      </c>
      <c r="C200" s="8" t="s">
        <v>296</v>
      </c>
      <c r="D200" s="8" t="s">
        <v>942</v>
      </c>
      <c r="E200" s="8" t="s">
        <v>926</v>
      </c>
      <c r="F200" s="8" t="s">
        <v>462</v>
      </c>
      <c r="G200" s="8" t="s">
        <v>641</v>
      </c>
      <c r="H200" s="10" t="s">
        <v>682</v>
      </c>
      <c r="I200" s="10" t="s">
        <v>943</v>
      </c>
      <c r="J200" s="6">
        <f>VLOOKUP(B200,'NIVEL DE PUESTO'!$A$3:$E$392,5,FALSE)</f>
        <v>325</v>
      </c>
    </row>
    <row r="201" spans="1:10" ht="12.75">
      <c r="A201" s="8">
        <v>196</v>
      </c>
      <c r="B201" s="26">
        <v>30021</v>
      </c>
      <c r="C201" s="8" t="s">
        <v>944</v>
      </c>
      <c r="D201" s="8" t="s">
        <v>945</v>
      </c>
      <c r="E201" s="8" t="s">
        <v>946</v>
      </c>
      <c r="F201" s="8" t="s">
        <v>456</v>
      </c>
      <c r="G201" s="8" t="s">
        <v>510</v>
      </c>
      <c r="H201" s="10" t="s">
        <v>753</v>
      </c>
      <c r="I201" s="10" t="s">
        <v>496</v>
      </c>
      <c r="J201" s="6">
        <f>VLOOKUP(B201,'NIVEL DE PUESTO'!$A$3:$E$392,5,FALSE)</f>
        <v>334</v>
      </c>
    </row>
    <row r="202" spans="1:10" ht="12.75">
      <c r="A202" s="8">
        <v>197</v>
      </c>
      <c r="B202" s="26">
        <v>30032</v>
      </c>
      <c r="C202" s="8" t="s">
        <v>947</v>
      </c>
      <c r="D202" s="8" t="s">
        <v>481</v>
      </c>
      <c r="E202" s="8" t="s">
        <v>946</v>
      </c>
      <c r="F202" s="8" t="s">
        <v>462</v>
      </c>
      <c r="G202" s="8" t="s">
        <v>663</v>
      </c>
      <c r="H202" s="10" t="s">
        <v>602</v>
      </c>
      <c r="I202" s="10" t="s">
        <v>948</v>
      </c>
      <c r="J202" s="6" t="str">
        <f>VLOOKUP(B202,'NIVEL DE PUESTO'!$A$3:$E$392,5,FALSE)</f>
        <v>328</v>
      </c>
    </row>
    <row r="203" spans="1:10" ht="12.75">
      <c r="A203" s="8">
        <v>198</v>
      </c>
      <c r="B203" s="26">
        <v>30034</v>
      </c>
      <c r="C203" s="8" t="s">
        <v>949</v>
      </c>
      <c r="D203" s="8" t="s">
        <v>467</v>
      </c>
      <c r="E203" s="8" t="s">
        <v>946</v>
      </c>
      <c r="F203" s="8" t="s">
        <v>456</v>
      </c>
      <c r="G203" s="8" t="s">
        <v>581</v>
      </c>
      <c r="H203" s="10" t="s">
        <v>659</v>
      </c>
      <c r="I203" s="10" t="s">
        <v>950</v>
      </c>
      <c r="J203" s="6" t="str">
        <f>VLOOKUP(B203,'NIVEL DE PUESTO'!$A$3:$E$392,5,FALSE)</f>
        <v>329</v>
      </c>
    </row>
    <row r="204" spans="1:10" ht="12.75">
      <c r="A204" s="8">
        <v>199</v>
      </c>
      <c r="B204" s="26">
        <v>30036</v>
      </c>
      <c r="C204" s="8" t="s">
        <v>951</v>
      </c>
      <c r="D204" s="8" t="s">
        <v>467</v>
      </c>
      <c r="E204" s="8" t="s">
        <v>946</v>
      </c>
      <c r="F204" s="8" t="s">
        <v>456</v>
      </c>
      <c r="G204" s="8" t="s">
        <v>564</v>
      </c>
      <c r="H204" s="10" t="s">
        <v>602</v>
      </c>
      <c r="I204" s="10" t="s">
        <v>632</v>
      </c>
      <c r="J204" s="6" t="str">
        <f>VLOOKUP(B204,'NIVEL DE PUESTO'!$A$3:$E$392,5,FALSE)</f>
        <v>329</v>
      </c>
    </row>
    <row r="205" spans="1:10" ht="12.75">
      <c r="A205" s="8">
        <v>200</v>
      </c>
      <c r="B205" s="26">
        <v>40003</v>
      </c>
      <c r="C205" s="8" t="s">
        <v>952</v>
      </c>
      <c r="D205" s="8" t="s">
        <v>472</v>
      </c>
      <c r="E205" s="8" t="s">
        <v>482</v>
      </c>
      <c r="F205" s="8" t="s">
        <v>456</v>
      </c>
      <c r="G205" s="8" t="s">
        <v>953</v>
      </c>
      <c r="H205" s="10" t="s">
        <v>659</v>
      </c>
      <c r="I205" s="10" t="s">
        <v>954</v>
      </c>
      <c r="J205" s="6" t="str">
        <f>VLOOKUP(B205,'NIVEL DE PUESTO'!$A$3:$E$392,5,FALSE)</f>
        <v>334</v>
      </c>
    </row>
    <row r="206" spans="1:10" ht="12.75">
      <c r="A206" s="8">
        <v>201</v>
      </c>
      <c r="B206" s="26">
        <v>40008</v>
      </c>
      <c r="C206" s="8" t="s">
        <v>955</v>
      </c>
      <c r="D206" s="8" t="s">
        <v>878</v>
      </c>
      <c r="E206" s="8" t="s">
        <v>482</v>
      </c>
      <c r="F206" s="8" t="s">
        <v>456</v>
      </c>
      <c r="G206" s="8" t="s">
        <v>956</v>
      </c>
      <c r="H206" s="10" t="s">
        <v>112</v>
      </c>
      <c r="I206" s="10" t="s">
        <v>957</v>
      </c>
      <c r="J206" s="6">
        <f>VLOOKUP(B206,'NIVEL DE PUESTO'!$A$3:$E$392,5,FALSE)</f>
        <v>332</v>
      </c>
    </row>
    <row r="207" spans="1:10" ht="12.75">
      <c r="A207" s="8">
        <v>202</v>
      </c>
      <c r="B207" s="26">
        <v>40020</v>
      </c>
      <c r="C207" s="8" t="s">
        <v>128</v>
      </c>
      <c r="D207" s="8" t="s">
        <v>878</v>
      </c>
      <c r="E207" s="8" t="s">
        <v>769</v>
      </c>
      <c r="F207" s="8" t="s">
        <v>456</v>
      </c>
      <c r="G207" s="8" t="s">
        <v>958</v>
      </c>
      <c r="H207" s="10" t="s">
        <v>958</v>
      </c>
      <c r="I207" s="10" t="s">
        <v>959</v>
      </c>
      <c r="J207" s="6">
        <f>VLOOKUP(B207,'NIVEL DE PUESTO'!$A$3:$E$392,5,FALSE)</f>
        <v>332</v>
      </c>
    </row>
    <row r="208" spans="1:10" ht="12.75">
      <c r="A208" s="8">
        <v>203</v>
      </c>
      <c r="B208" s="26">
        <v>40030</v>
      </c>
      <c r="C208" s="8" t="s">
        <v>127</v>
      </c>
      <c r="D208" s="8" t="s">
        <v>878</v>
      </c>
      <c r="E208" s="8" t="s">
        <v>482</v>
      </c>
      <c r="F208" s="8" t="s">
        <v>456</v>
      </c>
      <c r="G208" s="8" t="s">
        <v>885</v>
      </c>
      <c r="H208" s="10" t="s">
        <v>696</v>
      </c>
      <c r="I208" s="10" t="s">
        <v>960</v>
      </c>
      <c r="J208" s="6">
        <f>VLOOKUP(B208,'NIVEL DE PUESTO'!$A$3:$E$392,5,FALSE)</f>
        <v>332</v>
      </c>
    </row>
    <row r="209" spans="1:10" ht="12.75">
      <c r="A209" s="8">
        <v>204</v>
      </c>
      <c r="B209" s="26">
        <v>40036</v>
      </c>
      <c r="C209" s="8" t="s">
        <v>961</v>
      </c>
      <c r="D209" s="8" t="s">
        <v>768</v>
      </c>
      <c r="E209" s="8" t="s">
        <v>482</v>
      </c>
      <c r="F209" s="8" t="s">
        <v>456</v>
      </c>
      <c r="G209" s="8" t="s">
        <v>962</v>
      </c>
      <c r="H209" s="10" t="s">
        <v>963</v>
      </c>
      <c r="I209" s="10" t="s">
        <v>964</v>
      </c>
      <c r="J209" s="6">
        <f>VLOOKUP(B209,'NIVEL DE PUESTO'!$A$3:$E$392,5,FALSE)</f>
        <v>333</v>
      </c>
    </row>
    <row r="210" spans="1:10" ht="12.75">
      <c r="A210" s="8">
        <v>205</v>
      </c>
      <c r="B210" s="26">
        <v>40038</v>
      </c>
      <c r="C210" s="8" t="s">
        <v>965</v>
      </c>
      <c r="D210" s="8" t="s">
        <v>878</v>
      </c>
      <c r="E210" s="8" t="s">
        <v>482</v>
      </c>
      <c r="F210" s="8" t="s">
        <v>456</v>
      </c>
      <c r="G210" s="8" t="s">
        <v>525</v>
      </c>
      <c r="H210" s="10" t="s">
        <v>581</v>
      </c>
      <c r="I210" s="10" t="s">
        <v>966</v>
      </c>
      <c r="J210" s="6">
        <f>VLOOKUP(B210,'NIVEL DE PUESTO'!$A$3:$E$392,5,FALSE)</f>
        <v>332</v>
      </c>
    </row>
    <row r="211" spans="1:10" ht="12.75">
      <c r="A211" s="8">
        <v>206</v>
      </c>
      <c r="B211" s="26">
        <v>40040</v>
      </c>
      <c r="C211" s="8" t="s">
        <v>967</v>
      </c>
      <c r="D211" s="8" t="s">
        <v>878</v>
      </c>
      <c r="E211" s="8" t="s">
        <v>482</v>
      </c>
      <c r="F211" s="8" t="s">
        <v>456</v>
      </c>
      <c r="G211" s="8" t="s">
        <v>582</v>
      </c>
      <c r="H211" s="10" t="s">
        <v>968</v>
      </c>
      <c r="I211" s="10" t="s">
        <v>969</v>
      </c>
      <c r="J211" s="6">
        <f>VLOOKUP(B211,'NIVEL DE PUESTO'!$A$3:$E$392,5,FALSE)</f>
        <v>332</v>
      </c>
    </row>
    <row r="212" spans="1:10" ht="12.75">
      <c r="A212" s="8">
        <v>207</v>
      </c>
      <c r="B212" s="26">
        <v>40042</v>
      </c>
      <c r="C212" s="8" t="s">
        <v>970</v>
      </c>
      <c r="D212" s="8" t="s">
        <v>467</v>
      </c>
      <c r="E212" s="8" t="s">
        <v>482</v>
      </c>
      <c r="F212" s="8" t="s">
        <v>462</v>
      </c>
      <c r="G212" s="8" t="s">
        <v>971</v>
      </c>
      <c r="H212" s="10" t="s">
        <v>972</v>
      </c>
      <c r="I212" s="10" t="s">
        <v>973</v>
      </c>
      <c r="J212" s="6" t="str">
        <f>VLOOKUP(B212,'NIVEL DE PUESTO'!$A$3:$E$392,5,FALSE)</f>
        <v>329</v>
      </c>
    </row>
    <row r="213" spans="1:10" ht="12.75">
      <c r="A213" s="8">
        <v>208</v>
      </c>
      <c r="B213" s="26">
        <v>40044</v>
      </c>
      <c r="C213" s="8" t="s">
        <v>974</v>
      </c>
      <c r="D213" s="8" t="s">
        <v>878</v>
      </c>
      <c r="E213" s="8" t="s">
        <v>482</v>
      </c>
      <c r="F213" s="8" t="s">
        <v>456</v>
      </c>
      <c r="G213" s="8" t="s">
        <v>112</v>
      </c>
      <c r="H213" s="10" t="s">
        <v>113</v>
      </c>
      <c r="I213" s="10" t="s">
        <v>975</v>
      </c>
      <c r="J213" s="6">
        <f>VLOOKUP(B213,'NIVEL DE PUESTO'!$A$3:$E$392,5,FALSE)</f>
        <v>332</v>
      </c>
    </row>
    <row r="214" spans="1:10" ht="12.75">
      <c r="A214" s="8">
        <v>209</v>
      </c>
      <c r="B214" s="26">
        <v>40046</v>
      </c>
      <c r="C214" s="8" t="s">
        <v>976</v>
      </c>
      <c r="D214" s="8" t="s">
        <v>977</v>
      </c>
      <c r="E214" s="8" t="s">
        <v>482</v>
      </c>
      <c r="F214" s="8" t="s">
        <v>462</v>
      </c>
      <c r="G214" s="8" t="s">
        <v>978</v>
      </c>
      <c r="H214" s="10" t="s">
        <v>525</v>
      </c>
      <c r="I214" s="10" t="s">
        <v>979</v>
      </c>
      <c r="J214" s="6">
        <f>VLOOKUP(B214,'NIVEL DE PUESTO'!$A$3:$E$392,5,FALSE)</f>
        <v>326</v>
      </c>
    </row>
    <row r="215" spans="1:10" ht="12.75">
      <c r="A215" s="8">
        <v>210</v>
      </c>
      <c r="B215" s="26">
        <v>41006</v>
      </c>
      <c r="C215" s="8" t="s">
        <v>395</v>
      </c>
      <c r="D215" s="8" t="s">
        <v>467</v>
      </c>
      <c r="E215" s="8" t="s">
        <v>750</v>
      </c>
      <c r="F215" s="8" t="s">
        <v>462</v>
      </c>
      <c r="G215" s="8" t="s">
        <v>980</v>
      </c>
      <c r="H215" s="10" t="s">
        <v>981</v>
      </c>
      <c r="I215" s="10" t="s">
        <v>982</v>
      </c>
      <c r="J215" s="6" t="str">
        <f>VLOOKUP(B215,'NIVEL DE PUESTO'!$A$3:$E$392,5,FALSE)</f>
        <v>329</v>
      </c>
    </row>
    <row r="216" spans="1:10" ht="12.75">
      <c r="A216" s="8">
        <v>211</v>
      </c>
      <c r="B216" s="26">
        <v>41012</v>
      </c>
      <c r="C216" s="8" t="s">
        <v>136</v>
      </c>
      <c r="D216" s="8" t="s">
        <v>481</v>
      </c>
      <c r="E216" s="8" t="s">
        <v>482</v>
      </c>
      <c r="F216" s="8" t="s">
        <v>462</v>
      </c>
      <c r="G216" s="8" t="s">
        <v>829</v>
      </c>
      <c r="H216" s="10" t="s">
        <v>663</v>
      </c>
      <c r="I216" s="10" t="s">
        <v>983</v>
      </c>
      <c r="J216" s="6" t="str">
        <f>VLOOKUP(B216,'NIVEL DE PUESTO'!$A$3:$E$392,5,FALSE)</f>
        <v>328</v>
      </c>
    </row>
    <row r="217" spans="1:10" ht="12.75">
      <c r="A217" s="8">
        <v>212</v>
      </c>
      <c r="B217" s="26">
        <v>41026</v>
      </c>
      <c r="C217" s="8" t="s">
        <v>131</v>
      </c>
      <c r="D217" s="8" t="s">
        <v>984</v>
      </c>
      <c r="E217" s="8" t="s">
        <v>482</v>
      </c>
      <c r="F217" s="8" t="s">
        <v>462</v>
      </c>
      <c r="G217" s="8" t="s">
        <v>576</v>
      </c>
      <c r="H217" s="10" t="s">
        <v>568</v>
      </c>
      <c r="I217" s="10" t="s">
        <v>985</v>
      </c>
      <c r="J217" s="6" t="str">
        <f>VLOOKUP(B217,'NIVEL DE PUESTO'!$A$3:$E$392,5,FALSE)</f>
        <v>329</v>
      </c>
    </row>
    <row r="218" spans="1:10" ht="12.75">
      <c r="A218" s="8">
        <v>213</v>
      </c>
      <c r="B218" s="26">
        <v>41036</v>
      </c>
      <c r="C218" s="8" t="s">
        <v>986</v>
      </c>
      <c r="D218" s="8" t="s">
        <v>987</v>
      </c>
      <c r="E218" s="8" t="s">
        <v>482</v>
      </c>
      <c r="F218" s="8" t="s">
        <v>462</v>
      </c>
      <c r="G218" s="8" t="s">
        <v>463</v>
      </c>
      <c r="H218" s="10" t="s">
        <v>715</v>
      </c>
      <c r="I218" s="10" t="s">
        <v>988</v>
      </c>
      <c r="J218" s="6">
        <f>VLOOKUP(B218,'NIVEL DE PUESTO'!$A$3:$E$392,5,FALSE)</f>
        <v>326</v>
      </c>
    </row>
    <row r="219" spans="1:10" ht="12.75">
      <c r="A219" s="8">
        <v>214</v>
      </c>
      <c r="B219" s="26">
        <v>41038</v>
      </c>
      <c r="C219" s="8" t="s">
        <v>989</v>
      </c>
      <c r="D219" s="8" t="s">
        <v>460</v>
      </c>
      <c r="E219" s="8" t="s">
        <v>482</v>
      </c>
      <c r="F219" s="8" t="s">
        <v>462</v>
      </c>
      <c r="G219" s="8" t="s">
        <v>473</v>
      </c>
      <c r="H219" s="10" t="s">
        <v>760</v>
      </c>
      <c r="I219" s="10" t="s">
        <v>692</v>
      </c>
      <c r="J219" s="6" t="str">
        <f>VLOOKUP(B219,'NIVEL DE PUESTO'!$A$3:$E$392,5,FALSE)</f>
        <v>327</v>
      </c>
    </row>
    <row r="220" spans="1:10" s="7" customFormat="1" ht="12.75">
      <c r="A220" s="8">
        <v>215</v>
      </c>
      <c r="B220" s="26">
        <v>41040</v>
      </c>
      <c r="C220" s="8" t="s">
        <v>990</v>
      </c>
      <c r="D220" s="8" t="s">
        <v>487</v>
      </c>
      <c r="E220" s="8" t="s">
        <v>482</v>
      </c>
      <c r="F220" s="8" t="s">
        <v>462</v>
      </c>
      <c r="G220" s="8" t="s">
        <v>463</v>
      </c>
      <c r="H220" s="34" t="s">
        <v>541</v>
      </c>
      <c r="I220" s="34" t="s">
        <v>991</v>
      </c>
      <c r="J220" s="7" t="str">
        <f>VLOOKUP(B220,'NIVEL DE PUESTO'!$A$3:$E$392,5,FALSE)</f>
        <v>322</v>
      </c>
    </row>
    <row r="221" spans="1:10" ht="12.75">
      <c r="A221" s="8">
        <v>216</v>
      </c>
      <c r="B221" s="26">
        <v>41042</v>
      </c>
      <c r="C221" s="8" t="s">
        <v>139</v>
      </c>
      <c r="D221" s="8" t="s">
        <v>481</v>
      </c>
      <c r="E221" s="8" t="s">
        <v>482</v>
      </c>
      <c r="F221" s="8" t="s">
        <v>462</v>
      </c>
      <c r="G221" s="8" t="s">
        <v>920</v>
      </c>
      <c r="H221" s="10" t="s">
        <v>638</v>
      </c>
      <c r="I221" s="10" t="s">
        <v>992</v>
      </c>
      <c r="J221" s="6" t="str">
        <f>VLOOKUP(B221,'NIVEL DE PUESTO'!$A$3:$E$392,5,FALSE)</f>
        <v>328</v>
      </c>
    </row>
    <row r="222" spans="1:10" ht="12.75">
      <c r="A222" s="8">
        <v>217</v>
      </c>
      <c r="B222" s="26">
        <v>41072</v>
      </c>
      <c r="C222" s="8" t="s">
        <v>153</v>
      </c>
      <c r="D222" s="8" t="s">
        <v>1324</v>
      </c>
      <c r="E222" s="8" t="s">
        <v>482</v>
      </c>
      <c r="F222" s="8" t="s">
        <v>462</v>
      </c>
      <c r="G222" s="8" t="s">
        <v>770</v>
      </c>
      <c r="H222" s="10" t="s">
        <v>993</v>
      </c>
      <c r="I222" s="10" t="s">
        <v>621</v>
      </c>
      <c r="J222" s="6" t="str">
        <f>VLOOKUP(B222,'NIVEL DE PUESTO'!$A$3:$E$392,5,FALSE)</f>
        <v>322</v>
      </c>
    </row>
    <row r="223" spans="1:10" ht="12.75">
      <c r="A223" s="8">
        <v>218</v>
      </c>
      <c r="B223" s="26">
        <v>41078</v>
      </c>
      <c r="C223" s="8" t="s">
        <v>143</v>
      </c>
      <c r="D223" s="8" t="s">
        <v>994</v>
      </c>
      <c r="E223" s="8" t="s">
        <v>482</v>
      </c>
      <c r="F223" s="8" t="s">
        <v>462</v>
      </c>
      <c r="G223" s="8" t="s">
        <v>995</v>
      </c>
      <c r="H223" s="10" t="s">
        <v>828</v>
      </c>
      <c r="I223" s="10" t="s">
        <v>692</v>
      </c>
      <c r="J223" s="6">
        <f>VLOOKUP(B223,'NIVEL DE PUESTO'!$A$3:$E$392,5,FALSE)</f>
        <v>326</v>
      </c>
    </row>
    <row r="224" spans="1:10" ht="12.75">
      <c r="A224" s="8">
        <v>219</v>
      </c>
      <c r="B224" s="26">
        <v>41084</v>
      </c>
      <c r="C224" s="8" t="s">
        <v>148</v>
      </c>
      <c r="D224" s="8" t="s">
        <v>481</v>
      </c>
      <c r="E224" s="8" t="s">
        <v>482</v>
      </c>
      <c r="F224" s="8" t="s">
        <v>462</v>
      </c>
      <c r="G224" s="8" t="s">
        <v>996</v>
      </c>
      <c r="H224" s="10" t="s">
        <v>997</v>
      </c>
      <c r="I224" s="10" t="s">
        <v>998</v>
      </c>
      <c r="J224" s="6" t="str">
        <f>VLOOKUP(B224,'NIVEL DE PUESTO'!$A$3:$E$392,5,FALSE)</f>
        <v>328</v>
      </c>
    </row>
    <row r="225" spans="1:10" ht="12.75">
      <c r="A225" s="8">
        <v>220</v>
      </c>
      <c r="B225" s="26">
        <v>41092</v>
      </c>
      <c r="C225" s="8" t="s">
        <v>358</v>
      </c>
      <c r="D225" s="8" t="s">
        <v>460</v>
      </c>
      <c r="E225" s="8" t="s">
        <v>999</v>
      </c>
      <c r="F225" s="8" t="s">
        <v>462</v>
      </c>
      <c r="G225" s="8" t="s">
        <v>1000</v>
      </c>
      <c r="H225" s="10" t="s">
        <v>564</v>
      </c>
      <c r="I225" s="10" t="s">
        <v>1001</v>
      </c>
      <c r="J225" s="6" t="str">
        <f>VLOOKUP(B225,'NIVEL DE PUESTO'!$A$3:$E$392,5,FALSE)</f>
        <v>327</v>
      </c>
    </row>
    <row r="226" spans="1:10" ht="12.75">
      <c r="A226" s="8">
        <v>221</v>
      </c>
      <c r="B226" s="26">
        <v>41100</v>
      </c>
      <c r="C226" s="8" t="s">
        <v>140</v>
      </c>
      <c r="D226" s="8" t="s">
        <v>1002</v>
      </c>
      <c r="E226" s="8" t="s">
        <v>482</v>
      </c>
      <c r="F226" s="8" t="s">
        <v>462</v>
      </c>
      <c r="G226" s="8" t="s">
        <v>1003</v>
      </c>
      <c r="H226" s="10" t="s">
        <v>698</v>
      </c>
      <c r="I226" s="10" t="s">
        <v>985</v>
      </c>
      <c r="J226" s="6" t="str">
        <f>VLOOKUP(B226,'NIVEL DE PUESTO'!$A$3:$E$392,5,FALSE)</f>
        <v>329</v>
      </c>
    </row>
    <row r="227" spans="1:10" s="7" customFormat="1" ht="12.75">
      <c r="A227" s="8">
        <v>222</v>
      </c>
      <c r="B227" s="26">
        <v>41112</v>
      </c>
      <c r="C227" s="8" t="s">
        <v>134</v>
      </c>
      <c r="D227" s="8" t="s">
        <v>1004</v>
      </c>
      <c r="E227" s="8" t="s">
        <v>482</v>
      </c>
      <c r="F227" s="8" t="s">
        <v>462</v>
      </c>
      <c r="G227" s="8" t="s">
        <v>1005</v>
      </c>
      <c r="H227" s="34" t="s">
        <v>581</v>
      </c>
      <c r="I227" s="34" t="s">
        <v>1006</v>
      </c>
      <c r="J227" s="7">
        <f>VLOOKUP(B227,'NIVEL DE PUESTO'!$A$3:$E$392,5,FALSE)</f>
        <v>326</v>
      </c>
    </row>
    <row r="228" spans="1:10" ht="12.75">
      <c r="A228" s="8">
        <v>223</v>
      </c>
      <c r="B228" s="26">
        <v>41120</v>
      </c>
      <c r="C228" s="8" t="s">
        <v>145</v>
      </c>
      <c r="D228" s="8" t="s">
        <v>467</v>
      </c>
      <c r="E228" s="8" t="s">
        <v>482</v>
      </c>
      <c r="F228" s="8" t="s">
        <v>456</v>
      </c>
      <c r="G228" s="8" t="s">
        <v>834</v>
      </c>
      <c r="H228" s="10" t="s">
        <v>1007</v>
      </c>
      <c r="I228" s="10" t="s">
        <v>1008</v>
      </c>
      <c r="J228" s="6" t="str">
        <f>VLOOKUP(B228,'NIVEL DE PUESTO'!$A$3:$E$392,5,FALSE)</f>
        <v>329</v>
      </c>
    </row>
    <row r="229" spans="1:10" ht="12.75">
      <c r="A229" s="8">
        <v>224</v>
      </c>
      <c r="B229" s="26">
        <v>41124</v>
      </c>
      <c r="C229" s="8" t="s">
        <v>149</v>
      </c>
      <c r="D229" s="8" t="s">
        <v>460</v>
      </c>
      <c r="E229" s="8" t="s">
        <v>482</v>
      </c>
      <c r="F229" s="8" t="s">
        <v>462</v>
      </c>
      <c r="G229" s="8" t="s">
        <v>1009</v>
      </c>
      <c r="H229" s="10" t="s">
        <v>1010</v>
      </c>
      <c r="I229" s="10" t="s">
        <v>1011</v>
      </c>
      <c r="J229" s="6" t="str">
        <f>VLOOKUP(B229,'NIVEL DE PUESTO'!$A$3:$E$392,5,FALSE)</f>
        <v>327</v>
      </c>
    </row>
    <row r="230" spans="1:10" ht="12.75">
      <c r="A230" s="8">
        <v>225</v>
      </c>
      <c r="B230" s="26">
        <v>41126</v>
      </c>
      <c r="C230" s="8" t="s">
        <v>184</v>
      </c>
      <c r="D230" s="8" t="s">
        <v>460</v>
      </c>
      <c r="E230" s="8" t="s">
        <v>598</v>
      </c>
      <c r="F230" s="8" t="s">
        <v>462</v>
      </c>
      <c r="G230" s="8" t="s">
        <v>1012</v>
      </c>
      <c r="H230" s="10" t="s">
        <v>1013</v>
      </c>
      <c r="I230" s="10" t="s">
        <v>1014</v>
      </c>
      <c r="J230" s="6" t="str">
        <f>VLOOKUP(B230,'NIVEL DE PUESTO'!$A$3:$E$392,5,FALSE)</f>
        <v>327</v>
      </c>
    </row>
    <row r="231" spans="1:10" ht="12.75">
      <c r="A231" s="8">
        <v>226</v>
      </c>
      <c r="B231" s="26">
        <v>41128</v>
      </c>
      <c r="C231" s="8" t="s">
        <v>336</v>
      </c>
      <c r="D231" s="8" t="s">
        <v>487</v>
      </c>
      <c r="E231" s="8" t="s">
        <v>750</v>
      </c>
      <c r="F231" s="8" t="s">
        <v>462</v>
      </c>
      <c r="G231" s="8" t="s">
        <v>561</v>
      </c>
      <c r="H231" s="10" t="s">
        <v>835</v>
      </c>
      <c r="I231" s="10" t="s">
        <v>1015</v>
      </c>
      <c r="J231" s="6" t="str">
        <f>VLOOKUP(B231,'NIVEL DE PUESTO'!$A$3:$E$392,5,FALSE)</f>
        <v>322</v>
      </c>
    </row>
    <row r="232" spans="1:10" ht="12.75">
      <c r="A232" s="8">
        <v>227</v>
      </c>
      <c r="B232" s="26">
        <v>41132</v>
      </c>
      <c r="C232" s="8" t="s">
        <v>137</v>
      </c>
      <c r="D232" s="8" t="s">
        <v>977</v>
      </c>
      <c r="E232" s="8" t="s">
        <v>482</v>
      </c>
      <c r="F232" s="8" t="s">
        <v>462</v>
      </c>
      <c r="G232" s="8" t="s">
        <v>1016</v>
      </c>
      <c r="H232" s="10" t="s">
        <v>1017</v>
      </c>
      <c r="I232" s="10" t="s">
        <v>1018</v>
      </c>
      <c r="J232" s="6">
        <f>VLOOKUP(B232,'NIVEL DE PUESTO'!$A$3:$E$392,5,FALSE)</f>
        <v>326</v>
      </c>
    </row>
    <row r="233" spans="1:10" ht="12.75">
      <c r="A233" s="8">
        <v>228</v>
      </c>
      <c r="B233" s="26">
        <v>41134</v>
      </c>
      <c r="C233" s="8" t="s">
        <v>152</v>
      </c>
      <c r="D233" s="8" t="s">
        <v>1019</v>
      </c>
      <c r="E233" s="8" t="s">
        <v>482</v>
      </c>
      <c r="F233" s="8" t="s">
        <v>462</v>
      </c>
      <c r="G233" s="8" t="s">
        <v>663</v>
      </c>
      <c r="H233" s="10" t="s">
        <v>1020</v>
      </c>
      <c r="I233" s="10" t="s">
        <v>1021</v>
      </c>
      <c r="J233" s="6">
        <f>VLOOKUP(B233,'NIVEL DE PUESTO'!$A$3:$E$392,5,FALSE)</f>
        <v>327</v>
      </c>
    </row>
    <row r="234" spans="1:10" ht="12.75">
      <c r="A234" s="8">
        <v>229</v>
      </c>
      <c r="B234" s="26">
        <v>41136</v>
      </c>
      <c r="C234" s="8" t="s">
        <v>146</v>
      </c>
      <c r="D234" s="8" t="s">
        <v>1019</v>
      </c>
      <c r="E234" s="8" t="s">
        <v>482</v>
      </c>
      <c r="F234" s="8" t="s">
        <v>462</v>
      </c>
      <c r="G234" s="8" t="s">
        <v>641</v>
      </c>
      <c r="H234" s="10" t="s">
        <v>493</v>
      </c>
      <c r="I234" s="10" t="s">
        <v>875</v>
      </c>
      <c r="J234" s="6">
        <f>VLOOKUP(B234,'NIVEL DE PUESTO'!$A$3:$E$392,5,FALSE)</f>
        <v>327</v>
      </c>
    </row>
    <row r="235" spans="1:10" ht="12.75">
      <c r="A235" s="8">
        <v>230</v>
      </c>
      <c r="B235" s="26">
        <v>41138</v>
      </c>
      <c r="C235" s="8" t="s">
        <v>138</v>
      </c>
      <c r="D235" s="8" t="s">
        <v>936</v>
      </c>
      <c r="E235" s="8" t="s">
        <v>482</v>
      </c>
      <c r="F235" s="8" t="s">
        <v>462</v>
      </c>
      <c r="G235" s="8" t="s">
        <v>1022</v>
      </c>
      <c r="H235" s="10" t="s">
        <v>1023</v>
      </c>
      <c r="I235" s="10" t="s">
        <v>985</v>
      </c>
      <c r="J235" s="6">
        <f>VLOOKUP(B235,'NIVEL DE PUESTO'!$A$3:$E$392,5,FALSE)</f>
        <v>325</v>
      </c>
    </row>
    <row r="236" spans="1:10" ht="12.75">
      <c r="A236" s="8">
        <v>231</v>
      </c>
      <c r="B236" s="26">
        <v>41146</v>
      </c>
      <c r="C236" s="8" t="s">
        <v>135</v>
      </c>
      <c r="D236" s="8" t="s">
        <v>487</v>
      </c>
      <c r="E236" s="8" t="s">
        <v>482</v>
      </c>
      <c r="F236" s="8" t="s">
        <v>462</v>
      </c>
      <c r="G236" s="8" t="s">
        <v>1024</v>
      </c>
      <c r="H236" s="10" t="s">
        <v>1025</v>
      </c>
      <c r="I236" s="10" t="s">
        <v>1026</v>
      </c>
      <c r="J236" s="6" t="str">
        <f>VLOOKUP(B236,'NIVEL DE PUESTO'!$A$3:$E$392,5,FALSE)</f>
        <v>322</v>
      </c>
    </row>
    <row r="237" spans="1:10" ht="12.75">
      <c r="A237" s="8">
        <v>232</v>
      </c>
      <c r="B237" s="26">
        <v>41148</v>
      </c>
      <c r="C237" s="8" t="s">
        <v>147</v>
      </c>
      <c r="D237" s="8" t="s">
        <v>936</v>
      </c>
      <c r="E237" s="8" t="s">
        <v>482</v>
      </c>
      <c r="F237" s="8" t="s">
        <v>462</v>
      </c>
      <c r="G237" s="8" t="s">
        <v>641</v>
      </c>
      <c r="H237" s="10" t="s">
        <v>534</v>
      </c>
      <c r="I237" s="10" t="s">
        <v>1027</v>
      </c>
      <c r="J237" s="6">
        <f>VLOOKUP(B237,'NIVEL DE PUESTO'!$A$3:$E$392,5,FALSE)</f>
        <v>325</v>
      </c>
    </row>
    <row r="238" spans="1:10" ht="12.75">
      <c r="A238" s="8">
        <v>233</v>
      </c>
      <c r="B238" s="26">
        <v>41154</v>
      </c>
      <c r="C238" s="8" t="s">
        <v>142</v>
      </c>
      <c r="D238" s="8" t="s">
        <v>936</v>
      </c>
      <c r="E238" s="8" t="s">
        <v>482</v>
      </c>
      <c r="F238" s="8" t="s">
        <v>462</v>
      </c>
      <c r="G238" s="8" t="s">
        <v>1028</v>
      </c>
      <c r="H238" s="10" t="s">
        <v>715</v>
      </c>
      <c r="I238" s="10" t="s">
        <v>1029</v>
      </c>
      <c r="J238" s="6">
        <f>VLOOKUP(B238,'NIVEL DE PUESTO'!$A$3:$E$392,5,FALSE)</f>
        <v>325</v>
      </c>
    </row>
    <row r="239" spans="1:10" ht="12.75">
      <c r="A239" s="8">
        <v>234</v>
      </c>
      <c r="B239" s="26">
        <v>41158</v>
      </c>
      <c r="C239" s="8" t="s">
        <v>133</v>
      </c>
      <c r="D239" s="8" t="s">
        <v>481</v>
      </c>
      <c r="E239" s="8" t="s">
        <v>750</v>
      </c>
      <c r="F239" s="8" t="s">
        <v>462</v>
      </c>
      <c r="G239" s="8" t="s">
        <v>1030</v>
      </c>
      <c r="H239" s="10" t="s">
        <v>1031</v>
      </c>
      <c r="I239" s="10" t="s">
        <v>1032</v>
      </c>
      <c r="J239" s="6" t="str">
        <f>VLOOKUP(B239,'NIVEL DE PUESTO'!$A$3:$E$392,5,FALSE)</f>
        <v>328</v>
      </c>
    </row>
    <row r="240" spans="1:10" ht="12.75">
      <c r="A240" s="8">
        <v>235</v>
      </c>
      <c r="B240" s="26">
        <v>41162</v>
      </c>
      <c r="C240" s="8" t="s">
        <v>126</v>
      </c>
      <c r="D240" s="8" t="s">
        <v>936</v>
      </c>
      <c r="E240" s="8" t="s">
        <v>482</v>
      </c>
      <c r="F240" s="8" t="s">
        <v>462</v>
      </c>
      <c r="G240" s="8" t="s">
        <v>1033</v>
      </c>
      <c r="H240" s="10" t="s">
        <v>835</v>
      </c>
      <c r="I240" s="10" t="s">
        <v>1034</v>
      </c>
      <c r="J240" s="6">
        <f>VLOOKUP(B240,'NIVEL DE PUESTO'!$A$3:$E$392,5,FALSE)</f>
        <v>325</v>
      </c>
    </row>
    <row r="241" spans="1:10" ht="12.75">
      <c r="A241" s="8">
        <v>236</v>
      </c>
      <c r="B241" s="26">
        <v>41164</v>
      </c>
      <c r="C241" s="8" t="s">
        <v>1035</v>
      </c>
      <c r="D241" s="8" t="s">
        <v>1036</v>
      </c>
      <c r="E241" s="8" t="s">
        <v>482</v>
      </c>
      <c r="F241" s="8" t="s">
        <v>462</v>
      </c>
      <c r="G241" s="8" t="s">
        <v>463</v>
      </c>
      <c r="H241" s="10" t="s">
        <v>920</v>
      </c>
      <c r="I241" s="10" t="s">
        <v>813</v>
      </c>
      <c r="J241" s="6">
        <v>325</v>
      </c>
    </row>
    <row r="242" spans="1:10" ht="12.75">
      <c r="A242" s="8">
        <v>237</v>
      </c>
      <c r="B242" s="26">
        <v>41166</v>
      </c>
      <c r="C242" s="8" t="s">
        <v>124</v>
      </c>
      <c r="D242" s="8" t="s">
        <v>936</v>
      </c>
      <c r="E242" s="8" t="s">
        <v>482</v>
      </c>
      <c r="F242" s="8" t="s">
        <v>462</v>
      </c>
      <c r="G242" s="8" t="s">
        <v>771</v>
      </c>
      <c r="H242" s="10" t="s">
        <v>920</v>
      </c>
      <c r="I242" s="10" t="s">
        <v>1037</v>
      </c>
      <c r="J242" s="6">
        <f>VLOOKUP(B242,'NIVEL DE PUESTO'!$A$3:$E$392,5,FALSE)</f>
        <v>325</v>
      </c>
    </row>
    <row r="243" spans="1:10" ht="12.75">
      <c r="A243" s="8">
        <v>238</v>
      </c>
      <c r="B243" s="26">
        <v>71004</v>
      </c>
      <c r="C243" s="8" t="s">
        <v>1038</v>
      </c>
      <c r="D243" s="8" t="s">
        <v>1039</v>
      </c>
      <c r="E243" s="8" t="s">
        <v>750</v>
      </c>
      <c r="F243" s="8" t="s">
        <v>456</v>
      </c>
      <c r="G243" s="8" t="s">
        <v>1040</v>
      </c>
      <c r="H243" s="10" t="s">
        <v>1017</v>
      </c>
      <c r="I243" s="10" t="s">
        <v>1041</v>
      </c>
      <c r="J243" s="6">
        <f>VLOOKUP(B243,'NIVEL DE PUESTO'!$A$3:$E$392,5,FALSE)</f>
        <v>335</v>
      </c>
    </row>
    <row r="244" spans="1:10" ht="12.75">
      <c r="A244" s="8">
        <v>239</v>
      </c>
      <c r="B244" s="26">
        <v>71051</v>
      </c>
      <c r="C244" s="8" t="s">
        <v>177</v>
      </c>
      <c r="D244" s="8" t="s">
        <v>1317</v>
      </c>
      <c r="E244" s="8" t="s">
        <v>719</v>
      </c>
      <c r="F244" s="8" t="s">
        <v>462</v>
      </c>
      <c r="G244" s="8" t="s">
        <v>1042</v>
      </c>
      <c r="H244" s="10" t="s">
        <v>924</v>
      </c>
      <c r="I244" s="10" t="s">
        <v>1043</v>
      </c>
      <c r="J244" s="6" t="str">
        <f>VLOOKUP(B244,'NIVEL DE PUESTO'!$A$3:$E$392,5,FALSE)</f>
        <v>322</v>
      </c>
    </row>
    <row r="245" spans="1:10" ht="12.75">
      <c r="A245" s="8">
        <v>240</v>
      </c>
      <c r="B245" s="26">
        <v>71070</v>
      </c>
      <c r="C245" s="8" t="s">
        <v>315</v>
      </c>
      <c r="D245" s="8" t="s">
        <v>1317</v>
      </c>
      <c r="E245" s="8" t="s">
        <v>690</v>
      </c>
      <c r="F245" s="8" t="s">
        <v>462</v>
      </c>
      <c r="G245" s="8" t="s">
        <v>1044</v>
      </c>
      <c r="H245" s="10" t="s">
        <v>1045</v>
      </c>
      <c r="I245" s="10" t="s">
        <v>1046</v>
      </c>
      <c r="J245" s="6" t="str">
        <f>VLOOKUP(B245,'NIVEL DE PUESTO'!$A$3:$E$392,5,FALSE)</f>
        <v>322</v>
      </c>
    </row>
    <row r="246" spans="1:10" ht="12.75">
      <c r="A246" s="8">
        <v>241</v>
      </c>
      <c r="B246" s="26">
        <v>71072</v>
      </c>
      <c r="C246" s="8" t="s">
        <v>171</v>
      </c>
      <c r="D246" s="8" t="s">
        <v>481</v>
      </c>
      <c r="E246" s="8" t="s">
        <v>1314</v>
      </c>
      <c r="F246" s="8" t="s">
        <v>462</v>
      </c>
      <c r="G246" s="8" t="s">
        <v>1047</v>
      </c>
      <c r="H246" s="10" t="s">
        <v>1048</v>
      </c>
      <c r="I246" s="10" t="s">
        <v>1049</v>
      </c>
      <c r="J246" s="6" t="str">
        <f>VLOOKUP(B246,'NIVEL DE PUESTO'!$A$3:$E$392,5,FALSE)</f>
        <v>328</v>
      </c>
    </row>
    <row r="247" spans="1:10" ht="12.75">
      <c r="A247" s="8">
        <v>242</v>
      </c>
      <c r="B247" s="26">
        <v>100002</v>
      </c>
      <c r="C247" s="8" t="s">
        <v>392</v>
      </c>
      <c r="D247" s="8" t="s">
        <v>472</v>
      </c>
      <c r="E247" s="8" t="s">
        <v>524</v>
      </c>
      <c r="F247" s="8" t="s">
        <v>456</v>
      </c>
      <c r="G247" s="8" t="s">
        <v>1050</v>
      </c>
      <c r="H247" s="10" t="s">
        <v>493</v>
      </c>
      <c r="I247" s="10" t="s">
        <v>763</v>
      </c>
      <c r="J247" s="6" t="str">
        <f>VLOOKUP(B247,'NIVEL DE PUESTO'!$A$3:$E$392,5,FALSE)</f>
        <v>334</v>
      </c>
    </row>
    <row r="248" spans="1:10" s="7" customFormat="1" ht="12.75">
      <c r="A248" s="8">
        <v>243</v>
      </c>
      <c r="B248" s="26">
        <v>100006</v>
      </c>
      <c r="C248" s="8" t="s">
        <v>379</v>
      </c>
      <c r="D248" s="8" t="s">
        <v>1317</v>
      </c>
      <c r="E248" s="8" t="s">
        <v>524</v>
      </c>
      <c r="F248" s="8" t="s">
        <v>462</v>
      </c>
      <c r="G248" s="8" t="s">
        <v>1051</v>
      </c>
      <c r="H248" s="34" t="s">
        <v>1052</v>
      </c>
      <c r="I248" s="34" t="s">
        <v>1053</v>
      </c>
      <c r="J248" s="7" t="str">
        <f>VLOOKUP(B248,'NIVEL DE PUESTO'!$A$3:$E$392,5,FALSE)</f>
        <v>322</v>
      </c>
    </row>
    <row r="249" spans="1:10" ht="12.75">
      <c r="A249" s="8">
        <v>244</v>
      </c>
      <c r="B249" s="26">
        <v>100008</v>
      </c>
      <c r="C249" s="8" t="s">
        <v>233</v>
      </c>
      <c r="D249" s="8" t="s">
        <v>1317</v>
      </c>
      <c r="E249" s="8" t="s">
        <v>524</v>
      </c>
      <c r="F249" s="8" t="s">
        <v>462</v>
      </c>
      <c r="G249" s="8" t="s">
        <v>850</v>
      </c>
      <c r="H249" s="10" t="s">
        <v>1054</v>
      </c>
      <c r="I249" s="10" t="s">
        <v>1055</v>
      </c>
      <c r="J249" s="6" t="str">
        <f>VLOOKUP(B249,'NIVEL DE PUESTO'!$A$3:$E$392,5,FALSE)</f>
        <v>322</v>
      </c>
    </row>
    <row r="250" spans="1:10" ht="12.75">
      <c r="A250" s="8">
        <v>245</v>
      </c>
      <c r="B250" s="26">
        <v>100010</v>
      </c>
      <c r="C250" s="8" t="s">
        <v>327</v>
      </c>
      <c r="D250" s="8" t="s">
        <v>1318</v>
      </c>
      <c r="E250" s="8" t="s">
        <v>524</v>
      </c>
      <c r="F250" s="8" t="s">
        <v>462</v>
      </c>
      <c r="G250" s="8" t="s">
        <v>553</v>
      </c>
      <c r="H250" s="10" t="s">
        <v>564</v>
      </c>
      <c r="I250" s="10" t="s">
        <v>1056</v>
      </c>
      <c r="J250" s="6" t="str">
        <f>VLOOKUP(B250,'NIVEL DE PUESTO'!$A$3:$E$392,5,FALSE)</f>
        <v>322</v>
      </c>
    </row>
    <row r="251" spans="1:10" ht="12.75">
      <c r="A251" s="8">
        <v>246</v>
      </c>
      <c r="B251" s="26">
        <v>100016</v>
      </c>
      <c r="C251" s="8" t="s">
        <v>195</v>
      </c>
      <c r="D251" s="8" t="s">
        <v>1318</v>
      </c>
      <c r="E251" s="8" t="s">
        <v>524</v>
      </c>
      <c r="F251" s="8" t="s">
        <v>462</v>
      </c>
      <c r="G251" s="8" t="s">
        <v>1057</v>
      </c>
      <c r="H251" s="10" t="s">
        <v>473</v>
      </c>
      <c r="I251" s="10" t="s">
        <v>1058</v>
      </c>
      <c r="J251" s="6" t="str">
        <f>VLOOKUP(B251,'NIVEL DE PUESTO'!$A$3:$E$392,5,FALSE)</f>
        <v>322</v>
      </c>
    </row>
    <row r="252" spans="1:10" s="7" customFormat="1" ht="12.75">
      <c r="A252" s="8">
        <v>247</v>
      </c>
      <c r="B252" s="26">
        <v>100022</v>
      </c>
      <c r="C252" s="8" t="s">
        <v>267</v>
      </c>
      <c r="D252" s="8" t="s">
        <v>1317</v>
      </c>
      <c r="E252" s="8" t="s">
        <v>524</v>
      </c>
      <c r="F252" s="8" t="s">
        <v>462</v>
      </c>
      <c r="G252" s="8" t="s">
        <v>516</v>
      </c>
      <c r="H252" s="34" t="s">
        <v>566</v>
      </c>
      <c r="I252" s="34" t="s">
        <v>1059</v>
      </c>
      <c r="J252" s="7" t="str">
        <f>VLOOKUP(B252,'NIVEL DE PUESTO'!$A$3:$E$392,5,FALSE)</f>
        <v>322</v>
      </c>
    </row>
    <row r="253" spans="1:10" ht="12.75">
      <c r="A253" s="8">
        <v>248</v>
      </c>
      <c r="B253" s="26">
        <v>100024</v>
      </c>
      <c r="C253" s="8" t="s">
        <v>260</v>
      </c>
      <c r="D253" s="8" t="s">
        <v>942</v>
      </c>
      <c r="E253" s="8" t="s">
        <v>776</v>
      </c>
      <c r="F253" s="8" t="s">
        <v>462</v>
      </c>
      <c r="G253" s="8" t="s">
        <v>827</v>
      </c>
      <c r="H253" s="10" t="s">
        <v>1060</v>
      </c>
      <c r="I253" s="10" t="s">
        <v>1061</v>
      </c>
      <c r="J253" s="6">
        <f>VLOOKUP(B253,'NIVEL DE PUESTO'!$A$3:$E$392,5,FALSE)</f>
        <v>325</v>
      </c>
    </row>
    <row r="254" spans="1:10" ht="12.75">
      <c r="A254" s="8">
        <v>249</v>
      </c>
      <c r="B254" s="26">
        <v>100026</v>
      </c>
      <c r="C254" s="8" t="s">
        <v>270</v>
      </c>
      <c r="D254" s="8" t="s">
        <v>1317</v>
      </c>
      <c r="E254" s="8" t="s">
        <v>524</v>
      </c>
      <c r="F254" s="8" t="s">
        <v>462</v>
      </c>
      <c r="G254" s="8" t="s">
        <v>1062</v>
      </c>
      <c r="H254" s="10" t="s">
        <v>521</v>
      </c>
      <c r="I254" s="10" t="s">
        <v>1063</v>
      </c>
      <c r="J254" s="6" t="str">
        <f>VLOOKUP(B254,'NIVEL DE PUESTO'!$A$3:$E$392,5,FALSE)</f>
        <v>322</v>
      </c>
    </row>
    <row r="255" spans="1:10" ht="12.75">
      <c r="A255" s="8">
        <v>250</v>
      </c>
      <c r="B255" s="26">
        <v>100028</v>
      </c>
      <c r="C255" s="8" t="s">
        <v>185</v>
      </c>
      <c r="D255" s="8" t="s">
        <v>1317</v>
      </c>
      <c r="E255" s="8" t="s">
        <v>524</v>
      </c>
      <c r="F255" s="8" t="s">
        <v>462</v>
      </c>
      <c r="G255" s="8" t="s">
        <v>1012</v>
      </c>
      <c r="H255" s="10" t="s">
        <v>1064</v>
      </c>
      <c r="I255" s="10" t="s">
        <v>1065</v>
      </c>
      <c r="J255" s="6" t="str">
        <f>VLOOKUP(B255,'NIVEL DE PUESTO'!$A$3:$E$392,5,FALSE)</f>
        <v>322</v>
      </c>
    </row>
    <row r="256" spans="1:10" ht="12.75">
      <c r="A256" s="8">
        <v>251</v>
      </c>
      <c r="B256" s="26">
        <v>100032</v>
      </c>
      <c r="C256" s="8" t="s">
        <v>1066</v>
      </c>
      <c r="D256" s="8" t="s">
        <v>1317</v>
      </c>
      <c r="E256" s="8" t="s">
        <v>524</v>
      </c>
      <c r="F256" s="8" t="s">
        <v>462</v>
      </c>
      <c r="G256" s="8" t="s">
        <v>1067</v>
      </c>
      <c r="H256" s="10" t="s">
        <v>655</v>
      </c>
      <c r="I256" s="10" t="s">
        <v>1068</v>
      </c>
      <c r="J256" s="6" t="str">
        <f>VLOOKUP(B256,'NIVEL DE PUESTO'!$A$3:$E$392,5,FALSE)</f>
        <v>322</v>
      </c>
    </row>
    <row r="257" spans="1:10" s="7" customFormat="1" ht="12.75">
      <c r="A257" s="8">
        <v>252</v>
      </c>
      <c r="B257" s="26">
        <v>100052</v>
      </c>
      <c r="C257" s="8" t="s">
        <v>275</v>
      </c>
      <c r="D257" s="8" t="s">
        <v>1317</v>
      </c>
      <c r="E257" s="8" t="s">
        <v>524</v>
      </c>
      <c r="F257" s="8" t="s">
        <v>462</v>
      </c>
      <c r="G257" s="8" t="s">
        <v>564</v>
      </c>
      <c r="H257" s="34" t="s">
        <v>1069</v>
      </c>
      <c r="I257" s="34" t="s">
        <v>1070</v>
      </c>
      <c r="J257" s="7" t="str">
        <f>VLOOKUP(B257,'NIVEL DE PUESTO'!$A$3:$E$392,5,FALSE)</f>
        <v>322</v>
      </c>
    </row>
    <row r="258" spans="1:10" ht="12.75">
      <c r="A258" s="8">
        <v>253</v>
      </c>
      <c r="B258" s="26">
        <v>100060</v>
      </c>
      <c r="C258" s="8" t="s">
        <v>345</v>
      </c>
      <c r="D258" s="8" t="s">
        <v>472</v>
      </c>
      <c r="E258" s="8" t="s">
        <v>455</v>
      </c>
      <c r="F258" s="8" t="s">
        <v>456</v>
      </c>
      <c r="G258" s="8" t="s">
        <v>1071</v>
      </c>
      <c r="H258" s="10" t="s">
        <v>1072</v>
      </c>
      <c r="I258" s="10" t="s">
        <v>761</v>
      </c>
      <c r="J258" s="6" t="str">
        <f>VLOOKUP(B258,'NIVEL DE PUESTO'!$A$3:$E$392,5,FALSE)</f>
        <v>334</v>
      </c>
    </row>
    <row r="259" spans="1:10" ht="12.75">
      <c r="A259" s="8">
        <v>254</v>
      </c>
      <c r="B259" s="26">
        <v>100064</v>
      </c>
      <c r="C259" s="8" t="s">
        <v>343</v>
      </c>
      <c r="D259" s="8" t="s">
        <v>1317</v>
      </c>
      <c r="E259" s="8" t="s">
        <v>524</v>
      </c>
      <c r="F259" s="8" t="s">
        <v>462</v>
      </c>
      <c r="G259" s="8" t="s">
        <v>521</v>
      </c>
      <c r="H259" s="10" t="s">
        <v>774</v>
      </c>
      <c r="I259" s="10" t="s">
        <v>1073</v>
      </c>
      <c r="J259" s="6" t="str">
        <f>VLOOKUP(B259,'NIVEL DE PUESTO'!$A$3:$E$392,5,FALSE)</f>
        <v>322</v>
      </c>
    </row>
    <row r="260" spans="1:10" s="7" customFormat="1" ht="12.75">
      <c r="A260" s="8">
        <v>255</v>
      </c>
      <c r="B260" s="26">
        <v>100068</v>
      </c>
      <c r="C260" s="8" t="s">
        <v>213</v>
      </c>
      <c r="D260" s="8" t="s">
        <v>1317</v>
      </c>
      <c r="E260" s="8" t="s">
        <v>524</v>
      </c>
      <c r="F260" s="8" t="s">
        <v>462</v>
      </c>
      <c r="G260" s="8" t="s">
        <v>540</v>
      </c>
      <c r="H260" s="34" t="s">
        <v>732</v>
      </c>
      <c r="I260" s="34" t="s">
        <v>1074</v>
      </c>
      <c r="J260" s="7" t="str">
        <f>VLOOKUP(B260,'NIVEL DE PUESTO'!$A$3:$E$392,5,FALSE)</f>
        <v>322</v>
      </c>
    </row>
    <row r="261" spans="1:10" s="7" customFormat="1" ht="12.75">
      <c r="A261" s="8">
        <v>256</v>
      </c>
      <c r="B261" s="26">
        <v>110002</v>
      </c>
      <c r="C261" s="8" t="s">
        <v>1075</v>
      </c>
      <c r="D261" s="8" t="s">
        <v>472</v>
      </c>
      <c r="E261" s="8" t="s">
        <v>1076</v>
      </c>
      <c r="F261" s="8" t="s">
        <v>456</v>
      </c>
      <c r="G261" s="8" t="s">
        <v>1077</v>
      </c>
      <c r="H261" s="34" t="s">
        <v>871</v>
      </c>
      <c r="I261" s="34" t="s">
        <v>1078</v>
      </c>
      <c r="J261" s="7" t="str">
        <f>VLOOKUP(B261,'NIVEL DE PUESTO'!$A$3:$E$392,5,FALSE)</f>
        <v>334</v>
      </c>
    </row>
    <row r="262" spans="1:10" s="7" customFormat="1" ht="12.75">
      <c r="A262" s="8">
        <v>257</v>
      </c>
      <c r="B262" s="26">
        <v>110008</v>
      </c>
      <c r="C262" s="8" t="s">
        <v>183</v>
      </c>
      <c r="D262" s="8" t="s">
        <v>1318</v>
      </c>
      <c r="E262" s="8" t="s">
        <v>1076</v>
      </c>
      <c r="F262" s="8" t="s">
        <v>462</v>
      </c>
      <c r="G262" s="8" t="s">
        <v>798</v>
      </c>
      <c r="H262" s="34" t="s">
        <v>473</v>
      </c>
      <c r="I262" s="34" t="s">
        <v>1079</v>
      </c>
      <c r="J262" s="7" t="str">
        <f>VLOOKUP(B262,'NIVEL DE PUESTO'!$A$3:$E$392,5,FALSE)</f>
        <v>322</v>
      </c>
    </row>
    <row r="263" spans="1:10" ht="12.75">
      <c r="A263" s="8">
        <v>258</v>
      </c>
      <c r="B263" s="26">
        <v>110010</v>
      </c>
      <c r="C263" s="8" t="s">
        <v>276</v>
      </c>
      <c r="D263" s="8" t="s">
        <v>1318</v>
      </c>
      <c r="E263" s="8" t="s">
        <v>598</v>
      </c>
      <c r="F263" s="8" t="s">
        <v>462</v>
      </c>
      <c r="G263" s="8" t="s">
        <v>564</v>
      </c>
      <c r="H263" s="10" t="s">
        <v>688</v>
      </c>
      <c r="I263" s="10" t="s">
        <v>1080</v>
      </c>
      <c r="J263" s="6" t="str">
        <f>VLOOKUP(B263,'NIVEL DE PUESTO'!$A$3:$E$392,5,FALSE)</f>
        <v>322</v>
      </c>
    </row>
    <row r="264" spans="1:10" ht="12.75">
      <c r="A264" s="8">
        <v>259</v>
      </c>
      <c r="B264" s="26">
        <v>110014</v>
      </c>
      <c r="C264" s="8" t="s">
        <v>284</v>
      </c>
      <c r="D264" s="8" t="s">
        <v>1317</v>
      </c>
      <c r="E264" s="8" t="s">
        <v>1076</v>
      </c>
      <c r="F264" s="8" t="s">
        <v>462</v>
      </c>
      <c r="G264" s="8" t="s">
        <v>473</v>
      </c>
      <c r="H264" s="10" t="s">
        <v>1081</v>
      </c>
      <c r="I264" s="10" t="s">
        <v>1082</v>
      </c>
      <c r="J264" s="6" t="str">
        <f>VLOOKUP(B264,'NIVEL DE PUESTO'!$A$3:$E$392,5,FALSE)</f>
        <v>322</v>
      </c>
    </row>
    <row r="265" spans="1:10" ht="12.75">
      <c r="A265" s="8">
        <v>260</v>
      </c>
      <c r="B265" s="26">
        <v>110016</v>
      </c>
      <c r="C265" s="8" t="s">
        <v>294</v>
      </c>
      <c r="D265" s="8" t="s">
        <v>1319</v>
      </c>
      <c r="E265" s="8" t="s">
        <v>1076</v>
      </c>
      <c r="F265" s="8" t="s">
        <v>462</v>
      </c>
      <c r="G265" s="8" t="s">
        <v>1083</v>
      </c>
      <c r="H265" s="10" t="s">
        <v>1084</v>
      </c>
      <c r="I265" s="10" t="s">
        <v>1085</v>
      </c>
      <c r="J265" s="6" t="str">
        <f>VLOOKUP(B265,'NIVEL DE PUESTO'!$A$3:$E$392,5,FALSE)</f>
        <v>322</v>
      </c>
    </row>
    <row r="266" spans="1:10" ht="12.75">
      <c r="A266" s="8">
        <v>261</v>
      </c>
      <c r="B266" s="26">
        <v>110018</v>
      </c>
      <c r="C266" s="8" t="s">
        <v>313</v>
      </c>
      <c r="D266" s="8" t="s">
        <v>1318</v>
      </c>
      <c r="E266" s="8" t="s">
        <v>1086</v>
      </c>
      <c r="F266" s="8" t="s">
        <v>462</v>
      </c>
      <c r="G266" s="8" t="s">
        <v>1087</v>
      </c>
      <c r="H266" s="10" t="s">
        <v>492</v>
      </c>
      <c r="I266" s="10" t="s">
        <v>1088</v>
      </c>
      <c r="J266" s="6" t="str">
        <f>VLOOKUP(B266,'NIVEL DE PUESTO'!$A$3:$E$392,5,FALSE)</f>
        <v>322</v>
      </c>
    </row>
    <row r="267" spans="1:10" ht="12.75">
      <c r="A267" s="8">
        <v>262</v>
      </c>
      <c r="B267" s="26">
        <v>110026</v>
      </c>
      <c r="C267" s="8" t="s">
        <v>291</v>
      </c>
      <c r="D267" s="8" t="s">
        <v>1319</v>
      </c>
      <c r="E267" s="8" t="s">
        <v>1076</v>
      </c>
      <c r="F267" s="8" t="s">
        <v>462</v>
      </c>
      <c r="G267" s="8" t="s">
        <v>834</v>
      </c>
      <c r="H267" s="10" t="s">
        <v>1089</v>
      </c>
      <c r="I267" s="10" t="s">
        <v>1090</v>
      </c>
      <c r="J267" s="6" t="str">
        <f>VLOOKUP(B267,'NIVEL DE PUESTO'!$A$3:$E$392,5,FALSE)</f>
        <v>322</v>
      </c>
    </row>
    <row r="268" spans="1:10" s="7" customFormat="1" ht="12.75">
      <c r="A268" s="8">
        <v>263</v>
      </c>
      <c r="B268" s="26">
        <v>120001</v>
      </c>
      <c r="C268" s="8" t="s">
        <v>398</v>
      </c>
      <c r="D268" s="8" t="s">
        <v>472</v>
      </c>
      <c r="E268" s="8" t="s">
        <v>690</v>
      </c>
      <c r="F268" s="8" t="s">
        <v>456</v>
      </c>
      <c r="G268" s="8" t="s">
        <v>502</v>
      </c>
      <c r="H268" s="34" t="s">
        <v>1091</v>
      </c>
      <c r="I268" s="34" t="s">
        <v>1092</v>
      </c>
      <c r="J268" s="7" t="str">
        <f>VLOOKUP(B268,'NIVEL DE PUESTO'!$A$3:$E$392,5,FALSE)</f>
        <v>334</v>
      </c>
    </row>
    <row r="269" spans="1:10" ht="12.75">
      <c r="A269" s="8">
        <v>264</v>
      </c>
      <c r="B269" s="26">
        <v>120004</v>
      </c>
      <c r="C269" s="8" t="s">
        <v>192</v>
      </c>
      <c r="D269" s="8" t="s">
        <v>1318</v>
      </c>
      <c r="E269" s="8" t="s">
        <v>690</v>
      </c>
      <c r="F269" s="8" t="s">
        <v>462</v>
      </c>
      <c r="G269" s="8" t="s">
        <v>1093</v>
      </c>
      <c r="H269" s="10" t="s">
        <v>555</v>
      </c>
      <c r="I269" s="10" t="s">
        <v>985</v>
      </c>
      <c r="J269" s="6" t="str">
        <f>VLOOKUP(B269,'NIVEL DE PUESTO'!$A$3:$E$392,5,FALSE)</f>
        <v>322</v>
      </c>
    </row>
    <row r="270" spans="1:10" s="7" customFormat="1" ht="12.75">
      <c r="A270" s="8">
        <v>265</v>
      </c>
      <c r="B270" s="26">
        <v>120008</v>
      </c>
      <c r="C270" s="8" t="s">
        <v>386</v>
      </c>
      <c r="D270" s="8" t="s">
        <v>1319</v>
      </c>
      <c r="E270" s="8" t="s">
        <v>690</v>
      </c>
      <c r="F270" s="8" t="s">
        <v>462</v>
      </c>
      <c r="G270" s="8" t="s">
        <v>620</v>
      </c>
      <c r="H270" s="34" t="s">
        <v>473</v>
      </c>
      <c r="I270" s="34" t="s">
        <v>1094</v>
      </c>
      <c r="J270" s="7" t="str">
        <f>VLOOKUP(B270,'NIVEL DE PUESTO'!$A$3:$E$392,5,FALSE)</f>
        <v>322</v>
      </c>
    </row>
    <row r="271" spans="1:10" ht="12.75">
      <c r="A271" s="8">
        <v>266</v>
      </c>
      <c r="B271" s="26">
        <v>120016</v>
      </c>
      <c r="C271" s="8" t="s">
        <v>316</v>
      </c>
      <c r="D271" s="8" t="s">
        <v>1319</v>
      </c>
      <c r="E271" s="8" t="s">
        <v>690</v>
      </c>
      <c r="F271" s="8" t="s">
        <v>462</v>
      </c>
      <c r="G271" s="8" t="s">
        <v>1095</v>
      </c>
      <c r="H271" s="10" t="s">
        <v>1096</v>
      </c>
      <c r="I271" s="10" t="s">
        <v>1097</v>
      </c>
      <c r="J271" s="6" t="str">
        <f>VLOOKUP(B271,'NIVEL DE PUESTO'!$A$3:$E$392,5,FALSE)</f>
        <v>322</v>
      </c>
    </row>
    <row r="272" spans="1:10" ht="12.75">
      <c r="A272" s="8">
        <v>267</v>
      </c>
      <c r="B272" s="26">
        <v>120024</v>
      </c>
      <c r="C272" s="8" t="s">
        <v>1098</v>
      </c>
      <c r="D272" s="8" t="s">
        <v>1317</v>
      </c>
      <c r="E272" s="8" t="s">
        <v>690</v>
      </c>
      <c r="F272" s="8" t="s">
        <v>462</v>
      </c>
      <c r="G272" s="8" t="s">
        <v>1069</v>
      </c>
      <c r="H272" s="10" t="s">
        <v>1099</v>
      </c>
      <c r="I272" s="10" t="s">
        <v>1100</v>
      </c>
      <c r="J272" s="6" t="str">
        <f>VLOOKUP(B272,'NIVEL DE PUESTO'!$A$3:$E$392,5,FALSE)</f>
        <v>322</v>
      </c>
    </row>
    <row r="273" spans="1:10" ht="12.75">
      <c r="A273" s="8">
        <v>268</v>
      </c>
      <c r="B273" s="26">
        <v>120028</v>
      </c>
      <c r="C273" s="8" t="s">
        <v>223</v>
      </c>
      <c r="D273" s="8" t="s">
        <v>1317</v>
      </c>
      <c r="E273" s="8" t="s">
        <v>690</v>
      </c>
      <c r="F273" s="8" t="s">
        <v>462</v>
      </c>
      <c r="G273" s="8" t="s">
        <v>771</v>
      </c>
      <c r="H273" s="10" t="s">
        <v>1101</v>
      </c>
      <c r="I273" s="10" t="s">
        <v>1071</v>
      </c>
      <c r="J273" s="6" t="str">
        <f>VLOOKUP(B273,'NIVEL DE PUESTO'!$A$3:$E$392,5,FALSE)</f>
        <v>322</v>
      </c>
    </row>
    <row r="274" spans="1:10" s="7" customFormat="1" ht="12.75">
      <c r="A274" s="8">
        <v>269</v>
      </c>
      <c r="B274" s="26">
        <v>120030</v>
      </c>
      <c r="C274" s="8" t="s">
        <v>361</v>
      </c>
      <c r="D274" s="8" t="s">
        <v>1319</v>
      </c>
      <c r="E274" s="8" t="s">
        <v>787</v>
      </c>
      <c r="F274" s="8" t="s">
        <v>462</v>
      </c>
      <c r="G274" s="8" t="s">
        <v>1102</v>
      </c>
      <c r="H274" s="34" t="s">
        <v>981</v>
      </c>
      <c r="I274" s="34" t="s">
        <v>1103</v>
      </c>
      <c r="J274" s="7" t="str">
        <f>VLOOKUP(B274,'NIVEL DE PUESTO'!$A$3:$E$392,5,FALSE)</f>
        <v>322</v>
      </c>
    </row>
    <row r="275" spans="1:10" ht="12.75">
      <c r="A275" s="8">
        <v>270</v>
      </c>
      <c r="B275" s="26">
        <v>120032</v>
      </c>
      <c r="C275" s="8" t="s">
        <v>254</v>
      </c>
      <c r="D275" s="8" t="s">
        <v>1317</v>
      </c>
      <c r="E275" s="8" t="s">
        <v>690</v>
      </c>
      <c r="F275" s="8" t="s">
        <v>462</v>
      </c>
      <c r="G275" s="8" t="s">
        <v>555</v>
      </c>
      <c r="H275" s="10" t="s">
        <v>807</v>
      </c>
      <c r="I275" s="10" t="s">
        <v>1104</v>
      </c>
      <c r="J275" s="6" t="str">
        <f>VLOOKUP(B275,'NIVEL DE PUESTO'!$A$3:$E$392,5,FALSE)</f>
        <v>322</v>
      </c>
    </row>
    <row r="276" spans="1:10" ht="12.75">
      <c r="A276" s="8">
        <v>271</v>
      </c>
      <c r="B276" s="26">
        <v>120034</v>
      </c>
      <c r="C276" s="8" t="s">
        <v>351</v>
      </c>
      <c r="D276" s="8" t="s">
        <v>942</v>
      </c>
      <c r="E276" s="8" t="s">
        <v>1086</v>
      </c>
      <c r="F276" s="8" t="s">
        <v>462</v>
      </c>
      <c r="G276" s="8" t="s">
        <v>732</v>
      </c>
      <c r="H276" s="10" t="s">
        <v>693</v>
      </c>
      <c r="I276" s="10" t="s">
        <v>466</v>
      </c>
      <c r="J276" s="6">
        <f>VLOOKUP(B276,'NIVEL DE PUESTO'!$A$3:$E$392,5,FALSE)</f>
        <v>325</v>
      </c>
    </row>
    <row r="277" spans="1:10" ht="12.75">
      <c r="A277" s="8">
        <v>272</v>
      </c>
      <c r="B277" s="26">
        <v>120048</v>
      </c>
      <c r="C277" s="8" t="s">
        <v>285</v>
      </c>
      <c r="D277" s="8" t="s">
        <v>1319</v>
      </c>
      <c r="E277" s="8" t="s">
        <v>690</v>
      </c>
      <c r="F277" s="8" t="s">
        <v>462</v>
      </c>
      <c r="G277" s="8" t="s">
        <v>473</v>
      </c>
      <c r="H277" s="10" t="s">
        <v>735</v>
      </c>
      <c r="I277" s="10" t="s">
        <v>1105</v>
      </c>
      <c r="J277" s="6" t="str">
        <f>VLOOKUP(B277,'NIVEL DE PUESTO'!$A$3:$E$392,5,FALSE)</f>
        <v>322</v>
      </c>
    </row>
    <row r="278" spans="1:10" ht="12.75">
      <c r="A278" s="8">
        <v>273</v>
      </c>
      <c r="B278" s="26">
        <v>120060</v>
      </c>
      <c r="C278" s="8" t="s">
        <v>1106</v>
      </c>
      <c r="D278" s="8" t="s">
        <v>487</v>
      </c>
      <c r="E278" s="8" t="s">
        <v>750</v>
      </c>
      <c r="F278" s="8" t="s">
        <v>462</v>
      </c>
      <c r="G278" s="8" t="s">
        <v>492</v>
      </c>
      <c r="H278" s="10" t="s">
        <v>850</v>
      </c>
      <c r="I278" s="10" t="s">
        <v>1107</v>
      </c>
      <c r="J278" s="6" t="str">
        <f>VLOOKUP(B278,'NIVEL DE PUESTO'!$A$3:$E$392,5,FALSE)</f>
        <v>322</v>
      </c>
    </row>
    <row r="279" spans="1:10" s="7" customFormat="1" ht="12.75">
      <c r="A279" s="8">
        <v>274</v>
      </c>
      <c r="B279" s="26">
        <v>120062</v>
      </c>
      <c r="C279" s="8" t="s">
        <v>381</v>
      </c>
      <c r="D279" s="8" t="s">
        <v>1319</v>
      </c>
      <c r="E279" s="8" t="s">
        <v>690</v>
      </c>
      <c r="F279" s="8" t="s">
        <v>462</v>
      </c>
      <c r="G279" s="8" t="s">
        <v>1108</v>
      </c>
      <c r="H279" s="34" t="s">
        <v>929</v>
      </c>
      <c r="I279" s="34" t="s">
        <v>1109</v>
      </c>
      <c r="J279" s="7" t="str">
        <f>VLOOKUP(B279,'NIVEL DE PUESTO'!$A$3:$E$392,5,FALSE)</f>
        <v>322</v>
      </c>
    </row>
    <row r="280" spans="1:10" s="7" customFormat="1" ht="12.75">
      <c r="A280" s="8">
        <v>275</v>
      </c>
      <c r="B280" s="26">
        <v>130001</v>
      </c>
      <c r="C280" s="8" t="s">
        <v>397</v>
      </c>
      <c r="D280" s="8" t="s">
        <v>472</v>
      </c>
      <c r="E280" s="8" t="s">
        <v>750</v>
      </c>
      <c r="F280" s="8" t="s">
        <v>456</v>
      </c>
      <c r="G280" s="8" t="s">
        <v>1110</v>
      </c>
      <c r="H280" s="34" t="s">
        <v>1111</v>
      </c>
      <c r="I280" s="34" t="s">
        <v>1112</v>
      </c>
      <c r="J280" s="7" t="str">
        <f>VLOOKUP(B280,'NIVEL DE PUESTO'!$A$3:$E$392,5,FALSE)</f>
        <v>334</v>
      </c>
    </row>
    <row r="281" spans="1:10" s="7" customFormat="1" ht="12.75">
      <c r="A281" s="8">
        <v>276</v>
      </c>
      <c r="B281" s="26">
        <v>130012</v>
      </c>
      <c r="C281" s="8" t="s">
        <v>290</v>
      </c>
      <c r="D281" s="8" t="s">
        <v>1319</v>
      </c>
      <c r="E281" s="8" t="s">
        <v>598</v>
      </c>
      <c r="F281" s="8" t="s">
        <v>462</v>
      </c>
      <c r="G281" s="8" t="s">
        <v>792</v>
      </c>
      <c r="H281" s="34" t="s">
        <v>497</v>
      </c>
      <c r="I281" s="34" t="s">
        <v>1113</v>
      </c>
      <c r="J281" s="7" t="str">
        <f>VLOOKUP(B281,'NIVEL DE PUESTO'!$A$3:$E$392,5,FALSE)</f>
        <v>322</v>
      </c>
    </row>
    <row r="282" spans="1:10" ht="12.75">
      <c r="A282" s="8">
        <v>277</v>
      </c>
      <c r="B282" s="26">
        <v>130014</v>
      </c>
      <c r="C282" s="8" t="s">
        <v>374</v>
      </c>
      <c r="D282" s="8" t="s">
        <v>1319</v>
      </c>
      <c r="E282" s="8" t="s">
        <v>598</v>
      </c>
      <c r="F282" s="8" t="s">
        <v>462</v>
      </c>
      <c r="G282" s="8" t="s">
        <v>663</v>
      </c>
      <c r="H282" s="10" t="s">
        <v>564</v>
      </c>
      <c r="I282" s="10" t="s">
        <v>1114</v>
      </c>
      <c r="J282" s="6" t="str">
        <f>VLOOKUP(B282,'NIVEL DE PUESTO'!$A$3:$E$392,5,FALSE)</f>
        <v>322</v>
      </c>
    </row>
    <row r="283" spans="1:10" s="7" customFormat="1" ht="12.75">
      <c r="A283" s="8">
        <v>278</v>
      </c>
      <c r="B283" s="26">
        <v>130020</v>
      </c>
      <c r="C283" s="8" t="s">
        <v>201</v>
      </c>
      <c r="D283" s="8" t="s">
        <v>1317</v>
      </c>
      <c r="E283" s="8" t="s">
        <v>598</v>
      </c>
      <c r="F283" s="8" t="s">
        <v>462</v>
      </c>
      <c r="G283" s="8" t="s">
        <v>631</v>
      </c>
      <c r="H283" s="34" t="s">
        <v>555</v>
      </c>
      <c r="I283" s="34" t="s">
        <v>1115</v>
      </c>
      <c r="J283" s="7" t="str">
        <f>VLOOKUP(B283,'NIVEL DE PUESTO'!$A$3:$E$392,5,FALSE)</f>
        <v>322</v>
      </c>
    </row>
    <row r="284" spans="1:10" ht="12.75">
      <c r="A284" s="8">
        <v>279</v>
      </c>
      <c r="B284" s="26">
        <v>130024</v>
      </c>
      <c r="C284" s="8" t="s">
        <v>202</v>
      </c>
      <c r="D284" s="8" t="s">
        <v>487</v>
      </c>
      <c r="E284" s="8" t="s">
        <v>750</v>
      </c>
      <c r="F284" s="8" t="s">
        <v>462</v>
      </c>
      <c r="G284" s="8" t="s">
        <v>631</v>
      </c>
      <c r="H284" s="10" t="s">
        <v>675</v>
      </c>
      <c r="I284" s="10" t="s">
        <v>1116</v>
      </c>
      <c r="J284" s="6" t="str">
        <f>VLOOKUP(B284,'NIVEL DE PUESTO'!$A$3:$E$392,5,FALSE)</f>
        <v>322</v>
      </c>
    </row>
    <row r="285" spans="1:10" ht="12.75">
      <c r="A285" s="8">
        <v>280</v>
      </c>
      <c r="B285" s="26">
        <v>130028</v>
      </c>
      <c r="C285" s="8" t="s">
        <v>324</v>
      </c>
      <c r="D285" s="8" t="s">
        <v>1317</v>
      </c>
      <c r="E285" s="8" t="s">
        <v>598</v>
      </c>
      <c r="F285" s="8" t="s">
        <v>462</v>
      </c>
      <c r="G285" s="8" t="s">
        <v>531</v>
      </c>
      <c r="H285" s="10" t="s">
        <v>473</v>
      </c>
      <c r="I285" s="10" t="s">
        <v>1117</v>
      </c>
      <c r="J285" s="6" t="str">
        <f>VLOOKUP(B285,'NIVEL DE PUESTO'!$A$3:$E$392,5,FALSE)</f>
        <v>322</v>
      </c>
    </row>
    <row r="286" spans="1:10" s="7" customFormat="1" ht="12.75">
      <c r="A286" s="8">
        <v>281</v>
      </c>
      <c r="B286" s="26">
        <v>140004</v>
      </c>
      <c r="C286" s="8" t="s">
        <v>390</v>
      </c>
      <c r="D286" s="8" t="s">
        <v>472</v>
      </c>
      <c r="E286" s="8" t="s">
        <v>787</v>
      </c>
      <c r="F286" s="8" t="s">
        <v>456</v>
      </c>
      <c r="G286" s="8" t="s">
        <v>1118</v>
      </c>
      <c r="H286" s="34" t="s">
        <v>648</v>
      </c>
      <c r="I286" s="34" t="s">
        <v>1119</v>
      </c>
      <c r="J286" s="7" t="str">
        <f>VLOOKUP(B286,'NIVEL DE PUESTO'!$A$3:$E$392,5,FALSE)</f>
        <v>334</v>
      </c>
    </row>
    <row r="287" spans="1:10" s="7" customFormat="1" ht="12.75">
      <c r="A287" s="8">
        <v>282</v>
      </c>
      <c r="B287" s="26">
        <v>140006</v>
      </c>
      <c r="C287" s="8" t="s">
        <v>1120</v>
      </c>
      <c r="D287" s="8" t="s">
        <v>1318</v>
      </c>
      <c r="E287" s="8" t="s">
        <v>787</v>
      </c>
      <c r="F287" s="8" t="s">
        <v>462</v>
      </c>
      <c r="G287" s="8" t="s">
        <v>1121</v>
      </c>
      <c r="H287" s="34" t="s">
        <v>1122</v>
      </c>
      <c r="I287" s="34" t="s">
        <v>913</v>
      </c>
      <c r="J287" s="7" t="str">
        <f>VLOOKUP(B287,'NIVEL DE PUESTO'!$A$3:$E$392,5,FALSE)</f>
        <v>322</v>
      </c>
    </row>
    <row r="288" spans="1:10" ht="12.75">
      <c r="A288" s="8">
        <v>283</v>
      </c>
      <c r="B288" s="26">
        <v>140012</v>
      </c>
      <c r="C288" s="8" t="s">
        <v>277</v>
      </c>
      <c r="D288" s="8" t="s">
        <v>487</v>
      </c>
      <c r="E288" s="8" t="s">
        <v>1123</v>
      </c>
      <c r="F288" s="8" t="s">
        <v>462</v>
      </c>
      <c r="G288" s="8" t="s">
        <v>564</v>
      </c>
      <c r="H288" s="10" t="s">
        <v>860</v>
      </c>
      <c r="I288" s="10" t="s">
        <v>1124</v>
      </c>
      <c r="J288" s="6" t="str">
        <f>VLOOKUP(B288,'NIVEL DE PUESTO'!$A$3:$E$392,5,FALSE)</f>
        <v>322</v>
      </c>
    </row>
    <row r="289" spans="1:10" ht="12.75">
      <c r="A289" s="8">
        <v>284</v>
      </c>
      <c r="B289" s="26">
        <v>140014</v>
      </c>
      <c r="C289" s="8" t="s">
        <v>1125</v>
      </c>
      <c r="D289" s="8" t="s">
        <v>1317</v>
      </c>
      <c r="E289" s="8" t="s">
        <v>787</v>
      </c>
      <c r="F289" s="8" t="s">
        <v>462</v>
      </c>
      <c r="G289" s="8" t="s">
        <v>1126</v>
      </c>
      <c r="H289" s="10" t="s">
        <v>648</v>
      </c>
      <c r="I289" s="10" t="s">
        <v>1127</v>
      </c>
      <c r="J289" s="6" t="str">
        <f>VLOOKUP(B289,'NIVEL DE PUESTO'!$A$3:$E$392,5,FALSE)</f>
        <v>322</v>
      </c>
    </row>
    <row r="290" spans="1:10" s="7" customFormat="1" ht="12.75">
      <c r="A290" s="8">
        <v>285</v>
      </c>
      <c r="B290" s="26">
        <v>140020</v>
      </c>
      <c r="C290" s="8" t="s">
        <v>382</v>
      </c>
      <c r="D290" s="8" t="s">
        <v>1317</v>
      </c>
      <c r="E290" s="8" t="s">
        <v>787</v>
      </c>
      <c r="F290" s="8" t="s">
        <v>462</v>
      </c>
      <c r="G290" s="8" t="s">
        <v>1020</v>
      </c>
      <c r="H290" s="34" t="s">
        <v>807</v>
      </c>
      <c r="I290" s="34" t="s">
        <v>816</v>
      </c>
      <c r="J290" s="7" t="str">
        <f>VLOOKUP(B290,'NIVEL DE PUESTO'!$A$3:$E$392,5,FALSE)</f>
        <v>322</v>
      </c>
    </row>
    <row r="291" spans="1:10" ht="12.75">
      <c r="A291" s="8">
        <v>286</v>
      </c>
      <c r="B291" s="26">
        <v>140026</v>
      </c>
      <c r="C291" s="8" t="s">
        <v>256</v>
      </c>
      <c r="D291" s="8" t="s">
        <v>1319</v>
      </c>
      <c r="E291" s="8" t="s">
        <v>787</v>
      </c>
      <c r="F291" s="8" t="s">
        <v>462</v>
      </c>
      <c r="G291" s="8" t="s">
        <v>828</v>
      </c>
      <c r="H291" s="10" t="s">
        <v>879</v>
      </c>
      <c r="I291" s="10" t="s">
        <v>1128</v>
      </c>
      <c r="J291" s="6" t="str">
        <f>VLOOKUP(B291,'NIVEL DE PUESTO'!$A$3:$E$392,5,FALSE)</f>
        <v>322</v>
      </c>
    </row>
    <row r="292" spans="1:10" ht="12.75">
      <c r="A292" s="8">
        <v>287</v>
      </c>
      <c r="B292" s="26">
        <v>140030</v>
      </c>
      <c r="C292" s="8" t="s">
        <v>216</v>
      </c>
      <c r="D292" s="8" t="s">
        <v>1319</v>
      </c>
      <c r="E292" s="8" t="s">
        <v>787</v>
      </c>
      <c r="F292" s="8" t="s">
        <v>462</v>
      </c>
      <c r="G292" s="8" t="s">
        <v>1129</v>
      </c>
      <c r="H292" s="10" t="s">
        <v>707</v>
      </c>
      <c r="I292" s="10" t="s">
        <v>1130</v>
      </c>
      <c r="J292" s="6" t="str">
        <f>VLOOKUP(B292,'NIVEL DE PUESTO'!$A$3:$E$392,5,FALSE)</f>
        <v>322</v>
      </c>
    </row>
    <row r="293" spans="1:10" ht="12.75">
      <c r="A293" s="8">
        <v>288</v>
      </c>
      <c r="B293" s="26">
        <v>140034</v>
      </c>
      <c r="C293" s="8" t="s">
        <v>1131</v>
      </c>
      <c r="D293" s="8" t="s">
        <v>1317</v>
      </c>
      <c r="E293" s="8" t="s">
        <v>787</v>
      </c>
      <c r="F293" s="8" t="s">
        <v>462</v>
      </c>
      <c r="G293" s="8" t="s">
        <v>518</v>
      </c>
      <c r="H293" s="10" t="s">
        <v>584</v>
      </c>
      <c r="I293" s="10" t="s">
        <v>1132</v>
      </c>
      <c r="J293" s="6" t="str">
        <f>VLOOKUP(B293,'NIVEL DE PUESTO'!$A$3:$E$392,5,FALSE)</f>
        <v>322</v>
      </c>
    </row>
    <row r="294" spans="1:10" s="7" customFormat="1" ht="12.75">
      <c r="A294" s="8">
        <v>289</v>
      </c>
      <c r="B294" s="26">
        <v>140038</v>
      </c>
      <c r="C294" s="8" t="s">
        <v>205</v>
      </c>
      <c r="D294" s="8" t="s">
        <v>1317</v>
      </c>
      <c r="E294" s="8" t="s">
        <v>787</v>
      </c>
      <c r="F294" s="8" t="s">
        <v>462</v>
      </c>
      <c r="G294" s="8" t="s">
        <v>1133</v>
      </c>
      <c r="H294" s="34" t="s">
        <v>920</v>
      </c>
      <c r="I294" s="34" t="s">
        <v>1134</v>
      </c>
      <c r="J294" s="7" t="str">
        <f>VLOOKUP(B294,'NIVEL DE PUESTO'!$A$3:$E$392,5,FALSE)</f>
        <v>322</v>
      </c>
    </row>
    <row r="295" spans="1:10" ht="12.75">
      <c r="A295" s="8">
        <v>290</v>
      </c>
      <c r="B295" s="26">
        <v>140042</v>
      </c>
      <c r="C295" s="8" t="s">
        <v>388</v>
      </c>
      <c r="D295" s="8" t="s">
        <v>1317</v>
      </c>
      <c r="E295" s="8" t="s">
        <v>787</v>
      </c>
      <c r="F295" s="8" t="s">
        <v>462</v>
      </c>
      <c r="G295" s="8" t="s">
        <v>1135</v>
      </c>
      <c r="H295" s="10" t="s">
        <v>521</v>
      </c>
      <c r="I295" s="10" t="s">
        <v>653</v>
      </c>
      <c r="J295" s="6" t="str">
        <f>VLOOKUP(B295,'NIVEL DE PUESTO'!$A$3:$E$392,5,FALSE)</f>
        <v>322</v>
      </c>
    </row>
    <row r="296" spans="1:10" ht="12.75">
      <c r="A296" s="8">
        <v>291</v>
      </c>
      <c r="B296" s="26">
        <v>140044</v>
      </c>
      <c r="C296" s="8" t="s">
        <v>227</v>
      </c>
      <c r="D296" s="8" t="s">
        <v>1317</v>
      </c>
      <c r="E296" s="8" t="s">
        <v>787</v>
      </c>
      <c r="F296" s="8" t="s">
        <v>462</v>
      </c>
      <c r="G296" s="8" t="s">
        <v>1136</v>
      </c>
      <c r="H296" s="10" t="s">
        <v>473</v>
      </c>
      <c r="I296" s="10" t="s">
        <v>1137</v>
      </c>
      <c r="J296" s="6" t="str">
        <f>VLOOKUP(B296,'NIVEL DE PUESTO'!$A$3:$E$392,5,FALSE)</f>
        <v>322</v>
      </c>
    </row>
    <row r="297" spans="1:10" s="7" customFormat="1" ht="12.75">
      <c r="A297" s="8">
        <v>292</v>
      </c>
      <c r="B297" s="26">
        <v>140046</v>
      </c>
      <c r="C297" s="8" t="s">
        <v>287</v>
      </c>
      <c r="D297" s="8" t="s">
        <v>1317</v>
      </c>
      <c r="E297" s="8" t="s">
        <v>787</v>
      </c>
      <c r="F297" s="8" t="s">
        <v>462</v>
      </c>
      <c r="G297" s="8" t="s">
        <v>1138</v>
      </c>
      <c r="H297" s="34" t="s">
        <v>1139</v>
      </c>
      <c r="I297" s="34" t="s">
        <v>517</v>
      </c>
      <c r="J297" s="7" t="str">
        <f>VLOOKUP(B297,'NIVEL DE PUESTO'!$A$3:$E$392,5,FALSE)</f>
        <v>322</v>
      </c>
    </row>
    <row r="298" spans="1:10" s="7" customFormat="1" ht="12.75">
      <c r="A298" s="8">
        <v>293</v>
      </c>
      <c r="B298" s="26">
        <v>140062</v>
      </c>
      <c r="C298" s="8" t="s">
        <v>214</v>
      </c>
      <c r="D298" s="8" t="s">
        <v>1317</v>
      </c>
      <c r="E298" s="8" t="s">
        <v>776</v>
      </c>
      <c r="F298" s="8" t="s">
        <v>462</v>
      </c>
      <c r="G298" s="8" t="s">
        <v>540</v>
      </c>
      <c r="H298" s="34" t="s">
        <v>1140</v>
      </c>
      <c r="I298" s="34" t="s">
        <v>1141</v>
      </c>
      <c r="J298" s="7" t="str">
        <f>VLOOKUP(B298,'NIVEL DE PUESTO'!$A$3:$E$392,5,FALSE)</f>
        <v>322</v>
      </c>
    </row>
    <row r="299" spans="1:10" s="7" customFormat="1" ht="12.75">
      <c r="A299" s="8">
        <v>294</v>
      </c>
      <c r="B299" s="26">
        <v>140064</v>
      </c>
      <c r="C299" s="8" t="s">
        <v>220</v>
      </c>
      <c r="D299" s="8" t="s">
        <v>1317</v>
      </c>
      <c r="E299" s="8" t="s">
        <v>787</v>
      </c>
      <c r="F299" s="8" t="s">
        <v>462</v>
      </c>
      <c r="G299" s="8" t="s">
        <v>782</v>
      </c>
      <c r="H299" s="34" t="s">
        <v>782</v>
      </c>
      <c r="I299" s="34" t="s">
        <v>1142</v>
      </c>
      <c r="J299" s="7" t="str">
        <f>VLOOKUP(B299,'NIVEL DE PUESTO'!$A$3:$E$392,5,FALSE)</f>
        <v>322</v>
      </c>
    </row>
    <row r="300" spans="1:10" ht="12.75">
      <c r="A300" s="8">
        <v>295</v>
      </c>
      <c r="B300" s="26">
        <v>140088</v>
      </c>
      <c r="C300" s="8" t="s">
        <v>125</v>
      </c>
      <c r="D300" s="8" t="s">
        <v>467</v>
      </c>
      <c r="E300" s="8" t="s">
        <v>482</v>
      </c>
      <c r="F300" s="8" t="s">
        <v>462</v>
      </c>
      <c r="G300" s="8" t="s">
        <v>1143</v>
      </c>
      <c r="H300" s="10" t="s">
        <v>493</v>
      </c>
      <c r="I300" s="10" t="s">
        <v>1144</v>
      </c>
      <c r="J300" s="6">
        <f>VLOOKUP(B300,'NIVEL DE PUESTO'!$A$3:$E$392,5,FALSE)</f>
        <v>327</v>
      </c>
    </row>
    <row r="301" spans="1:10" ht="12.75">
      <c r="A301" s="8">
        <v>296</v>
      </c>
      <c r="B301" s="26">
        <v>150001</v>
      </c>
      <c r="C301" s="8" t="s">
        <v>369</v>
      </c>
      <c r="D301" s="8" t="s">
        <v>1317</v>
      </c>
      <c r="E301" s="8" t="s">
        <v>598</v>
      </c>
      <c r="F301" s="8" t="s">
        <v>462</v>
      </c>
      <c r="G301" s="8" t="s">
        <v>655</v>
      </c>
      <c r="H301" s="10" t="s">
        <v>1145</v>
      </c>
      <c r="I301" s="10" t="s">
        <v>1146</v>
      </c>
      <c r="J301" s="6" t="str">
        <f>VLOOKUP(B301,'NIVEL DE PUESTO'!$A$3:$E$392,5,FALSE)</f>
        <v>322</v>
      </c>
    </row>
    <row r="302" spans="1:10" ht="12.75">
      <c r="A302" s="8">
        <v>297</v>
      </c>
      <c r="B302" s="26">
        <v>150003</v>
      </c>
      <c r="C302" s="8" t="s">
        <v>278</v>
      </c>
      <c r="D302" s="8" t="s">
        <v>1317</v>
      </c>
      <c r="E302" s="8" t="s">
        <v>690</v>
      </c>
      <c r="F302" s="8" t="s">
        <v>462</v>
      </c>
      <c r="G302" s="8" t="s">
        <v>564</v>
      </c>
      <c r="H302" s="10" t="s">
        <v>541</v>
      </c>
      <c r="I302" s="10" t="s">
        <v>1147</v>
      </c>
      <c r="J302" s="6" t="str">
        <f>VLOOKUP(B302,'NIVEL DE PUESTO'!$A$3:$E$392,5,FALSE)</f>
        <v>322</v>
      </c>
    </row>
    <row r="303" spans="1:10" ht="12.75">
      <c r="A303" s="8">
        <v>298</v>
      </c>
      <c r="B303" s="26">
        <v>150005</v>
      </c>
      <c r="C303" s="8" t="s">
        <v>304</v>
      </c>
      <c r="D303" s="8" t="s">
        <v>1317</v>
      </c>
      <c r="E303" s="8" t="s">
        <v>1086</v>
      </c>
      <c r="F303" s="8" t="s">
        <v>462</v>
      </c>
      <c r="G303" s="8" t="s">
        <v>843</v>
      </c>
      <c r="H303" s="10" t="s">
        <v>850</v>
      </c>
      <c r="I303" s="10" t="s">
        <v>1148</v>
      </c>
      <c r="J303" s="6" t="str">
        <f>VLOOKUP(B303,'NIVEL DE PUESTO'!$A$3:$E$392,5,FALSE)</f>
        <v>322</v>
      </c>
    </row>
    <row r="304" spans="1:10" ht="12.75">
      <c r="A304" s="8">
        <v>299</v>
      </c>
      <c r="B304" s="26">
        <v>150011</v>
      </c>
      <c r="C304" s="8" t="s">
        <v>215</v>
      </c>
      <c r="D304" s="8" t="s">
        <v>1317</v>
      </c>
      <c r="E304" s="8" t="s">
        <v>1149</v>
      </c>
      <c r="F304" s="8" t="s">
        <v>462</v>
      </c>
      <c r="G304" s="8" t="s">
        <v>1150</v>
      </c>
      <c r="H304" s="10" t="s">
        <v>1151</v>
      </c>
      <c r="I304" s="10" t="s">
        <v>1152</v>
      </c>
      <c r="J304" s="6" t="str">
        <f>VLOOKUP(B304,'NIVEL DE PUESTO'!$A$3:$E$392,5,FALSE)</f>
        <v>322</v>
      </c>
    </row>
    <row r="305" spans="1:10" ht="12.75">
      <c r="A305" s="8">
        <v>300</v>
      </c>
      <c r="B305" s="26">
        <v>150015</v>
      </c>
      <c r="C305" s="8" t="s">
        <v>252</v>
      </c>
      <c r="D305" s="8" t="s">
        <v>1319</v>
      </c>
      <c r="E305" s="8" t="s">
        <v>1149</v>
      </c>
      <c r="F305" s="8" t="s">
        <v>462</v>
      </c>
      <c r="G305" s="8" t="s">
        <v>715</v>
      </c>
      <c r="H305" s="10" t="s">
        <v>629</v>
      </c>
      <c r="I305" s="10" t="s">
        <v>1153</v>
      </c>
      <c r="J305" s="6" t="str">
        <f>VLOOKUP(B305,'NIVEL DE PUESTO'!$A$3:$E$392,5,FALSE)</f>
        <v>322</v>
      </c>
    </row>
    <row r="306" spans="1:10" ht="12.75">
      <c r="A306" s="8">
        <v>301</v>
      </c>
      <c r="B306" s="26">
        <v>150017</v>
      </c>
      <c r="C306" s="8" t="s">
        <v>262</v>
      </c>
      <c r="D306" s="8" t="s">
        <v>1319</v>
      </c>
      <c r="E306" s="8" t="s">
        <v>690</v>
      </c>
      <c r="F306" s="8" t="s">
        <v>462</v>
      </c>
      <c r="G306" s="8" t="s">
        <v>1154</v>
      </c>
      <c r="H306" s="10" t="s">
        <v>651</v>
      </c>
      <c r="I306" s="10" t="s">
        <v>1155</v>
      </c>
      <c r="J306" s="6" t="str">
        <f>VLOOKUP(B306,'NIVEL DE PUESTO'!$A$3:$E$392,5,FALSE)</f>
        <v>322</v>
      </c>
    </row>
    <row r="307" spans="1:10" ht="12.75">
      <c r="A307" s="8">
        <v>302</v>
      </c>
      <c r="B307" s="26">
        <v>150021</v>
      </c>
      <c r="C307" s="8" t="s">
        <v>224</v>
      </c>
      <c r="D307" s="8" t="s">
        <v>1156</v>
      </c>
      <c r="E307" s="8" t="s">
        <v>690</v>
      </c>
      <c r="F307" s="8" t="s">
        <v>462</v>
      </c>
      <c r="G307" s="8" t="s">
        <v>771</v>
      </c>
      <c r="H307" s="10" t="s">
        <v>641</v>
      </c>
      <c r="I307" s="10" t="s">
        <v>1157</v>
      </c>
      <c r="J307" s="6">
        <f>VLOOKUP(B307,'NIVEL DE PUESTO'!$A$3:$E$392,5,FALSE)</f>
        <v>325</v>
      </c>
    </row>
    <row r="308" spans="1:10" ht="12.75">
      <c r="A308" s="8">
        <v>303</v>
      </c>
      <c r="B308" s="26">
        <v>150022</v>
      </c>
      <c r="C308" s="8" t="s">
        <v>1158</v>
      </c>
      <c r="D308" s="8" t="s">
        <v>467</v>
      </c>
      <c r="E308" s="8" t="s">
        <v>690</v>
      </c>
      <c r="F308" s="8" t="s">
        <v>456</v>
      </c>
      <c r="G308" s="8" t="s">
        <v>1145</v>
      </c>
      <c r="H308" s="10" t="s">
        <v>1159</v>
      </c>
      <c r="I308" s="10" t="s">
        <v>1160</v>
      </c>
      <c r="J308" s="6" t="str">
        <f>VLOOKUP(B308,'NIVEL DE PUESTO'!$A$3:$E$392,5,FALSE)</f>
        <v>329</v>
      </c>
    </row>
    <row r="309" spans="1:10" ht="12.75">
      <c r="A309" s="8">
        <v>304</v>
      </c>
      <c r="B309" s="26">
        <v>150023</v>
      </c>
      <c r="C309" s="8" t="s">
        <v>1161</v>
      </c>
      <c r="D309" s="8" t="s">
        <v>1318</v>
      </c>
      <c r="E309" s="8" t="s">
        <v>1149</v>
      </c>
      <c r="F309" s="8" t="s">
        <v>462</v>
      </c>
      <c r="G309" s="8" t="s">
        <v>1162</v>
      </c>
      <c r="H309" s="10" t="s">
        <v>1163</v>
      </c>
      <c r="I309" s="10" t="s">
        <v>1137</v>
      </c>
      <c r="J309" s="6">
        <v>322</v>
      </c>
    </row>
    <row r="310" spans="1:10" ht="12.75">
      <c r="A310" s="8">
        <v>305</v>
      </c>
      <c r="B310" s="26">
        <v>150025</v>
      </c>
      <c r="C310" s="8" t="s">
        <v>246</v>
      </c>
      <c r="D310" s="8" t="s">
        <v>1317</v>
      </c>
      <c r="E310" s="8" t="s">
        <v>1149</v>
      </c>
      <c r="F310" s="8" t="s">
        <v>462</v>
      </c>
      <c r="G310" s="8" t="s">
        <v>602</v>
      </c>
      <c r="H310" s="10" t="s">
        <v>807</v>
      </c>
      <c r="I310" s="10" t="s">
        <v>1164</v>
      </c>
      <c r="J310" s="6" t="str">
        <f>VLOOKUP(B310,'NIVEL DE PUESTO'!$A$3:$E$392,5,FALSE)</f>
        <v>322</v>
      </c>
    </row>
    <row r="311" spans="1:10" ht="12.75">
      <c r="A311" s="8">
        <v>306</v>
      </c>
      <c r="B311" s="26">
        <v>150027</v>
      </c>
      <c r="C311" s="8" t="s">
        <v>175</v>
      </c>
      <c r="D311" s="8" t="s">
        <v>1319</v>
      </c>
      <c r="E311" s="8" t="s">
        <v>1076</v>
      </c>
      <c r="F311" s="8" t="s">
        <v>462</v>
      </c>
      <c r="G311" s="8" t="s">
        <v>1165</v>
      </c>
      <c r="H311" s="10" t="s">
        <v>555</v>
      </c>
      <c r="I311" s="10" t="s">
        <v>1166</v>
      </c>
      <c r="J311" s="6" t="str">
        <f>VLOOKUP(B311,'NIVEL DE PUESTO'!$A$3:$E$392,5,FALSE)</f>
        <v>322</v>
      </c>
    </row>
    <row r="312" spans="1:10" s="7" customFormat="1" ht="12.75">
      <c r="A312" s="8">
        <v>307</v>
      </c>
      <c r="B312" s="26">
        <v>160003</v>
      </c>
      <c r="C312" s="8" t="s">
        <v>396</v>
      </c>
      <c r="D312" s="8" t="s">
        <v>472</v>
      </c>
      <c r="E312" s="8" t="s">
        <v>1086</v>
      </c>
      <c r="F312" s="8" t="s">
        <v>456</v>
      </c>
      <c r="G312" s="8" t="s">
        <v>1167</v>
      </c>
      <c r="H312" s="34" t="s">
        <v>581</v>
      </c>
      <c r="I312" s="34" t="s">
        <v>1168</v>
      </c>
      <c r="J312" s="7" t="str">
        <f>VLOOKUP(B312,'NIVEL DE PUESTO'!$A$3:$E$392,5,FALSE)</f>
        <v>334</v>
      </c>
    </row>
    <row r="313" spans="1:10" s="7" customFormat="1" ht="12.75">
      <c r="A313" s="8">
        <v>308</v>
      </c>
      <c r="B313" s="26">
        <v>160005</v>
      </c>
      <c r="C313" s="8" t="s">
        <v>228</v>
      </c>
      <c r="D313" s="8" t="s">
        <v>1317</v>
      </c>
      <c r="E313" s="8" t="s">
        <v>1086</v>
      </c>
      <c r="F313" s="8" t="s">
        <v>462</v>
      </c>
      <c r="G313" s="8" t="s">
        <v>1136</v>
      </c>
      <c r="H313" s="34" t="s">
        <v>932</v>
      </c>
      <c r="I313" s="34" t="s">
        <v>1169</v>
      </c>
      <c r="J313" s="7" t="str">
        <f>VLOOKUP(B313,'NIVEL DE PUESTO'!$A$3:$E$392,5,FALSE)</f>
        <v>322</v>
      </c>
    </row>
    <row r="314" spans="1:10" ht="12.75">
      <c r="A314" s="8">
        <v>309</v>
      </c>
      <c r="B314" s="26">
        <v>160007</v>
      </c>
      <c r="C314" s="8" t="s">
        <v>376</v>
      </c>
      <c r="D314" s="8" t="s">
        <v>1317</v>
      </c>
      <c r="E314" s="8" t="s">
        <v>1086</v>
      </c>
      <c r="F314" s="8" t="s">
        <v>462</v>
      </c>
      <c r="G314" s="8" t="s">
        <v>1060</v>
      </c>
      <c r="H314" s="10" t="s">
        <v>648</v>
      </c>
      <c r="I314" s="10" t="s">
        <v>1170</v>
      </c>
      <c r="J314" s="6" t="str">
        <f>VLOOKUP(B314,'NIVEL DE PUESTO'!$A$3:$E$392,5,FALSE)</f>
        <v>322</v>
      </c>
    </row>
    <row r="315" spans="1:10" ht="12.75">
      <c r="A315" s="8">
        <v>310</v>
      </c>
      <c r="B315" s="26">
        <v>160013</v>
      </c>
      <c r="C315" s="8" t="s">
        <v>356</v>
      </c>
      <c r="D315" s="8" t="s">
        <v>1317</v>
      </c>
      <c r="E315" s="8" t="s">
        <v>1086</v>
      </c>
      <c r="F315" s="8" t="s">
        <v>462</v>
      </c>
      <c r="G315" s="8" t="s">
        <v>566</v>
      </c>
      <c r="H315" s="10" t="s">
        <v>584</v>
      </c>
      <c r="I315" s="10" t="s">
        <v>1171</v>
      </c>
      <c r="J315" s="6" t="str">
        <f>VLOOKUP(B315,'NIVEL DE PUESTO'!$A$3:$E$392,5,FALSE)</f>
        <v>322</v>
      </c>
    </row>
    <row r="316" spans="1:10" s="7" customFormat="1" ht="12.75">
      <c r="A316" s="8">
        <v>311</v>
      </c>
      <c r="B316" s="26">
        <v>160017</v>
      </c>
      <c r="C316" s="8" t="s">
        <v>359</v>
      </c>
      <c r="D316" s="8" t="s">
        <v>1317</v>
      </c>
      <c r="E316" s="8" t="s">
        <v>1086</v>
      </c>
      <c r="F316" s="8" t="s">
        <v>462</v>
      </c>
      <c r="G316" s="8" t="s">
        <v>1172</v>
      </c>
      <c r="H316" s="34" t="s">
        <v>1173</v>
      </c>
      <c r="I316" s="34" t="s">
        <v>1174</v>
      </c>
      <c r="J316" s="7" t="str">
        <f>VLOOKUP(B316,'NIVEL DE PUESTO'!$A$3:$E$392,5,FALSE)</f>
        <v>322</v>
      </c>
    </row>
    <row r="317" spans="1:10" ht="12.75">
      <c r="A317" s="8">
        <v>312</v>
      </c>
      <c r="B317" s="26">
        <v>160025</v>
      </c>
      <c r="C317" s="8" t="s">
        <v>178</v>
      </c>
      <c r="D317" s="8" t="s">
        <v>1317</v>
      </c>
      <c r="E317" s="8" t="s">
        <v>1086</v>
      </c>
      <c r="F317" s="8" t="s">
        <v>462</v>
      </c>
      <c r="G317" s="8" t="s">
        <v>885</v>
      </c>
      <c r="H317" s="10" t="s">
        <v>1175</v>
      </c>
      <c r="I317" s="10" t="s">
        <v>670</v>
      </c>
      <c r="J317" s="6" t="str">
        <f>VLOOKUP(B317,'NIVEL DE PUESTO'!$A$3:$E$392,5,FALSE)</f>
        <v>322</v>
      </c>
    </row>
    <row r="318" spans="1:10" s="7" customFormat="1" ht="12.75">
      <c r="A318" s="8">
        <v>313</v>
      </c>
      <c r="B318" s="26">
        <v>160027</v>
      </c>
      <c r="C318" s="8" t="s">
        <v>309</v>
      </c>
      <c r="D318" s="8" t="s">
        <v>1319</v>
      </c>
      <c r="E318" s="8" t="s">
        <v>1086</v>
      </c>
      <c r="F318" s="8" t="s">
        <v>462</v>
      </c>
      <c r="G318" s="8" t="s">
        <v>1176</v>
      </c>
      <c r="H318" s="34" t="s">
        <v>1177</v>
      </c>
      <c r="I318" s="34" t="s">
        <v>470</v>
      </c>
      <c r="J318" s="7" t="str">
        <f>VLOOKUP(B318,'NIVEL DE PUESTO'!$A$3:$E$392,5,FALSE)</f>
        <v>322</v>
      </c>
    </row>
    <row r="319" spans="1:10" s="7" customFormat="1" ht="12.75">
      <c r="A319" s="8">
        <v>314</v>
      </c>
      <c r="B319" s="26">
        <v>160031</v>
      </c>
      <c r="C319" s="8" t="s">
        <v>312</v>
      </c>
      <c r="D319" s="8" t="s">
        <v>1317</v>
      </c>
      <c r="E319" s="8" t="s">
        <v>1086</v>
      </c>
      <c r="F319" s="8" t="s">
        <v>462</v>
      </c>
      <c r="G319" s="8" t="s">
        <v>502</v>
      </c>
      <c r="H319" s="34" t="s">
        <v>1091</v>
      </c>
      <c r="I319" s="34" t="s">
        <v>466</v>
      </c>
      <c r="J319" s="7" t="str">
        <f>VLOOKUP(B319,'NIVEL DE PUESTO'!$A$3:$E$392,5,FALSE)</f>
        <v>322</v>
      </c>
    </row>
    <row r="320" spans="1:10" ht="12.75">
      <c r="A320" s="8">
        <v>315</v>
      </c>
      <c r="B320" s="26">
        <v>160033</v>
      </c>
      <c r="C320" s="8" t="s">
        <v>310</v>
      </c>
      <c r="D320" s="8" t="s">
        <v>1317</v>
      </c>
      <c r="E320" s="8" t="s">
        <v>1086</v>
      </c>
      <c r="F320" s="8" t="s">
        <v>462</v>
      </c>
      <c r="G320" s="8" t="s">
        <v>1178</v>
      </c>
      <c r="H320" s="10" t="s">
        <v>1179</v>
      </c>
      <c r="I320" s="10" t="s">
        <v>1180</v>
      </c>
      <c r="J320" s="6" t="str">
        <f>VLOOKUP(B320,'NIVEL DE PUESTO'!$A$3:$E$392,5,FALSE)</f>
        <v>322</v>
      </c>
    </row>
    <row r="321" spans="1:10" ht="12.75">
      <c r="A321" s="8">
        <v>316</v>
      </c>
      <c r="B321" s="26">
        <v>160039</v>
      </c>
      <c r="C321" s="8" t="s">
        <v>132</v>
      </c>
      <c r="D321" s="8" t="s">
        <v>942</v>
      </c>
      <c r="E321" s="8" t="s">
        <v>482</v>
      </c>
      <c r="F321" s="8" t="s">
        <v>462</v>
      </c>
      <c r="G321" s="8" t="s">
        <v>885</v>
      </c>
      <c r="H321" s="10" t="s">
        <v>1118</v>
      </c>
      <c r="I321" s="10" t="s">
        <v>1181</v>
      </c>
      <c r="J321" s="6">
        <f>VLOOKUP(B321,'NIVEL DE PUESTO'!$A$3:$E$392,5,FALSE)</f>
        <v>325</v>
      </c>
    </row>
    <row r="322" spans="1:10" s="35" customFormat="1" ht="12.75">
      <c r="A322" s="8">
        <v>317</v>
      </c>
      <c r="B322" s="26">
        <v>170002</v>
      </c>
      <c r="C322" s="8" t="s">
        <v>399</v>
      </c>
      <c r="D322" s="8" t="s">
        <v>472</v>
      </c>
      <c r="E322" s="8" t="s">
        <v>776</v>
      </c>
      <c r="F322" s="8" t="s">
        <v>456</v>
      </c>
      <c r="G322" s="8" t="s">
        <v>535</v>
      </c>
      <c r="H322" s="8" t="s">
        <v>534</v>
      </c>
      <c r="I322" s="8" t="s">
        <v>881</v>
      </c>
      <c r="J322" s="35" t="str">
        <f>VLOOKUP(B322,'NIVEL DE PUESTO'!$A$3:$E$392,5,FALSE)</f>
        <v>334</v>
      </c>
    </row>
    <row r="323" spans="1:10" ht="12.75">
      <c r="A323" s="8">
        <v>318</v>
      </c>
      <c r="B323" s="26">
        <v>170005</v>
      </c>
      <c r="C323" s="8" t="s">
        <v>282</v>
      </c>
      <c r="D323" s="8" t="s">
        <v>1321</v>
      </c>
      <c r="E323" s="8" t="s">
        <v>776</v>
      </c>
      <c r="F323" s="8" t="s">
        <v>462</v>
      </c>
      <c r="G323" s="8" t="s">
        <v>909</v>
      </c>
      <c r="H323" s="10" t="s">
        <v>564</v>
      </c>
      <c r="I323" s="10" t="s">
        <v>1182</v>
      </c>
      <c r="J323" s="6" t="str">
        <f>VLOOKUP(B323,'NIVEL DE PUESTO'!$A$3:$E$392,5,FALSE)</f>
        <v>322</v>
      </c>
    </row>
    <row r="324" spans="1:10" ht="12.75">
      <c r="A324" s="8">
        <v>319</v>
      </c>
      <c r="B324" s="26">
        <v>170007</v>
      </c>
      <c r="C324" s="8" t="s">
        <v>261</v>
      </c>
      <c r="D324" s="8" t="s">
        <v>1317</v>
      </c>
      <c r="E324" s="8" t="s">
        <v>776</v>
      </c>
      <c r="F324" s="8" t="s">
        <v>462</v>
      </c>
      <c r="G324" s="8" t="s">
        <v>924</v>
      </c>
      <c r="H324" s="10" t="s">
        <v>924</v>
      </c>
      <c r="I324" s="10" t="s">
        <v>111</v>
      </c>
      <c r="J324" s="6" t="str">
        <f>VLOOKUP(B324,'NIVEL DE PUESTO'!$A$3:$E$392,5,FALSE)</f>
        <v>322</v>
      </c>
    </row>
    <row r="325" spans="1:10" ht="12.75">
      <c r="A325" s="8">
        <v>320</v>
      </c>
      <c r="B325" s="26">
        <v>170017</v>
      </c>
      <c r="C325" s="8" t="s">
        <v>281</v>
      </c>
      <c r="D325" s="8" t="s">
        <v>1317</v>
      </c>
      <c r="E325" s="8" t="s">
        <v>776</v>
      </c>
      <c r="F325" s="8" t="s">
        <v>462</v>
      </c>
      <c r="G325" s="8" t="s">
        <v>1183</v>
      </c>
      <c r="H325" s="10" t="s">
        <v>1184</v>
      </c>
      <c r="I325" s="10" t="s">
        <v>1185</v>
      </c>
      <c r="J325" s="6" t="str">
        <f>VLOOKUP(B325,'NIVEL DE PUESTO'!$A$3:$E$392,5,FALSE)</f>
        <v>322</v>
      </c>
    </row>
    <row r="326" spans="1:10" ht="12.75">
      <c r="A326" s="8">
        <v>321</v>
      </c>
      <c r="B326" s="26">
        <v>170025</v>
      </c>
      <c r="C326" s="8" t="s">
        <v>377</v>
      </c>
      <c r="D326" s="8" t="s">
        <v>1317</v>
      </c>
      <c r="E326" s="8" t="s">
        <v>776</v>
      </c>
      <c r="F326" s="8" t="s">
        <v>462</v>
      </c>
      <c r="G326" s="8" t="s">
        <v>1186</v>
      </c>
      <c r="H326" s="10" t="s">
        <v>537</v>
      </c>
      <c r="I326" s="10" t="s">
        <v>1187</v>
      </c>
      <c r="J326" s="6" t="str">
        <f>VLOOKUP(B326,'NIVEL DE PUESTO'!$A$3:$E$392,5,FALSE)</f>
        <v>322</v>
      </c>
    </row>
    <row r="327" spans="1:10" ht="12.75">
      <c r="A327" s="8">
        <v>322</v>
      </c>
      <c r="B327" s="26">
        <v>170027</v>
      </c>
      <c r="C327" s="8" t="s">
        <v>435</v>
      </c>
      <c r="D327" s="8" t="s">
        <v>467</v>
      </c>
      <c r="E327" s="8" t="s">
        <v>455</v>
      </c>
      <c r="F327" s="8" t="s">
        <v>462</v>
      </c>
      <c r="G327" s="8" t="s">
        <v>1135</v>
      </c>
      <c r="H327" s="10" t="s">
        <v>629</v>
      </c>
      <c r="I327" s="10" t="s">
        <v>1188</v>
      </c>
      <c r="J327" s="6" t="str">
        <f>VLOOKUP(B327,'NIVEL DE PUESTO'!$A$3:$E$392,5,FALSE)</f>
        <v>329</v>
      </c>
    </row>
    <row r="328" spans="1:10" ht="12.75">
      <c r="A328" s="8">
        <v>323</v>
      </c>
      <c r="B328" s="26">
        <v>170033</v>
      </c>
      <c r="C328" s="8" t="s">
        <v>383</v>
      </c>
      <c r="D328" s="8" t="s">
        <v>1319</v>
      </c>
      <c r="E328" s="8" t="s">
        <v>776</v>
      </c>
      <c r="F328" s="8" t="s">
        <v>462</v>
      </c>
      <c r="G328" s="8" t="s">
        <v>1189</v>
      </c>
      <c r="H328" s="10" t="s">
        <v>860</v>
      </c>
      <c r="I328" s="10" t="s">
        <v>1190</v>
      </c>
      <c r="J328" s="6" t="str">
        <f>VLOOKUP(B328,'NIVEL DE PUESTO'!$A$3:$E$392,5,FALSE)</f>
        <v>322</v>
      </c>
    </row>
    <row r="329" spans="1:10" s="7" customFormat="1" ht="12.75">
      <c r="A329" s="8">
        <v>324</v>
      </c>
      <c r="B329" s="26">
        <v>180001</v>
      </c>
      <c r="C329" s="8" t="s">
        <v>391</v>
      </c>
      <c r="D329" s="8" t="s">
        <v>472</v>
      </c>
      <c r="E329" s="8" t="s">
        <v>719</v>
      </c>
      <c r="F329" s="8" t="s">
        <v>456</v>
      </c>
      <c r="G329" s="8" t="s">
        <v>806</v>
      </c>
      <c r="H329" s="34" t="s">
        <v>1191</v>
      </c>
      <c r="I329" s="34" t="s">
        <v>1192</v>
      </c>
      <c r="J329" s="7" t="str">
        <f>VLOOKUP(B329,'NIVEL DE PUESTO'!$A$3:$E$392,5,FALSE)</f>
        <v>334</v>
      </c>
    </row>
    <row r="330" spans="1:10" s="7" customFormat="1" ht="12.75">
      <c r="A330" s="8">
        <v>325</v>
      </c>
      <c r="B330" s="26">
        <v>180003</v>
      </c>
      <c r="C330" s="8" t="s">
        <v>1193</v>
      </c>
      <c r="D330" s="8" t="s">
        <v>1319</v>
      </c>
      <c r="E330" s="8" t="s">
        <v>719</v>
      </c>
      <c r="F330" s="8" t="s">
        <v>462</v>
      </c>
      <c r="G330" s="8" t="s">
        <v>463</v>
      </c>
      <c r="H330" s="34" t="s">
        <v>1194</v>
      </c>
      <c r="I330" s="34" t="s">
        <v>1195</v>
      </c>
      <c r="J330" s="7" t="str">
        <f>VLOOKUP(B330,'NIVEL DE PUESTO'!$A$3:$E$392,5,FALSE)</f>
        <v>322</v>
      </c>
    </row>
    <row r="331" spans="1:10" ht="12.75">
      <c r="A331" s="8">
        <v>326</v>
      </c>
      <c r="B331" s="26">
        <v>180004</v>
      </c>
      <c r="C331" s="8" t="s">
        <v>196</v>
      </c>
      <c r="D331" s="8" t="s">
        <v>1319</v>
      </c>
      <c r="E331" s="8" t="s">
        <v>719</v>
      </c>
      <c r="F331" s="8" t="s">
        <v>462</v>
      </c>
      <c r="G331" s="8" t="s">
        <v>1057</v>
      </c>
      <c r="H331" s="10" t="s">
        <v>473</v>
      </c>
      <c r="I331" s="10" t="s">
        <v>1196</v>
      </c>
      <c r="J331" s="6" t="str">
        <f>VLOOKUP(B331,'NIVEL DE PUESTO'!$A$3:$E$392,5,FALSE)</f>
        <v>322</v>
      </c>
    </row>
    <row r="332" spans="1:10" ht="12.75">
      <c r="A332" s="8">
        <v>327</v>
      </c>
      <c r="B332" s="26">
        <v>180006</v>
      </c>
      <c r="C332" s="8" t="s">
        <v>1197</v>
      </c>
      <c r="D332" s="8" t="s">
        <v>1317</v>
      </c>
      <c r="E332" s="8" t="s">
        <v>719</v>
      </c>
      <c r="F332" s="8" t="s">
        <v>462</v>
      </c>
      <c r="G332" s="8" t="s">
        <v>602</v>
      </c>
      <c r="H332" s="10" t="s">
        <v>1198</v>
      </c>
      <c r="I332" s="10" t="s">
        <v>1199</v>
      </c>
      <c r="J332" s="6" t="str">
        <f>VLOOKUP(B332,'NIVEL DE PUESTO'!$A$3:$E$392,5,FALSE)</f>
        <v>322</v>
      </c>
    </row>
    <row r="333" spans="1:10" s="7" customFormat="1" ht="12.75">
      <c r="A333" s="8">
        <v>328</v>
      </c>
      <c r="B333" s="26">
        <v>180008</v>
      </c>
      <c r="C333" s="8" t="s">
        <v>1200</v>
      </c>
      <c r="D333" s="8" t="s">
        <v>1317</v>
      </c>
      <c r="E333" s="8" t="s">
        <v>719</v>
      </c>
      <c r="F333" s="8" t="s">
        <v>462</v>
      </c>
      <c r="G333" s="8" t="s">
        <v>859</v>
      </c>
      <c r="H333" s="34" t="s">
        <v>1201</v>
      </c>
      <c r="I333" s="34" t="s">
        <v>1202</v>
      </c>
      <c r="J333" s="7" t="str">
        <f>VLOOKUP(B333,'NIVEL DE PUESTO'!$A$3:$E$392,5,FALSE)</f>
        <v>322</v>
      </c>
    </row>
    <row r="334" spans="1:10" ht="12.75">
      <c r="A334" s="8">
        <v>329</v>
      </c>
      <c r="B334" s="26">
        <v>180010</v>
      </c>
      <c r="C334" s="8" t="s">
        <v>1203</v>
      </c>
      <c r="D334" s="8" t="s">
        <v>1317</v>
      </c>
      <c r="E334" s="8" t="s">
        <v>719</v>
      </c>
      <c r="F334" s="8" t="s">
        <v>462</v>
      </c>
      <c r="G334" s="8" t="s">
        <v>463</v>
      </c>
      <c r="H334" s="10" t="s">
        <v>1089</v>
      </c>
      <c r="I334" s="10" t="s">
        <v>501</v>
      </c>
      <c r="J334" s="6" t="str">
        <f>VLOOKUP(B334,'NIVEL DE PUESTO'!$A$3:$E$392,5,FALSE)</f>
        <v>322</v>
      </c>
    </row>
    <row r="335" spans="1:10" s="7" customFormat="1" ht="12.75">
      <c r="A335" s="8">
        <v>330</v>
      </c>
      <c r="B335" s="26">
        <v>180012</v>
      </c>
      <c r="C335" s="8" t="s">
        <v>367</v>
      </c>
      <c r="D335" s="8" t="s">
        <v>1319</v>
      </c>
      <c r="E335" s="8" t="s">
        <v>719</v>
      </c>
      <c r="F335" s="8" t="s">
        <v>462</v>
      </c>
      <c r="G335" s="8" t="s">
        <v>838</v>
      </c>
      <c r="H335" s="34" t="s">
        <v>584</v>
      </c>
      <c r="I335" s="34" t="s">
        <v>1204</v>
      </c>
      <c r="J335" s="7" t="str">
        <f>VLOOKUP(B335,'NIVEL DE PUESTO'!$A$3:$E$392,5,FALSE)</f>
        <v>322</v>
      </c>
    </row>
    <row r="336" spans="1:10" s="7" customFormat="1" ht="12.75">
      <c r="A336" s="8">
        <v>331</v>
      </c>
      <c r="B336" s="26">
        <v>180014</v>
      </c>
      <c r="C336" s="8" t="s">
        <v>332</v>
      </c>
      <c r="D336" s="8" t="s">
        <v>1319</v>
      </c>
      <c r="E336" s="8" t="s">
        <v>719</v>
      </c>
      <c r="F336" s="8" t="s">
        <v>462</v>
      </c>
      <c r="G336" s="8" t="s">
        <v>730</v>
      </c>
      <c r="H336" s="34" t="s">
        <v>564</v>
      </c>
      <c r="I336" s="34" t="s">
        <v>1205</v>
      </c>
      <c r="J336" s="7" t="str">
        <f>VLOOKUP(B336,'NIVEL DE PUESTO'!$A$3:$E$392,5,FALSE)</f>
        <v>322</v>
      </c>
    </row>
    <row r="337" spans="1:10" ht="12.75">
      <c r="A337" s="8">
        <v>332</v>
      </c>
      <c r="B337" s="26">
        <v>180016</v>
      </c>
      <c r="C337" s="8" t="s">
        <v>188</v>
      </c>
      <c r="D337" s="8" t="s">
        <v>1317</v>
      </c>
      <c r="E337" s="8" t="s">
        <v>719</v>
      </c>
      <c r="F337" s="8" t="s">
        <v>462</v>
      </c>
      <c r="G337" s="8" t="s">
        <v>1206</v>
      </c>
      <c r="H337" s="10" t="s">
        <v>654</v>
      </c>
      <c r="I337" s="10" t="s">
        <v>1207</v>
      </c>
      <c r="J337" s="6" t="str">
        <f>VLOOKUP(B337,'NIVEL DE PUESTO'!$A$3:$E$392,5,FALSE)</f>
        <v>322</v>
      </c>
    </row>
    <row r="338" spans="1:10" ht="12.75">
      <c r="A338" s="8">
        <v>333</v>
      </c>
      <c r="B338" s="26">
        <v>180020</v>
      </c>
      <c r="C338" s="8" t="s">
        <v>203</v>
      </c>
      <c r="D338" s="8" t="s">
        <v>942</v>
      </c>
      <c r="E338" s="8" t="s">
        <v>1076</v>
      </c>
      <c r="F338" s="8" t="s">
        <v>462</v>
      </c>
      <c r="G338" s="8" t="s">
        <v>1208</v>
      </c>
      <c r="H338" s="10" t="s">
        <v>1209</v>
      </c>
      <c r="I338" s="10" t="s">
        <v>992</v>
      </c>
      <c r="J338" s="6">
        <f>VLOOKUP(B338,'NIVEL DE PUESTO'!$A$3:$E$392,5,FALSE)</f>
        <v>325</v>
      </c>
    </row>
    <row r="339" spans="1:10" ht="12.75">
      <c r="A339" s="8">
        <v>334</v>
      </c>
      <c r="B339" s="26">
        <v>180026</v>
      </c>
      <c r="C339" s="8" t="s">
        <v>306</v>
      </c>
      <c r="D339" s="8" t="s">
        <v>1317</v>
      </c>
      <c r="E339" s="8" t="s">
        <v>719</v>
      </c>
      <c r="F339" s="8" t="s">
        <v>462</v>
      </c>
      <c r="G339" s="8" t="s">
        <v>1210</v>
      </c>
      <c r="H339" s="10" t="s">
        <v>1211</v>
      </c>
      <c r="I339" s="10" t="s">
        <v>1212</v>
      </c>
      <c r="J339" s="6" t="str">
        <f>VLOOKUP(B339,'NIVEL DE PUESTO'!$A$3:$E$392,5,FALSE)</f>
        <v>322</v>
      </c>
    </row>
    <row r="340" spans="1:10" ht="12.75">
      <c r="A340" s="8">
        <v>335</v>
      </c>
      <c r="B340" s="26">
        <v>180030</v>
      </c>
      <c r="C340" s="8" t="s">
        <v>1213</v>
      </c>
      <c r="D340" s="8" t="s">
        <v>1321</v>
      </c>
      <c r="E340" s="8" t="s">
        <v>719</v>
      </c>
      <c r="F340" s="8" t="s">
        <v>462</v>
      </c>
      <c r="G340" s="8" t="s">
        <v>1194</v>
      </c>
      <c r="H340" s="10" t="s">
        <v>521</v>
      </c>
      <c r="I340" s="10" t="s">
        <v>1214</v>
      </c>
      <c r="J340" s="6">
        <v>322</v>
      </c>
    </row>
    <row r="341" spans="1:10" ht="12.75">
      <c r="A341" s="8">
        <v>336</v>
      </c>
      <c r="B341" s="26">
        <v>190002</v>
      </c>
      <c r="C341" s="8" t="s">
        <v>255</v>
      </c>
      <c r="D341" s="8" t="s">
        <v>1317</v>
      </c>
      <c r="E341" s="8" t="s">
        <v>742</v>
      </c>
      <c r="F341" s="8" t="s">
        <v>462</v>
      </c>
      <c r="G341" s="8" t="s">
        <v>555</v>
      </c>
      <c r="H341" s="10" t="s">
        <v>1215</v>
      </c>
      <c r="I341" s="10" t="s">
        <v>1216</v>
      </c>
      <c r="J341" s="6" t="str">
        <f>VLOOKUP(B341,'NIVEL DE PUESTO'!$A$3:$E$392,5,FALSE)</f>
        <v>322</v>
      </c>
    </row>
    <row r="342" spans="1:10" s="7" customFormat="1" ht="12.75">
      <c r="A342" s="8">
        <v>337</v>
      </c>
      <c r="B342" s="26">
        <v>190004</v>
      </c>
      <c r="C342" s="8" t="s">
        <v>268</v>
      </c>
      <c r="D342" s="8" t="s">
        <v>1319</v>
      </c>
      <c r="E342" s="8" t="s">
        <v>719</v>
      </c>
      <c r="F342" s="8" t="s">
        <v>462</v>
      </c>
      <c r="G342" s="8" t="s">
        <v>596</v>
      </c>
      <c r="H342" s="34" t="s">
        <v>978</v>
      </c>
      <c r="I342" s="34" t="s">
        <v>1217</v>
      </c>
      <c r="J342" s="7" t="str">
        <f>VLOOKUP(B342,'NIVEL DE PUESTO'!$A$3:$E$392,5,FALSE)</f>
        <v>322</v>
      </c>
    </row>
    <row r="343" spans="1:10" ht="12.75">
      <c r="A343" s="8">
        <v>338</v>
      </c>
      <c r="B343" s="26">
        <v>190006</v>
      </c>
      <c r="C343" s="8" t="s">
        <v>272</v>
      </c>
      <c r="D343" s="8" t="s">
        <v>1317</v>
      </c>
      <c r="E343" s="8" t="s">
        <v>742</v>
      </c>
      <c r="F343" s="8" t="s">
        <v>462</v>
      </c>
      <c r="G343" s="8" t="s">
        <v>675</v>
      </c>
      <c r="H343" s="10" t="s">
        <v>641</v>
      </c>
      <c r="I343" s="10" t="s">
        <v>934</v>
      </c>
      <c r="J343" s="6" t="str">
        <f>VLOOKUP(B343,'NIVEL DE PUESTO'!$A$3:$E$392,5,FALSE)</f>
        <v>322</v>
      </c>
    </row>
    <row r="344" spans="1:10" ht="12.75">
      <c r="A344" s="8">
        <v>339</v>
      </c>
      <c r="B344" s="26">
        <v>190008</v>
      </c>
      <c r="C344" s="8" t="s">
        <v>366</v>
      </c>
      <c r="D344" s="8" t="s">
        <v>1317</v>
      </c>
      <c r="E344" s="8" t="s">
        <v>742</v>
      </c>
      <c r="F344" s="8" t="s">
        <v>462</v>
      </c>
      <c r="G344" s="8" t="s">
        <v>458</v>
      </c>
      <c r="H344" s="10" t="s">
        <v>1218</v>
      </c>
      <c r="I344" s="10" t="s">
        <v>1219</v>
      </c>
      <c r="J344" s="6" t="str">
        <f>VLOOKUP(B344,'NIVEL DE PUESTO'!$A$3:$E$392,5,FALSE)</f>
        <v>322</v>
      </c>
    </row>
    <row r="345" spans="1:10" s="7" customFormat="1" ht="12.75">
      <c r="A345" s="8">
        <v>340</v>
      </c>
      <c r="B345" s="26">
        <v>190010</v>
      </c>
      <c r="C345" s="8" t="s">
        <v>265</v>
      </c>
      <c r="D345" s="8" t="s">
        <v>1317</v>
      </c>
      <c r="E345" s="8" t="s">
        <v>742</v>
      </c>
      <c r="F345" s="8" t="s">
        <v>462</v>
      </c>
      <c r="G345" s="8" t="s">
        <v>584</v>
      </c>
      <c r="H345" s="34" t="s">
        <v>1007</v>
      </c>
      <c r="I345" s="34" t="s">
        <v>1220</v>
      </c>
      <c r="J345" s="7" t="str">
        <f>VLOOKUP(B345,'NIVEL DE PUESTO'!$A$3:$E$392,5,FALSE)</f>
        <v>322</v>
      </c>
    </row>
    <row r="346" spans="1:10" s="7" customFormat="1" ht="12.75">
      <c r="A346" s="8">
        <v>341</v>
      </c>
      <c r="B346" s="26">
        <v>190012</v>
      </c>
      <c r="C346" s="8" t="s">
        <v>239</v>
      </c>
      <c r="D346" s="8" t="s">
        <v>1319</v>
      </c>
      <c r="E346" s="8" t="s">
        <v>742</v>
      </c>
      <c r="F346" s="8" t="s">
        <v>462</v>
      </c>
      <c r="G346" s="8" t="s">
        <v>1221</v>
      </c>
      <c r="H346" s="34" t="s">
        <v>1222</v>
      </c>
      <c r="I346" s="34" t="s">
        <v>1223</v>
      </c>
      <c r="J346" s="7" t="str">
        <f>VLOOKUP(B346,'NIVEL DE PUESTO'!$A$3:$E$392,5,FALSE)</f>
        <v>322</v>
      </c>
    </row>
    <row r="347" spans="1:10" s="7" customFormat="1" ht="12.75">
      <c r="A347" s="8">
        <v>342</v>
      </c>
      <c r="B347" s="26">
        <v>190014</v>
      </c>
      <c r="C347" s="8" t="s">
        <v>375</v>
      </c>
      <c r="D347" s="8" t="s">
        <v>1317</v>
      </c>
      <c r="E347" s="8" t="s">
        <v>742</v>
      </c>
      <c r="F347" s="8" t="s">
        <v>462</v>
      </c>
      <c r="G347" s="8" t="s">
        <v>663</v>
      </c>
      <c r="H347" s="34" t="s">
        <v>1072</v>
      </c>
      <c r="I347" s="34" t="s">
        <v>1224</v>
      </c>
      <c r="J347" s="7" t="str">
        <f>VLOOKUP(B347,'NIVEL DE PUESTO'!$A$3:$E$392,5,FALSE)</f>
        <v>322</v>
      </c>
    </row>
    <row r="348" spans="1:10" s="7" customFormat="1" ht="12.75">
      <c r="A348" s="8">
        <v>343</v>
      </c>
      <c r="B348" s="26">
        <v>190028</v>
      </c>
      <c r="C348" s="8" t="s">
        <v>292</v>
      </c>
      <c r="D348" s="8" t="s">
        <v>1317</v>
      </c>
      <c r="E348" s="8" t="s">
        <v>742</v>
      </c>
      <c r="F348" s="8" t="s">
        <v>462</v>
      </c>
      <c r="G348" s="8" t="s">
        <v>1225</v>
      </c>
      <c r="H348" s="34" t="s">
        <v>1226</v>
      </c>
      <c r="I348" s="34" t="s">
        <v>1227</v>
      </c>
      <c r="J348" s="7" t="str">
        <f>VLOOKUP(B348,'NIVEL DE PUESTO'!$A$3:$E$392,5,FALSE)</f>
        <v>322</v>
      </c>
    </row>
    <row r="349" spans="1:10" s="7" customFormat="1" ht="12.75">
      <c r="A349" s="8">
        <v>344</v>
      </c>
      <c r="B349" s="26">
        <v>190030</v>
      </c>
      <c r="C349" s="8" t="s">
        <v>288</v>
      </c>
      <c r="D349" s="8" t="s">
        <v>1323</v>
      </c>
      <c r="E349" s="8" t="s">
        <v>742</v>
      </c>
      <c r="F349" s="8" t="s">
        <v>462</v>
      </c>
      <c r="G349" s="8" t="s">
        <v>1017</v>
      </c>
      <c r="H349" s="34" t="s">
        <v>1228</v>
      </c>
      <c r="I349" s="34" t="s">
        <v>1229</v>
      </c>
      <c r="J349" s="7" t="str">
        <f>VLOOKUP(B349,'NIVEL DE PUESTO'!$A$3:$E$392,5,FALSE)</f>
        <v>322</v>
      </c>
    </row>
    <row r="350" spans="1:10" s="7" customFormat="1" ht="12.75">
      <c r="A350" s="8">
        <v>345</v>
      </c>
      <c r="B350" s="26">
        <v>190036</v>
      </c>
      <c r="C350" s="8" t="s">
        <v>400</v>
      </c>
      <c r="D350" s="8" t="s">
        <v>472</v>
      </c>
      <c r="E350" s="8" t="s">
        <v>742</v>
      </c>
      <c r="F350" s="8" t="s">
        <v>456</v>
      </c>
      <c r="G350" s="8" t="s">
        <v>484</v>
      </c>
      <c r="H350" s="34" t="s">
        <v>1230</v>
      </c>
      <c r="I350" s="34" t="s">
        <v>1231</v>
      </c>
      <c r="J350" s="7" t="str">
        <f>VLOOKUP(B350,'NIVEL DE PUESTO'!$A$3:$E$392,5,FALSE)</f>
        <v>334</v>
      </c>
    </row>
    <row r="351" spans="1:10" ht="12.75">
      <c r="A351" s="8">
        <v>346</v>
      </c>
      <c r="B351" s="26">
        <v>190038</v>
      </c>
      <c r="C351" s="8" t="s">
        <v>230</v>
      </c>
      <c r="D351" s="8" t="s">
        <v>1317</v>
      </c>
      <c r="E351" s="8" t="s">
        <v>719</v>
      </c>
      <c r="F351" s="8" t="s">
        <v>462</v>
      </c>
      <c r="G351" s="8" t="s">
        <v>1232</v>
      </c>
      <c r="H351" s="10" t="s">
        <v>473</v>
      </c>
      <c r="I351" s="10" t="s">
        <v>1233</v>
      </c>
      <c r="J351" s="6" t="str">
        <f>VLOOKUP(B351,'NIVEL DE PUESTO'!$A$3:$E$392,5,FALSE)</f>
        <v>322</v>
      </c>
    </row>
    <row r="352" spans="1:10" ht="12.75">
      <c r="A352" s="8">
        <v>347</v>
      </c>
      <c r="B352" s="26">
        <v>200077</v>
      </c>
      <c r="C352" s="8" t="s">
        <v>166</v>
      </c>
      <c r="D352" s="8" t="s">
        <v>984</v>
      </c>
      <c r="E352" s="8" t="s">
        <v>769</v>
      </c>
      <c r="F352" s="8" t="s">
        <v>462</v>
      </c>
      <c r="G352" s="8" t="s">
        <v>1234</v>
      </c>
      <c r="H352" s="10" t="s">
        <v>843</v>
      </c>
      <c r="I352" s="10" t="s">
        <v>1235</v>
      </c>
      <c r="J352" s="6" t="str">
        <f>VLOOKUP(B352,'NIVEL DE PUESTO'!$A$3:$E$392,5,FALSE)</f>
        <v>329</v>
      </c>
    </row>
    <row r="353" spans="1:10" s="7" customFormat="1" ht="12.75">
      <c r="A353" s="8">
        <v>348</v>
      </c>
      <c r="B353" s="26">
        <v>200085</v>
      </c>
      <c r="C353" s="8" t="s">
        <v>1236</v>
      </c>
      <c r="D353" s="8" t="s">
        <v>1237</v>
      </c>
      <c r="E353" s="8" t="s">
        <v>461</v>
      </c>
      <c r="F353" s="8" t="s">
        <v>456</v>
      </c>
      <c r="G353" s="8" t="s">
        <v>541</v>
      </c>
      <c r="H353" s="34" t="s">
        <v>843</v>
      </c>
      <c r="I353" s="34" t="s">
        <v>630</v>
      </c>
      <c r="J353" s="7">
        <f>VLOOKUP(B353,'NIVEL DE PUESTO'!$A$3:$E$392,5,FALSE)</f>
        <v>335</v>
      </c>
    </row>
    <row r="354" spans="1:10" ht="12.75">
      <c r="A354" s="8">
        <v>349</v>
      </c>
      <c r="B354" s="26">
        <v>200087</v>
      </c>
      <c r="C354" s="8" t="s">
        <v>440</v>
      </c>
      <c r="D354" s="8" t="s">
        <v>481</v>
      </c>
      <c r="E354" s="8" t="s">
        <v>461</v>
      </c>
      <c r="F354" s="8" t="s">
        <v>462</v>
      </c>
      <c r="G354" s="8" t="s">
        <v>663</v>
      </c>
      <c r="H354" s="10" t="s">
        <v>1238</v>
      </c>
      <c r="I354" s="10" t="s">
        <v>1239</v>
      </c>
      <c r="J354" s="6" t="str">
        <f>VLOOKUP(B354,'NIVEL DE PUESTO'!$A$3:$E$392,5,FALSE)</f>
        <v>328</v>
      </c>
    </row>
    <row r="355" spans="1:10" ht="12.75">
      <c r="A355" s="8">
        <v>350</v>
      </c>
      <c r="B355" s="26">
        <v>200091</v>
      </c>
      <c r="C355" s="8" t="s">
        <v>442</v>
      </c>
      <c r="D355" s="8" t="s">
        <v>467</v>
      </c>
      <c r="E355" s="8" t="s">
        <v>461</v>
      </c>
      <c r="F355" s="8" t="s">
        <v>462</v>
      </c>
      <c r="G355" s="8" t="s">
        <v>715</v>
      </c>
      <c r="H355" s="10" t="s">
        <v>771</v>
      </c>
      <c r="I355" s="10" t="s">
        <v>1240</v>
      </c>
      <c r="J355" s="6" t="str">
        <f>VLOOKUP(B355,'NIVEL DE PUESTO'!$A$3:$E$392,5,FALSE)</f>
        <v>329</v>
      </c>
    </row>
    <row r="356" spans="1:10" ht="12.75">
      <c r="A356" s="8">
        <v>351</v>
      </c>
      <c r="B356" s="26">
        <v>200094</v>
      </c>
      <c r="C356" s="8" t="s">
        <v>1241</v>
      </c>
      <c r="D356" s="8" t="s">
        <v>460</v>
      </c>
      <c r="E356" s="8" t="s">
        <v>461</v>
      </c>
      <c r="F356" s="8" t="s">
        <v>462</v>
      </c>
      <c r="G356" s="8" t="s">
        <v>1242</v>
      </c>
      <c r="H356" s="10" t="s">
        <v>558</v>
      </c>
      <c r="I356" s="10" t="s">
        <v>1243</v>
      </c>
      <c r="J356" s="6" t="str">
        <f>VLOOKUP(B356,'NIVEL DE PUESTO'!$A$3:$E$392,5,FALSE)</f>
        <v>327</v>
      </c>
    </row>
    <row r="357" spans="1:10" s="7" customFormat="1" ht="12.75">
      <c r="A357" s="8">
        <v>352</v>
      </c>
      <c r="B357" s="26">
        <v>200104</v>
      </c>
      <c r="C357" s="8" t="s">
        <v>441</v>
      </c>
      <c r="D357" s="8" t="s">
        <v>984</v>
      </c>
      <c r="E357" s="8" t="s">
        <v>461</v>
      </c>
      <c r="F357" s="8" t="s">
        <v>462</v>
      </c>
      <c r="G357" s="8" t="s">
        <v>737</v>
      </c>
      <c r="H357" s="34" t="s">
        <v>1244</v>
      </c>
      <c r="I357" s="34" t="s">
        <v>1245</v>
      </c>
      <c r="J357" s="7" t="str">
        <f>VLOOKUP(B357,'NIVEL DE PUESTO'!$A$3:$E$392,5,FALSE)</f>
        <v>329</v>
      </c>
    </row>
    <row r="358" spans="1:10" ht="12.75">
      <c r="A358" s="8">
        <v>353</v>
      </c>
      <c r="B358" s="26">
        <v>200112</v>
      </c>
      <c r="C358" s="8" t="s">
        <v>437</v>
      </c>
      <c r="D358" s="8" t="s">
        <v>460</v>
      </c>
      <c r="E358" s="8" t="s">
        <v>461</v>
      </c>
      <c r="F358" s="8" t="s">
        <v>462</v>
      </c>
      <c r="G358" s="8" t="s">
        <v>771</v>
      </c>
      <c r="H358" s="10" t="s">
        <v>641</v>
      </c>
      <c r="I358" s="10" t="s">
        <v>1246</v>
      </c>
      <c r="J358" s="6" t="str">
        <f>VLOOKUP(B358,'NIVEL DE PUESTO'!$A$3:$E$392,5,FALSE)</f>
        <v>327</v>
      </c>
    </row>
    <row r="359" spans="1:10" ht="12.75">
      <c r="A359" s="8">
        <v>354</v>
      </c>
      <c r="B359" s="26">
        <v>200120</v>
      </c>
      <c r="C359" s="8" t="s">
        <v>286</v>
      </c>
      <c r="D359" s="8" t="s">
        <v>942</v>
      </c>
      <c r="E359" s="8" t="s">
        <v>719</v>
      </c>
      <c r="F359" s="8" t="s">
        <v>462</v>
      </c>
      <c r="G359" s="8" t="s">
        <v>473</v>
      </c>
      <c r="H359" s="10" t="s">
        <v>1247</v>
      </c>
      <c r="I359" s="10" t="s">
        <v>1248</v>
      </c>
      <c r="J359" s="6">
        <f>VLOOKUP(B359,'NIVEL DE PUESTO'!$A$3:$E$392,5,FALSE)</f>
        <v>325</v>
      </c>
    </row>
    <row r="360" spans="1:10" ht="12.75">
      <c r="A360" s="8">
        <v>355</v>
      </c>
      <c r="B360" s="26">
        <v>200128</v>
      </c>
      <c r="C360" s="8" t="s">
        <v>439</v>
      </c>
      <c r="D360" s="8" t="s">
        <v>460</v>
      </c>
      <c r="E360" s="8" t="s">
        <v>787</v>
      </c>
      <c r="F360" s="8" t="s">
        <v>462</v>
      </c>
      <c r="G360" s="8" t="s">
        <v>568</v>
      </c>
      <c r="H360" s="10" t="s">
        <v>655</v>
      </c>
      <c r="I360" s="10" t="s">
        <v>1240</v>
      </c>
      <c r="J360" s="6" t="str">
        <f>VLOOKUP(B360,'NIVEL DE PUESTO'!$A$3:$E$392,5,FALSE)</f>
        <v>327</v>
      </c>
    </row>
    <row r="361" spans="1:10" ht="12.75">
      <c r="A361" s="8">
        <v>356</v>
      </c>
      <c r="B361" s="26">
        <v>200138</v>
      </c>
      <c r="C361" s="8" t="s">
        <v>173</v>
      </c>
      <c r="D361" s="8" t="s">
        <v>481</v>
      </c>
      <c r="E361" s="8" t="s">
        <v>750</v>
      </c>
      <c r="F361" s="8" t="s">
        <v>462</v>
      </c>
      <c r="G361" s="8" t="s">
        <v>568</v>
      </c>
      <c r="H361" s="10" t="s">
        <v>1249</v>
      </c>
      <c r="I361" s="10" t="s">
        <v>1250</v>
      </c>
      <c r="J361" s="6" t="str">
        <f>VLOOKUP(B361,'NIVEL DE PUESTO'!$A$3:$E$392,5,FALSE)</f>
        <v>328</v>
      </c>
    </row>
    <row r="362" spans="1:10" s="7" customFormat="1" ht="12.75">
      <c r="A362" s="8">
        <v>357</v>
      </c>
      <c r="B362" s="26">
        <v>210004</v>
      </c>
      <c r="C362" s="8" t="s">
        <v>1251</v>
      </c>
      <c r="D362" s="8" t="s">
        <v>472</v>
      </c>
      <c r="E362" s="8" t="s">
        <v>1315</v>
      </c>
      <c r="F362" s="8" t="s">
        <v>456</v>
      </c>
      <c r="G362" s="8" t="s">
        <v>634</v>
      </c>
      <c r="H362" s="34" t="s">
        <v>798</v>
      </c>
      <c r="I362" s="34" t="s">
        <v>111</v>
      </c>
      <c r="J362" s="7" t="str">
        <f>VLOOKUP(B362,'NIVEL DE PUESTO'!$A$3:$E$392,5,FALSE)</f>
        <v>334</v>
      </c>
    </row>
    <row r="363" spans="1:10" ht="12.75">
      <c r="A363" s="8">
        <v>358</v>
      </c>
      <c r="B363" s="26">
        <v>210015</v>
      </c>
      <c r="C363" s="8" t="s">
        <v>158</v>
      </c>
      <c r="D363" s="8" t="s">
        <v>942</v>
      </c>
      <c r="E363" s="8" t="s">
        <v>1315</v>
      </c>
      <c r="F363" s="8" t="s">
        <v>462</v>
      </c>
      <c r="G363" s="8" t="s">
        <v>489</v>
      </c>
      <c r="H363" s="10" t="s">
        <v>771</v>
      </c>
      <c r="I363" s="10" t="s">
        <v>1252</v>
      </c>
      <c r="J363" s="6">
        <f>VLOOKUP(B363,'NIVEL DE PUESTO'!$A$3:$E$392,5,FALSE)</f>
        <v>325</v>
      </c>
    </row>
    <row r="364" spans="1:10" ht="12.75">
      <c r="A364" s="8">
        <v>359</v>
      </c>
      <c r="B364" s="26">
        <v>210023</v>
      </c>
      <c r="C364" s="8" t="s">
        <v>156</v>
      </c>
      <c r="D364" s="8" t="s">
        <v>1253</v>
      </c>
      <c r="E364" s="8" t="s">
        <v>1315</v>
      </c>
      <c r="F364" s="8" t="s">
        <v>462</v>
      </c>
      <c r="G364" s="8" t="s">
        <v>865</v>
      </c>
      <c r="H364" s="10" t="s">
        <v>1249</v>
      </c>
      <c r="I364" s="10" t="s">
        <v>1254</v>
      </c>
      <c r="J364" s="6">
        <f>VLOOKUP(B364,'NIVEL DE PUESTO'!$A$3:$E$392,5,FALSE)</f>
        <v>327</v>
      </c>
    </row>
    <row r="365" spans="1:10" ht="12.75">
      <c r="A365" s="8">
        <v>360</v>
      </c>
      <c r="B365" s="26">
        <v>210027</v>
      </c>
      <c r="C365" s="8" t="s">
        <v>161</v>
      </c>
      <c r="D365" s="8" t="s">
        <v>878</v>
      </c>
      <c r="E365" s="8" t="s">
        <v>1315</v>
      </c>
      <c r="F365" s="8" t="s">
        <v>456</v>
      </c>
      <c r="G365" s="8" t="s">
        <v>693</v>
      </c>
      <c r="H365" s="10" t="s">
        <v>829</v>
      </c>
      <c r="I365" s="10" t="s">
        <v>1255</v>
      </c>
      <c r="J365" s="6">
        <f>VLOOKUP(B365,'NIVEL DE PUESTO'!$A$3:$E$392,5,FALSE)</f>
        <v>332</v>
      </c>
    </row>
    <row r="366" spans="1:10" ht="12.75">
      <c r="A366" s="8">
        <v>361</v>
      </c>
      <c r="B366" s="26">
        <v>210031</v>
      </c>
      <c r="C366" s="8" t="s">
        <v>157</v>
      </c>
      <c r="D366" s="8" t="s">
        <v>481</v>
      </c>
      <c r="E366" s="8" t="s">
        <v>1315</v>
      </c>
      <c r="F366" s="8" t="s">
        <v>462</v>
      </c>
      <c r="G366" s="8" t="s">
        <v>1256</v>
      </c>
      <c r="H366" s="10" t="s">
        <v>1257</v>
      </c>
      <c r="I366" s="10" t="s">
        <v>1258</v>
      </c>
      <c r="J366" s="6" t="str">
        <f>VLOOKUP(B366,'NIVEL DE PUESTO'!$A$3:$E$392,5,FALSE)</f>
        <v>328</v>
      </c>
    </row>
    <row r="367" spans="1:10" s="7" customFormat="1" ht="12.75">
      <c r="A367" s="8">
        <v>362</v>
      </c>
      <c r="B367" s="26">
        <v>210037</v>
      </c>
      <c r="C367" s="8" t="s">
        <v>159</v>
      </c>
      <c r="D367" s="8" t="s">
        <v>481</v>
      </c>
      <c r="E367" s="8" t="s">
        <v>1315</v>
      </c>
      <c r="F367" s="8" t="s">
        <v>462</v>
      </c>
      <c r="G367" s="8" t="s">
        <v>521</v>
      </c>
      <c r="H367" s="34" t="s">
        <v>584</v>
      </c>
      <c r="I367" s="34" t="s">
        <v>1259</v>
      </c>
      <c r="J367" s="7" t="str">
        <f>VLOOKUP(B367,'NIVEL DE PUESTO'!$A$3:$E$392,5,FALSE)</f>
        <v>328</v>
      </c>
    </row>
    <row r="368" spans="1:10" ht="12.75">
      <c r="A368" s="8">
        <v>363</v>
      </c>
      <c r="B368" s="26">
        <v>210041</v>
      </c>
      <c r="C368" s="8" t="s">
        <v>160</v>
      </c>
      <c r="D368" s="8" t="s">
        <v>481</v>
      </c>
      <c r="E368" s="8" t="s">
        <v>1315</v>
      </c>
      <c r="F368" s="8" t="s">
        <v>462</v>
      </c>
      <c r="G368" s="8" t="s">
        <v>1260</v>
      </c>
      <c r="H368" s="10" t="s">
        <v>1261</v>
      </c>
      <c r="I368" s="10" t="s">
        <v>1262</v>
      </c>
      <c r="J368" s="6" t="str">
        <f>VLOOKUP(B368,'NIVEL DE PUESTO'!$A$3:$E$392,5,FALSE)</f>
        <v>328</v>
      </c>
    </row>
    <row r="369" spans="1:10" ht="12.75">
      <c r="A369" s="8">
        <v>364</v>
      </c>
      <c r="B369" s="26">
        <v>210051</v>
      </c>
      <c r="C369" s="8" t="s">
        <v>150</v>
      </c>
      <c r="D369" s="8" t="s">
        <v>481</v>
      </c>
      <c r="E369" s="8" t="s">
        <v>482</v>
      </c>
      <c r="F369" s="8" t="s">
        <v>462</v>
      </c>
      <c r="G369" s="8" t="s">
        <v>1025</v>
      </c>
      <c r="H369" s="10" t="s">
        <v>1069</v>
      </c>
      <c r="I369" s="10" t="s">
        <v>1263</v>
      </c>
      <c r="J369" s="6" t="str">
        <f>VLOOKUP(B369,'NIVEL DE PUESTO'!$A$3:$E$392,5,FALSE)</f>
        <v>328</v>
      </c>
    </row>
    <row r="370" spans="1:10" s="7" customFormat="1" ht="12.75">
      <c r="A370" s="8">
        <v>365</v>
      </c>
      <c r="B370" s="26">
        <v>220010</v>
      </c>
      <c r="C370" s="8" t="s">
        <v>130</v>
      </c>
      <c r="D370" s="8" t="s">
        <v>1264</v>
      </c>
      <c r="E370" s="8" t="s">
        <v>482</v>
      </c>
      <c r="F370" s="8" t="s">
        <v>462</v>
      </c>
      <c r="G370" s="8" t="s">
        <v>641</v>
      </c>
      <c r="H370" s="34" t="s">
        <v>1265</v>
      </c>
      <c r="I370" s="34" t="s">
        <v>1266</v>
      </c>
      <c r="J370" s="7" t="str">
        <f>VLOOKUP(B370,'NIVEL DE PUESTO'!$A$3:$E$392,5,FALSE)</f>
        <v>322</v>
      </c>
    </row>
    <row r="371" spans="1:10" ht="12.75">
      <c r="A371" s="8">
        <v>366</v>
      </c>
      <c r="B371" s="26">
        <v>220026</v>
      </c>
      <c r="C371" s="8" t="s">
        <v>163</v>
      </c>
      <c r="D371" s="8" t="s">
        <v>467</v>
      </c>
      <c r="E371" s="8" t="s">
        <v>769</v>
      </c>
      <c r="F371" s="8" t="s">
        <v>462</v>
      </c>
      <c r="G371" s="8" t="s">
        <v>1143</v>
      </c>
      <c r="H371" s="10" t="s">
        <v>564</v>
      </c>
      <c r="I371" s="10" t="s">
        <v>1267</v>
      </c>
      <c r="J371" s="6" t="str">
        <f>VLOOKUP(B371,'NIVEL DE PUESTO'!$A$3:$E$392,5,FALSE)</f>
        <v>329</v>
      </c>
    </row>
    <row r="372" spans="1:10" ht="12.75">
      <c r="A372" s="8">
        <v>367</v>
      </c>
      <c r="B372" s="26">
        <v>220038</v>
      </c>
      <c r="C372" s="8" t="s">
        <v>164</v>
      </c>
      <c r="D372" s="8" t="s">
        <v>878</v>
      </c>
      <c r="E372" s="8" t="s">
        <v>769</v>
      </c>
      <c r="F372" s="8" t="s">
        <v>456</v>
      </c>
      <c r="G372" s="8" t="s">
        <v>602</v>
      </c>
      <c r="H372" s="10" t="s">
        <v>860</v>
      </c>
      <c r="I372" s="10" t="s">
        <v>1268</v>
      </c>
      <c r="J372" s="6">
        <f>VLOOKUP(B372,'NIVEL DE PUESTO'!$A$3:$E$392,5,FALSE)</f>
        <v>332</v>
      </c>
    </row>
    <row r="373" spans="1:10" s="7" customFormat="1" ht="12.75">
      <c r="A373" s="8">
        <v>368</v>
      </c>
      <c r="B373" s="26">
        <v>220042</v>
      </c>
      <c r="C373" s="8" t="s">
        <v>170</v>
      </c>
      <c r="D373" s="8" t="s">
        <v>1269</v>
      </c>
      <c r="E373" s="8" t="s">
        <v>750</v>
      </c>
      <c r="F373" s="8" t="s">
        <v>462</v>
      </c>
      <c r="G373" s="8" t="s">
        <v>534</v>
      </c>
      <c r="H373" s="34" t="s">
        <v>696</v>
      </c>
      <c r="I373" s="34" t="s">
        <v>1270</v>
      </c>
      <c r="J373" s="7" t="str">
        <f>VLOOKUP(B373,'NIVEL DE PUESTO'!$A$3:$E$392,5,FALSE)</f>
        <v>322</v>
      </c>
    </row>
    <row r="374" spans="1:10" s="7" customFormat="1" ht="12.75">
      <c r="A374" s="8">
        <v>369</v>
      </c>
      <c r="B374" s="26">
        <v>220048</v>
      </c>
      <c r="C374" s="8" t="s">
        <v>169</v>
      </c>
      <c r="D374" s="8" t="s">
        <v>768</v>
      </c>
      <c r="E374" s="8" t="s">
        <v>461</v>
      </c>
      <c r="F374" s="8" t="s">
        <v>456</v>
      </c>
      <c r="G374" s="8" t="s">
        <v>1102</v>
      </c>
      <c r="H374" s="34" t="s">
        <v>1271</v>
      </c>
      <c r="I374" s="34" t="s">
        <v>1272</v>
      </c>
      <c r="J374" s="7">
        <f>VLOOKUP(B374,'NIVEL DE PUESTO'!$A$3:$E$392,5,FALSE)</f>
        <v>333</v>
      </c>
    </row>
    <row r="375" spans="1:10" s="7" customFormat="1" ht="12.75">
      <c r="A375" s="8">
        <v>370</v>
      </c>
      <c r="B375" s="26">
        <v>220052</v>
      </c>
      <c r="C375" s="8" t="s">
        <v>167</v>
      </c>
      <c r="D375" s="8" t="s">
        <v>472</v>
      </c>
      <c r="E375" s="8" t="s">
        <v>769</v>
      </c>
      <c r="F375" s="8" t="s">
        <v>456</v>
      </c>
      <c r="G375" s="8" t="s">
        <v>602</v>
      </c>
      <c r="H375" s="34" t="s">
        <v>555</v>
      </c>
      <c r="I375" s="34" t="s">
        <v>1273</v>
      </c>
      <c r="J375" s="7" t="str">
        <f>VLOOKUP(B375,'NIVEL DE PUESTO'!$A$3:$E$392,5,FALSE)</f>
        <v>334</v>
      </c>
    </row>
    <row r="376" spans="1:10" ht="12.75">
      <c r="A376" s="8">
        <v>371</v>
      </c>
      <c r="B376" s="26">
        <v>220054</v>
      </c>
      <c r="C376" s="8" t="s">
        <v>225</v>
      </c>
      <c r="D376" s="8" t="s">
        <v>1002</v>
      </c>
      <c r="E376" s="8" t="s">
        <v>750</v>
      </c>
      <c r="F376" s="8" t="s">
        <v>462</v>
      </c>
      <c r="G376" s="8" t="s">
        <v>774</v>
      </c>
      <c r="H376" s="10" t="s">
        <v>1191</v>
      </c>
      <c r="I376" s="10" t="s">
        <v>1274</v>
      </c>
      <c r="J376" s="6" t="str">
        <f>VLOOKUP(B376,'NIVEL DE PUESTO'!$A$3:$E$392,5,FALSE)</f>
        <v>329</v>
      </c>
    </row>
    <row r="377" spans="1:10" ht="12.75">
      <c r="A377" s="8">
        <v>372</v>
      </c>
      <c r="B377" s="26">
        <v>220056</v>
      </c>
      <c r="C377" s="8" t="s">
        <v>168</v>
      </c>
      <c r="D377" s="8" t="s">
        <v>878</v>
      </c>
      <c r="E377" s="8" t="s">
        <v>769</v>
      </c>
      <c r="F377" s="8" t="s">
        <v>456</v>
      </c>
      <c r="G377" s="8" t="s">
        <v>555</v>
      </c>
      <c r="H377" s="10" t="s">
        <v>512</v>
      </c>
      <c r="I377" s="10" t="s">
        <v>1132</v>
      </c>
      <c r="J377" s="6">
        <f>VLOOKUP(B377,'NIVEL DE PUESTO'!$A$3:$E$392,5,FALSE)</f>
        <v>332</v>
      </c>
    </row>
    <row r="378" spans="1:10" s="7" customFormat="1" ht="12.75">
      <c r="A378" s="8">
        <v>373</v>
      </c>
      <c r="B378" s="26">
        <v>220058</v>
      </c>
      <c r="C378" s="8" t="s">
        <v>1275</v>
      </c>
      <c r="D378" s="8" t="s">
        <v>768</v>
      </c>
      <c r="E378" s="8" t="s">
        <v>769</v>
      </c>
      <c r="F378" s="8" t="s">
        <v>456</v>
      </c>
      <c r="G378" s="8" t="s">
        <v>1276</v>
      </c>
      <c r="H378" s="34" t="s">
        <v>555</v>
      </c>
      <c r="I378" s="34" t="s">
        <v>1277</v>
      </c>
      <c r="J378" s="7">
        <f>VLOOKUP(B378,'NIVEL DE PUESTO'!$A$3:$E$392,5,FALSE)</f>
        <v>333</v>
      </c>
    </row>
    <row r="379" spans="1:10" ht="12.75">
      <c r="A379" s="8">
        <v>374</v>
      </c>
      <c r="B379" s="26">
        <v>231003</v>
      </c>
      <c r="C379" s="8" t="s">
        <v>389</v>
      </c>
      <c r="D379" s="8" t="s">
        <v>1317</v>
      </c>
      <c r="E379" s="8" t="s">
        <v>999</v>
      </c>
      <c r="F379" s="8" t="s">
        <v>462</v>
      </c>
      <c r="G379" s="8" t="s">
        <v>1278</v>
      </c>
      <c r="H379" s="10" t="s">
        <v>1279</v>
      </c>
      <c r="I379" s="10" t="s">
        <v>1280</v>
      </c>
      <c r="J379" s="6" t="str">
        <f>VLOOKUP(B379,'NIVEL DE PUESTO'!$A$3:$E$392,5,FALSE)</f>
        <v>322</v>
      </c>
    </row>
    <row r="380" spans="1:10" ht="12.75">
      <c r="A380" s="8">
        <v>375</v>
      </c>
      <c r="B380" s="26">
        <v>231005</v>
      </c>
      <c r="C380" s="8" t="s">
        <v>269</v>
      </c>
      <c r="D380" s="8" t="s">
        <v>481</v>
      </c>
      <c r="E380" s="8" t="s">
        <v>1281</v>
      </c>
      <c r="F380" s="8" t="s">
        <v>462</v>
      </c>
      <c r="G380" s="8" t="s">
        <v>1282</v>
      </c>
      <c r="H380" s="10" t="s">
        <v>1283</v>
      </c>
      <c r="I380" s="10" t="s">
        <v>1284</v>
      </c>
      <c r="J380" s="6" t="str">
        <f>VLOOKUP(B380,'NIVEL DE PUESTO'!$A$3:$E$392,5,FALSE)</f>
        <v>328</v>
      </c>
    </row>
    <row r="381" spans="1:10" ht="12.75">
      <c r="A381" s="8">
        <v>376</v>
      </c>
      <c r="B381" s="26">
        <v>231009</v>
      </c>
      <c r="C381" s="8" t="s">
        <v>129</v>
      </c>
      <c r="D381" s="8" t="s">
        <v>467</v>
      </c>
      <c r="E381" s="8" t="s">
        <v>482</v>
      </c>
      <c r="F381" s="8" t="s">
        <v>462</v>
      </c>
      <c r="G381" s="8" t="s">
        <v>469</v>
      </c>
      <c r="H381" s="10" t="s">
        <v>800</v>
      </c>
      <c r="I381" s="10" t="s">
        <v>1285</v>
      </c>
      <c r="J381" s="6" t="str">
        <f>VLOOKUP(B381,'NIVEL DE PUESTO'!$A$3:$E$392,5,FALSE)</f>
        <v>329</v>
      </c>
    </row>
    <row r="382" spans="1:10" ht="12.75">
      <c r="A382" s="8">
        <v>377</v>
      </c>
      <c r="B382" s="26">
        <v>231013</v>
      </c>
      <c r="C382" s="8" t="s">
        <v>438</v>
      </c>
      <c r="D382" s="8" t="s">
        <v>460</v>
      </c>
      <c r="E382" s="8" t="s">
        <v>461</v>
      </c>
      <c r="F382" s="8" t="s">
        <v>462</v>
      </c>
      <c r="G382" s="8" t="s">
        <v>1286</v>
      </c>
      <c r="H382" s="10" t="s">
        <v>1287</v>
      </c>
      <c r="I382" s="10" t="s">
        <v>1288</v>
      </c>
      <c r="J382" s="6" t="str">
        <f>VLOOKUP(B382,'NIVEL DE PUESTO'!$A$3:$E$392,5,FALSE)</f>
        <v>327</v>
      </c>
    </row>
    <row r="383" spans="1:10" ht="12.75">
      <c r="A383" s="8">
        <v>378</v>
      </c>
      <c r="B383" s="26">
        <v>231017</v>
      </c>
      <c r="C383" s="8" t="s">
        <v>301</v>
      </c>
      <c r="D383" s="8" t="s">
        <v>481</v>
      </c>
      <c r="E383" s="8" t="s">
        <v>1315</v>
      </c>
      <c r="F383" s="8" t="s">
        <v>462</v>
      </c>
      <c r="G383" s="8" t="s">
        <v>1289</v>
      </c>
      <c r="H383" s="10" t="s">
        <v>1290</v>
      </c>
      <c r="I383" s="10" t="s">
        <v>1291</v>
      </c>
      <c r="J383" s="6" t="str">
        <f>VLOOKUP(B383,'NIVEL DE PUESTO'!$A$3:$E$392,5,FALSE)</f>
        <v>328</v>
      </c>
    </row>
    <row r="384" spans="1:10" ht="12.75">
      <c r="A384" s="8">
        <v>379</v>
      </c>
      <c r="B384" s="26">
        <v>231019</v>
      </c>
      <c r="C384" s="8" t="s">
        <v>346</v>
      </c>
      <c r="D384" s="8" t="s">
        <v>1325</v>
      </c>
      <c r="E384" s="8" t="s">
        <v>742</v>
      </c>
      <c r="F384" s="8" t="s">
        <v>462</v>
      </c>
      <c r="G384" s="8" t="s">
        <v>1292</v>
      </c>
      <c r="H384" s="10" t="s">
        <v>771</v>
      </c>
      <c r="I384" s="10" t="s">
        <v>1293</v>
      </c>
      <c r="J384" s="6">
        <f>VLOOKUP(B384,'NIVEL DE PUESTO'!$A$3:$E$392,5,FALSE)</f>
        <v>325</v>
      </c>
    </row>
    <row r="385" spans="1:10" ht="12.75">
      <c r="A385" s="8">
        <v>380</v>
      </c>
      <c r="B385" s="26">
        <v>231025</v>
      </c>
      <c r="C385" s="8" t="s">
        <v>393</v>
      </c>
      <c r="D385" s="8" t="s">
        <v>984</v>
      </c>
      <c r="E385" s="8" t="s">
        <v>999</v>
      </c>
      <c r="F385" s="8" t="s">
        <v>462</v>
      </c>
      <c r="G385" s="8" t="s">
        <v>1294</v>
      </c>
      <c r="H385" s="10" t="s">
        <v>1295</v>
      </c>
      <c r="I385" s="10" t="s">
        <v>842</v>
      </c>
      <c r="J385" s="6" t="str">
        <f>VLOOKUP(B385,'NIVEL DE PUESTO'!$A$3:$E$392,5,FALSE)</f>
        <v>329</v>
      </c>
    </row>
    <row r="386" spans="1:10" ht="12.75">
      <c r="A386" s="8">
        <v>381</v>
      </c>
      <c r="B386" s="26">
        <v>231031</v>
      </c>
      <c r="C386" s="8" t="s">
        <v>1296</v>
      </c>
      <c r="D386" s="8" t="s">
        <v>460</v>
      </c>
      <c r="E386" s="8" t="s">
        <v>1123</v>
      </c>
      <c r="F386" s="8" t="s">
        <v>462</v>
      </c>
      <c r="G386" s="8" t="s">
        <v>534</v>
      </c>
      <c r="H386" s="10" t="s">
        <v>564</v>
      </c>
      <c r="I386" s="10" t="s">
        <v>1297</v>
      </c>
      <c r="J386" s="6" t="str">
        <f>VLOOKUP(B386,'NIVEL DE PUESTO'!$A$3:$E$392,5,FALSE)</f>
        <v>327</v>
      </c>
    </row>
    <row r="387" spans="1:10" ht="12.75">
      <c r="A387" s="8">
        <v>382</v>
      </c>
      <c r="B387" s="26">
        <v>300003</v>
      </c>
      <c r="C387" s="8" t="s">
        <v>1298</v>
      </c>
      <c r="D387" s="8" t="s">
        <v>1299</v>
      </c>
      <c r="E387" s="8" t="s">
        <v>1300</v>
      </c>
      <c r="F387" s="8" t="s">
        <v>456</v>
      </c>
      <c r="G387" s="8" t="s">
        <v>1265</v>
      </c>
      <c r="H387" s="10" t="s">
        <v>1301</v>
      </c>
      <c r="I387" s="10" t="s">
        <v>1302</v>
      </c>
      <c r="J387" s="6">
        <f>VLOOKUP(B387,'NIVEL DE PUESTO'!$A$3:$E$392,5,FALSE)</f>
        <v>334</v>
      </c>
    </row>
    <row r="388" spans="1:10" ht="12.75">
      <c r="A388" s="8">
        <v>383</v>
      </c>
      <c r="B388" s="26">
        <v>300004</v>
      </c>
      <c r="C388" s="8" t="s">
        <v>154</v>
      </c>
      <c r="D388" s="8" t="s">
        <v>1303</v>
      </c>
      <c r="E388" s="8" t="s">
        <v>1300</v>
      </c>
      <c r="F388" s="8" t="s">
        <v>462</v>
      </c>
      <c r="G388" s="8" t="s">
        <v>1304</v>
      </c>
      <c r="H388" s="10" t="s">
        <v>807</v>
      </c>
      <c r="I388" s="10" t="s">
        <v>1305</v>
      </c>
      <c r="J388" s="6" t="str">
        <f>VLOOKUP(B388,'NIVEL DE PUESTO'!$A$3:$E$392,5,FALSE)</f>
        <v>322</v>
      </c>
    </row>
    <row r="389" spans="1:10" ht="12.75">
      <c r="A389" s="8">
        <v>384</v>
      </c>
      <c r="B389" s="26">
        <v>300018</v>
      </c>
      <c r="C389" s="8" t="s">
        <v>155</v>
      </c>
      <c r="D389" s="8" t="s">
        <v>467</v>
      </c>
      <c r="E389" s="8" t="s">
        <v>1300</v>
      </c>
      <c r="F389" s="8" t="s">
        <v>456</v>
      </c>
      <c r="G389" s="8" t="s">
        <v>807</v>
      </c>
      <c r="H389" s="10" t="s">
        <v>693</v>
      </c>
      <c r="I389" s="10" t="s">
        <v>1306</v>
      </c>
      <c r="J389" s="6" t="str">
        <f>VLOOKUP(B389,'NIVEL DE PUESTO'!$A$3:$E$392,5,FALSE)</f>
        <v>329</v>
      </c>
    </row>
    <row r="390" spans="1:10" s="7" customFormat="1" ht="12.75">
      <c r="A390" s="8">
        <v>385</v>
      </c>
      <c r="B390" s="26">
        <v>310002</v>
      </c>
      <c r="C390" s="8" t="s">
        <v>424</v>
      </c>
      <c r="D390" s="8" t="s">
        <v>1322</v>
      </c>
      <c r="E390" s="8" t="s">
        <v>1307</v>
      </c>
      <c r="F390" s="8" t="s">
        <v>462</v>
      </c>
      <c r="G390" s="8" t="s">
        <v>1308</v>
      </c>
      <c r="H390" s="34" t="s">
        <v>1309</v>
      </c>
      <c r="I390" s="34" t="s">
        <v>1310</v>
      </c>
      <c r="J390" s="7" t="str">
        <f>VLOOKUP(B390,'NIVEL DE PUESTO'!$A$3:$E$392,5,FALSE)</f>
        <v>322</v>
      </c>
    </row>
    <row r="391" spans="1:10" s="7" customFormat="1" ht="12.75">
      <c r="A391" s="8">
        <v>386</v>
      </c>
      <c r="B391" s="26">
        <v>320002</v>
      </c>
      <c r="C391" s="8" t="s">
        <v>413</v>
      </c>
      <c r="D391" s="8" t="s">
        <v>1322</v>
      </c>
      <c r="E391" s="8" t="s">
        <v>687</v>
      </c>
      <c r="F391" s="8" t="s">
        <v>462</v>
      </c>
      <c r="G391" s="8" t="s">
        <v>1311</v>
      </c>
      <c r="H391" s="34" t="s">
        <v>740</v>
      </c>
      <c r="I391" s="34" t="s">
        <v>957</v>
      </c>
      <c r="J391" s="7" t="str">
        <f>VLOOKUP(B391,'NIVEL DE PUESTO'!$A$3:$E$392,5,FALSE)</f>
        <v>322</v>
      </c>
    </row>
    <row r="392" spans="1:10" s="7" customFormat="1" ht="12.75">
      <c r="A392" s="8">
        <v>387</v>
      </c>
      <c r="B392" s="26">
        <v>320004</v>
      </c>
      <c r="C392" s="8" t="s">
        <v>406</v>
      </c>
      <c r="D392" s="8" t="s">
        <v>1322</v>
      </c>
      <c r="E392" s="8" t="s">
        <v>687</v>
      </c>
      <c r="F392" s="8" t="s">
        <v>462</v>
      </c>
      <c r="G392" s="8" t="s">
        <v>525</v>
      </c>
      <c r="H392" s="34" t="s">
        <v>1312</v>
      </c>
      <c r="I392" s="34" t="s">
        <v>883</v>
      </c>
      <c r="J392" s="7" t="str">
        <f>VLOOKUP(B392,'NIVEL DE PUESTO'!$A$3:$E$392,5,FALSE)</f>
        <v>322</v>
      </c>
    </row>
    <row r="393" spans="1:10" s="7" customFormat="1" ht="12.75">
      <c r="A393" s="8">
        <v>388</v>
      </c>
      <c r="B393" s="26">
        <v>320006</v>
      </c>
      <c r="C393" s="8" t="s">
        <v>421</v>
      </c>
      <c r="D393" s="8" t="s">
        <v>1322</v>
      </c>
      <c r="E393" s="8" t="s">
        <v>687</v>
      </c>
      <c r="F393" s="8" t="s">
        <v>462</v>
      </c>
      <c r="G393" s="8" t="s">
        <v>489</v>
      </c>
      <c r="H393" s="34" t="s">
        <v>555</v>
      </c>
      <c r="I393" s="34" t="s">
        <v>1313</v>
      </c>
      <c r="J393" s="7" t="str">
        <f>VLOOKUP(B393,'NIVEL DE PUESTO'!$A$3:$E$392,5,FALSE)</f>
        <v>322</v>
      </c>
    </row>
    <row r="394" spans="1:10" s="7" customFormat="1" ht="12.75">
      <c r="A394" s="8">
        <v>389</v>
      </c>
      <c r="B394" s="26">
        <v>20836</v>
      </c>
      <c r="C394" s="8" t="s">
        <v>1328</v>
      </c>
      <c r="D394" s="8" t="s">
        <v>487</v>
      </c>
      <c r="E394" s="8" t="s">
        <v>750</v>
      </c>
      <c r="F394" s="8" t="s">
        <v>462</v>
      </c>
      <c r="G394" s="8" t="s">
        <v>1329</v>
      </c>
      <c r="H394" s="34" t="s">
        <v>534</v>
      </c>
      <c r="I394" s="34" t="s">
        <v>746</v>
      </c>
      <c r="J394" s="7" t="str">
        <f>VLOOKUP(B394,'NIVEL DE PUESTO'!$A$3:$E$392,5,FALSE)</f>
        <v>322</v>
      </c>
    </row>
    <row r="395" spans="1:10" s="7" customFormat="1" ht="12.75">
      <c r="A395" s="8">
        <v>390</v>
      </c>
      <c r="B395" s="38">
        <v>20838</v>
      </c>
      <c r="C395" s="37" t="s">
        <v>1361</v>
      </c>
      <c r="D395" s="37" t="s">
        <v>487</v>
      </c>
      <c r="E395" s="37" t="s">
        <v>1360</v>
      </c>
      <c r="F395" s="37" t="s">
        <v>462</v>
      </c>
      <c r="G395" s="37" t="s">
        <v>564</v>
      </c>
      <c r="H395" s="36" t="s">
        <v>1362</v>
      </c>
      <c r="I395" s="36" t="s">
        <v>913</v>
      </c>
      <c r="J395" s="7" t="str">
        <f>VLOOKUP(B395,'NIVEL DE PUESTO'!$A$3:$E$392,5,FALSE)</f>
        <v>322</v>
      </c>
    </row>
    <row r="396" spans="1:10" s="7" customFormat="1" ht="12.75">
      <c r="A396" s="8">
        <v>391</v>
      </c>
      <c r="B396" s="38">
        <v>20856</v>
      </c>
      <c r="C396" s="37" t="s">
        <v>1363</v>
      </c>
      <c r="D396" s="37" t="s">
        <v>487</v>
      </c>
      <c r="E396" s="37" t="s">
        <v>1360</v>
      </c>
      <c r="F396" s="37" t="s">
        <v>462</v>
      </c>
      <c r="G396" s="37" t="s">
        <v>1295</v>
      </c>
      <c r="H396" s="36" t="s">
        <v>1364</v>
      </c>
      <c r="I396" s="36" t="s">
        <v>842</v>
      </c>
      <c r="J396" s="7">
        <v>322</v>
      </c>
    </row>
    <row r="397" spans="1:10" s="7" customFormat="1" ht="12.75">
      <c r="A397" s="8">
        <v>392</v>
      </c>
      <c r="B397" s="38">
        <v>20860</v>
      </c>
      <c r="C397" s="37" t="s">
        <v>1365</v>
      </c>
      <c r="D397" s="37" t="s">
        <v>487</v>
      </c>
      <c r="E397" s="37" t="s">
        <v>1360</v>
      </c>
      <c r="F397" s="37" t="s">
        <v>462</v>
      </c>
      <c r="G397" s="37" t="s">
        <v>498</v>
      </c>
      <c r="H397" s="36" t="s">
        <v>1218</v>
      </c>
      <c r="I397" s="36" t="s">
        <v>1366</v>
      </c>
      <c r="J397" s="7">
        <v>322</v>
      </c>
    </row>
    <row r="398" spans="1:10" ht="12.75">
      <c r="A398" s="8">
        <v>393</v>
      </c>
      <c r="B398" s="38">
        <v>20864</v>
      </c>
      <c r="C398" s="37" t="s">
        <v>1367</v>
      </c>
      <c r="D398" s="37" t="s">
        <v>487</v>
      </c>
      <c r="E398" s="37" t="s">
        <v>1360</v>
      </c>
      <c r="F398" s="37" t="s">
        <v>462</v>
      </c>
      <c r="G398" s="37" t="s">
        <v>473</v>
      </c>
      <c r="H398" s="32" t="s">
        <v>589</v>
      </c>
      <c r="I398" s="32" t="s">
        <v>1368</v>
      </c>
      <c r="J398" s="6">
        <v>322</v>
      </c>
    </row>
    <row r="399" spans="1:10" ht="12.75">
      <c r="A399" s="8">
        <v>394</v>
      </c>
      <c r="B399" s="38">
        <v>20870</v>
      </c>
      <c r="C399" s="37" t="s">
        <v>1369</v>
      </c>
      <c r="D399" s="37" t="s">
        <v>487</v>
      </c>
      <c r="E399" s="37" t="s">
        <v>1360</v>
      </c>
      <c r="F399" s="37" t="s">
        <v>462</v>
      </c>
      <c r="G399" s="37" t="s">
        <v>1242</v>
      </c>
      <c r="H399" s="32" t="s">
        <v>1016</v>
      </c>
      <c r="I399" s="32" t="s">
        <v>1370</v>
      </c>
      <c r="J399" s="6">
        <v>322</v>
      </c>
    </row>
    <row r="400" spans="1:10" ht="12.75">
      <c r="A400" s="8">
        <v>395</v>
      </c>
      <c r="B400" s="38">
        <v>20872</v>
      </c>
      <c r="C400" s="37" t="s">
        <v>1371</v>
      </c>
      <c r="D400" s="37" t="s">
        <v>487</v>
      </c>
      <c r="E400" s="37" t="s">
        <v>1360</v>
      </c>
      <c r="F400" s="37" t="s">
        <v>462</v>
      </c>
      <c r="G400" s="37" t="s">
        <v>850</v>
      </c>
      <c r="H400" s="32" t="s">
        <v>1143</v>
      </c>
      <c r="I400" s="32" t="s">
        <v>1372</v>
      </c>
      <c r="J400" s="6">
        <v>322</v>
      </c>
    </row>
    <row r="401" spans="1:10" ht="12.75">
      <c r="A401" s="8">
        <v>396</v>
      </c>
      <c r="B401" s="38">
        <v>20874</v>
      </c>
      <c r="C401" s="37" t="s">
        <v>1373</v>
      </c>
      <c r="D401" s="37" t="s">
        <v>487</v>
      </c>
      <c r="E401" s="37" t="s">
        <v>1360</v>
      </c>
      <c r="F401" s="37" t="s">
        <v>462</v>
      </c>
      <c r="G401" s="37" t="s">
        <v>525</v>
      </c>
      <c r="H401" s="32" t="s">
        <v>1260</v>
      </c>
      <c r="I401" s="32" t="s">
        <v>1374</v>
      </c>
      <c r="J401" s="6">
        <v>322</v>
      </c>
    </row>
    <row r="402" spans="1:10" ht="12.75">
      <c r="A402" s="8">
        <v>397</v>
      </c>
      <c r="B402" s="38">
        <v>20876</v>
      </c>
      <c r="C402" s="37" t="s">
        <v>1375</v>
      </c>
      <c r="D402" s="37" t="s">
        <v>487</v>
      </c>
      <c r="E402" s="37" t="s">
        <v>1360</v>
      </c>
      <c r="F402" s="37" t="s">
        <v>462</v>
      </c>
      <c r="G402" s="37" t="s">
        <v>541</v>
      </c>
      <c r="H402" s="32" t="s">
        <v>620</v>
      </c>
      <c r="I402" s="32" t="s">
        <v>532</v>
      </c>
      <c r="J402" s="6">
        <v>322</v>
      </c>
    </row>
    <row r="403" spans="1:10" ht="12.75">
      <c r="A403" s="8">
        <v>398</v>
      </c>
      <c r="B403" s="38">
        <v>20878</v>
      </c>
      <c r="C403" s="37" t="s">
        <v>1376</v>
      </c>
      <c r="D403" s="37" t="s">
        <v>487</v>
      </c>
      <c r="E403" s="37" t="s">
        <v>1360</v>
      </c>
      <c r="F403" s="37" t="s">
        <v>462</v>
      </c>
      <c r="G403" s="37" t="s">
        <v>963</v>
      </c>
      <c r="H403" s="32" t="s">
        <v>1377</v>
      </c>
      <c r="I403" s="32" t="s">
        <v>1378</v>
      </c>
      <c r="J403" s="6">
        <v>322</v>
      </c>
    </row>
    <row r="404" spans="1:10" ht="12.75">
      <c r="A404" s="8">
        <v>399</v>
      </c>
      <c r="B404" s="38">
        <v>20880</v>
      </c>
      <c r="C404" s="37" t="s">
        <v>1379</v>
      </c>
      <c r="D404" s="37" t="s">
        <v>487</v>
      </c>
      <c r="E404" s="37" t="s">
        <v>1360</v>
      </c>
      <c r="F404" s="37" t="s">
        <v>462</v>
      </c>
      <c r="G404" s="37" t="s">
        <v>558</v>
      </c>
      <c r="H404" s="32" t="s">
        <v>1007</v>
      </c>
      <c r="I404" s="32" t="s">
        <v>1380</v>
      </c>
      <c r="J404" s="6">
        <v>322</v>
      </c>
    </row>
    <row r="405" spans="1:10" ht="12.75">
      <c r="A405" s="8">
        <v>400</v>
      </c>
      <c r="B405" s="38">
        <v>20882</v>
      </c>
      <c r="C405" s="37" t="s">
        <v>1381</v>
      </c>
      <c r="D405" s="37" t="s">
        <v>487</v>
      </c>
      <c r="E405" s="37" t="s">
        <v>1360</v>
      </c>
      <c r="F405" s="37" t="s">
        <v>462</v>
      </c>
      <c r="G405" s="37" t="s">
        <v>641</v>
      </c>
      <c r="H405" s="32" t="s">
        <v>1382</v>
      </c>
      <c r="I405" s="32" t="s">
        <v>1383</v>
      </c>
      <c r="J405" s="6">
        <v>322</v>
      </c>
    </row>
    <row r="406" spans="1:10" ht="12.75">
      <c r="A406" s="8">
        <v>401</v>
      </c>
      <c r="B406" s="38">
        <v>20884</v>
      </c>
      <c r="C406" s="37" t="s">
        <v>1384</v>
      </c>
      <c r="D406" s="37" t="s">
        <v>487</v>
      </c>
      <c r="E406" s="37" t="s">
        <v>1360</v>
      </c>
      <c r="F406" s="37" t="s">
        <v>462</v>
      </c>
      <c r="G406" s="37" t="s">
        <v>555</v>
      </c>
      <c r="H406" s="32" t="s">
        <v>1385</v>
      </c>
      <c r="I406" s="32" t="s">
        <v>1386</v>
      </c>
      <c r="J406" s="6">
        <v>322</v>
      </c>
    </row>
    <row r="407" spans="1:10" ht="12.75">
      <c r="A407" s="8">
        <v>402</v>
      </c>
      <c r="B407" s="38">
        <v>20888</v>
      </c>
      <c r="C407" s="37" t="s">
        <v>1387</v>
      </c>
      <c r="D407" s="37" t="s">
        <v>487</v>
      </c>
      <c r="E407" s="37" t="s">
        <v>1360</v>
      </c>
      <c r="F407" s="37" t="s">
        <v>462</v>
      </c>
      <c r="G407" s="37" t="s">
        <v>521</v>
      </c>
      <c r="H407" s="32" t="s">
        <v>1388</v>
      </c>
      <c r="I407" s="32" t="s">
        <v>1389</v>
      </c>
      <c r="J407" s="6">
        <v>322</v>
      </c>
    </row>
    <row r="408" spans="1:10" ht="12.75">
      <c r="A408" s="8">
        <v>403</v>
      </c>
      <c r="B408" s="38">
        <v>40048</v>
      </c>
      <c r="C408" s="37" t="s">
        <v>1390</v>
      </c>
      <c r="D408" s="37" t="s">
        <v>472</v>
      </c>
      <c r="E408" s="37" t="s">
        <v>482</v>
      </c>
      <c r="F408" s="37" t="s">
        <v>456</v>
      </c>
      <c r="G408" s="37" t="s">
        <v>841</v>
      </c>
      <c r="H408" s="32" t="s">
        <v>1359</v>
      </c>
      <c r="I408" s="32" t="s">
        <v>1358</v>
      </c>
      <c r="J408" s="6">
        <v>334</v>
      </c>
    </row>
    <row r="409" spans="1:10" ht="12.75">
      <c r="A409" s="8">
        <v>404</v>
      </c>
      <c r="B409" s="38">
        <v>40050</v>
      </c>
      <c r="C409" s="37" t="s">
        <v>1391</v>
      </c>
      <c r="D409" s="37" t="s">
        <v>768</v>
      </c>
      <c r="E409" s="37" t="s">
        <v>482</v>
      </c>
      <c r="F409" s="37" t="s">
        <v>456</v>
      </c>
      <c r="G409" s="37" t="s">
        <v>1392</v>
      </c>
      <c r="H409" s="32" t="s">
        <v>558</v>
      </c>
      <c r="I409" s="32" t="s">
        <v>765</v>
      </c>
      <c r="J409" s="6">
        <v>333</v>
      </c>
    </row>
    <row r="410" spans="1:10" ht="12.75">
      <c r="A410" s="8">
        <v>405</v>
      </c>
      <c r="B410" s="38">
        <v>40052</v>
      </c>
      <c r="C410" s="37" t="s">
        <v>1393</v>
      </c>
      <c r="D410" s="37" t="s">
        <v>1004</v>
      </c>
      <c r="E410" s="37" t="s">
        <v>482</v>
      </c>
      <c r="F410" s="37" t="s">
        <v>462</v>
      </c>
      <c r="G410" s="37" t="s">
        <v>648</v>
      </c>
      <c r="H410" s="32" t="s">
        <v>860</v>
      </c>
      <c r="I410" s="32" t="s">
        <v>842</v>
      </c>
      <c r="J410" s="6">
        <v>325</v>
      </c>
    </row>
    <row r="411" spans="1:10" s="7" customFormat="1" ht="12.75">
      <c r="A411" s="8">
        <v>406</v>
      </c>
      <c r="B411" s="38">
        <v>40054</v>
      </c>
      <c r="C411" s="37" t="s">
        <v>1394</v>
      </c>
      <c r="D411" s="37" t="s">
        <v>481</v>
      </c>
      <c r="E411" s="37" t="s">
        <v>482</v>
      </c>
      <c r="F411" s="37" t="s">
        <v>462</v>
      </c>
      <c r="G411" s="37" t="s">
        <v>521</v>
      </c>
      <c r="H411" s="36" t="s">
        <v>1308</v>
      </c>
      <c r="I411" s="36" t="s">
        <v>910</v>
      </c>
      <c r="J411" s="7">
        <v>328</v>
      </c>
    </row>
    <row r="412" spans="1:10" ht="12.75">
      <c r="A412" s="8">
        <v>407</v>
      </c>
      <c r="B412" s="38">
        <v>170037</v>
      </c>
      <c r="C412" s="37" t="s">
        <v>1395</v>
      </c>
      <c r="D412" s="37" t="s">
        <v>460</v>
      </c>
      <c r="E412" s="37" t="s">
        <v>769</v>
      </c>
      <c r="F412" s="37" t="s">
        <v>462</v>
      </c>
      <c r="G412" s="37" t="s">
        <v>561</v>
      </c>
      <c r="H412" s="32" t="s">
        <v>586</v>
      </c>
      <c r="I412" s="32" t="s">
        <v>1049</v>
      </c>
      <c r="J412" s="6">
        <v>327</v>
      </c>
    </row>
    <row r="413" spans="1:10" ht="12.75">
      <c r="A413" s="8">
        <v>408</v>
      </c>
      <c r="B413" s="38">
        <v>300022</v>
      </c>
      <c r="C413" s="37" t="s">
        <v>1396</v>
      </c>
      <c r="D413" s="37" t="s">
        <v>467</v>
      </c>
      <c r="E413" s="37" t="s">
        <v>1300</v>
      </c>
      <c r="F413" s="37" t="s">
        <v>456</v>
      </c>
      <c r="G413" s="37" t="s">
        <v>1359</v>
      </c>
      <c r="H413" s="32" t="s">
        <v>655</v>
      </c>
      <c r="I413" s="32" t="s">
        <v>1397</v>
      </c>
      <c r="J413" s="6">
        <v>329</v>
      </c>
    </row>
  </sheetData>
  <sheetProtection/>
  <autoFilter ref="A5:J413"/>
  <conditionalFormatting sqref="C1:C65536">
    <cfRule type="duplicateValues" priority="1" dxfId="0" stopIfTrue="1">
      <formula>AND(COUNTIF($C$1:$C$65536,C1)&gt;1,NOT(ISBLANK(C1)))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Rosalba</dc:creator>
  <cp:keywords/>
  <dc:description/>
  <cp:lastModifiedBy>Rosalba</cp:lastModifiedBy>
  <dcterms:created xsi:type="dcterms:W3CDTF">2018-05-16T20:41:17Z</dcterms:created>
  <dcterms:modified xsi:type="dcterms:W3CDTF">2019-05-22T15:34:48Z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