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250" windowHeight="5520" activeTab="0"/>
  </bookViews>
  <sheets>
    <sheet name="POA 2011" sheetId="1" r:id="rId1"/>
  </sheets>
  <definedNames>
    <definedName name="_xlnm.Print_Area" localSheetId="0">'POA 2011'!$A$1:$W$90</definedName>
    <definedName name="_xlnm.Print_Titles" localSheetId="0">'POA 2011'!$1:$11</definedName>
  </definedNames>
  <calcPr fullCalcOnLoad="1"/>
</workbook>
</file>

<file path=xl/sharedStrings.xml><?xml version="1.0" encoding="utf-8"?>
<sst xmlns="http://schemas.openxmlformats.org/spreadsheetml/2006/main" count="192" uniqueCount="127">
  <si>
    <t>DESCRIPCION</t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</si>
  <si>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</si>
  <si>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</si>
  <si>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</si>
  <si>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</si>
  <si>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</si>
  <si>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</si>
  <si>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</si>
  <si>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</si>
  <si>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</si>
  <si>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Finalidad</t>
  </si>
  <si>
    <t>Función</t>
  </si>
  <si>
    <t>Categorías Programáticas</t>
  </si>
  <si>
    <t>Actividad o Proyecto</t>
  </si>
  <si>
    <t>SISTEMA ESTATAL DE EVALUACION</t>
  </si>
  <si>
    <t>INFORME DE AVANCE PROGRAMATICO</t>
  </si>
  <si>
    <t>EVTOP-03</t>
  </si>
  <si>
    <t>REALIZADO</t>
  </si>
  <si>
    <t>% AVANCE FISICO</t>
  </si>
  <si>
    <t>Estructura Admva.</t>
  </si>
  <si>
    <t>Subfunción</t>
  </si>
  <si>
    <t>Subprograma</t>
  </si>
  <si>
    <t>MODIFICADO ANUAL</t>
  </si>
  <si>
    <t>4to. 
TRIM.</t>
  </si>
  <si>
    <t>1er.
TRIM.</t>
  </si>
  <si>
    <t>2do.
TRIM.</t>
  </si>
  <si>
    <t>3er.
TRIM.</t>
  </si>
  <si>
    <r>
      <t>TOTAL ACUMUL</t>
    </r>
    <r>
      <rPr>
        <b/>
        <u val="single"/>
        <sz val="8"/>
        <rFont val="Arial"/>
        <family val="2"/>
      </rPr>
      <t xml:space="preserve">A
</t>
    </r>
    <r>
      <rPr>
        <b/>
        <sz val="8"/>
        <rFont val="Arial"/>
        <family val="2"/>
      </rPr>
      <t>DO</t>
    </r>
  </si>
  <si>
    <t>_(* #,##0.00_);_(* (#,##0.00);_(* "-"??_);_(@_)</t>
  </si>
  <si>
    <t>01</t>
  </si>
  <si>
    <t>INSTITUTO SONORENSE DE LA MUJER</t>
  </si>
  <si>
    <t>GOBIERNO</t>
  </si>
  <si>
    <t>3</t>
  </si>
  <si>
    <t>COORDINACION DE LA POLITICA DE GOBIERNO</t>
  </si>
  <si>
    <t>03</t>
  </si>
  <si>
    <t>FORTALECER LAS RELACIONES CON LA CIUDADANIA Y LAS ORGANIZACIONES SOCIALES Y POLÍTICAS</t>
  </si>
  <si>
    <t>E1</t>
  </si>
  <si>
    <t>SONORA SOLIDARIO</t>
  </si>
  <si>
    <t>EQUIDAD Y CULTURA DE GENERO</t>
  </si>
  <si>
    <t>02</t>
  </si>
  <si>
    <t>FAMILIA, POBLACION Y PARTICIPACION DE LA MUJER</t>
  </si>
  <si>
    <t>001</t>
  </si>
  <si>
    <t>FOMENTO A LA CULTURA DE EQUIDAD DE GENERO</t>
  </si>
  <si>
    <t>DIRECCION GENERAL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</si>
  <si>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</si>
  <si>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</si>
  <si>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</si>
  <si>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PARTICIPAR EN REUNIONES ESTATALES,  NACIONALES E INTERNACIONALES, PARA PROMOVER EL DESARROLLO DE LAS MUJERES.</t>
  </si>
  <si>
    <t>CONVOCAR  EN SU CARÁCTER DE PRESIDENTA HONORARIA DEL ISM,  AL H. CONSEJO CONSULTIVO.</t>
  </si>
  <si>
    <t>REALIZAR ACCIONES PARA INCREMENTAR EN UN 6.9%, LA COBERTURA DE  INSTANCIAS MUNICIPALES EN EL ESTADO.</t>
  </si>
  <si>
    <t>DIRECCION DE PROGRAMAS SOCIALES</t>
  </si>
  <si>
    <t>PROMOVER UNA CULTURA DE EQUIDAD DE GÉNERO, IMPULSANDO LA PARTICIPACION DE LA MUJER SONORENSE EN FORMA ORGANIZADA, BUSCANDO UN DESARROLLO HUMANO INTEGRAL.</t>
  </si>
  <si>
    <t>CAPACITAR AL PERSONAL DE LA ADMINISTRACION PUBLICA ESTATAL, SOBRE LA TRANSVERSALIDAD DE LA PERSPECTIVA DE GENERO.</t>
  </si>
  <si>
    <t>IMPULSAR Y LOGRAR INCORPORAR LA APLICACIÓN DE LA PERSPECTIVA DE GENERO, EN LOS PROGRAMAS Y PRESUPUESTOS DE LAS DEPENDENCIAS Y ORGANISMOS DE LA ADMINISTRACION PUBLICA, MEDIANTE LA COORDINACION DE ACCIONES REQUERIDAS.</t>
  </si>
  <si>
    <t>IMPARTIR TALLERES DE SENSIBILIZACION EN LOS DIFERENTES EJES TEMATICOS DESDE UNA PERSPECTIVA DE GÉNERO, EN ATENCION A LAS SOLICITUDES RECIBIDAS.</t>
  </si>
  <si>
    <t>REPRODUCIR MATERIALES DIDÁCTICOS DE APOYO PARA LA CAPACITACIÓN EN PERSPECTIVA DE GÉNERO.</t>
  </si>
  <si>
    <t>DIFUNDIR LOS RESULTADOS DE INVESTIGACIONES EN GÉNERO Y POLÍTICA PÚBLICA.</t>
  </si>
  <si>
    <t>ASESORAR Y CAPACITAR A LAS INSTANCIAS MUNICIPALES DE LAS MUJERES (IMM)</t>
  </si>
  <si>
    <t>CAPACITAR A LAS UNIDADES DE GÉNERO</t>
  </si>
  <si>
    <t>SEGUIMIENTO Y FORMACIÓN DE PROMOTORAS SOCIALES Y COMUNITARIAS, Y GRUPOS DE AUTOAYUDA.</t>
  </si>
  <si>
    <t>LLEVAR A LA COMUNIDAD LA PRESENTACIÓN DE CUADROS TEATRALES Y PERFORMANCE MUSICALES, CON ENFOQUE DE GÉNERO.</t>
  </si>
  <si>
    <t xml:space="preserve">PROFESIONALIZAR AL PERSONAL DE LA DIRECCIÓN DE PROGRAMAS SOCIALES EN MATERIA DE GÉNERO. </t>
  </si>
  <si>
    <t>DIRECCION DE DERECHOS</t>
  </si>
  <si>
    <t>BRINDAR ASESORIA LEGAL Y ASISTENCIA  PSICOLOGICA  A MUJERES EN SITUACION DE VULNERABILIDAD, EN NUESTRO CENTRO DE ATENCION A LA MUJER EN HERMOSILLO.</t>
  </si>
  <si>
    <t>IMPARTIR CAPACITACION EN MATERIA DE DERECHOS  Y  PERSPECTIVA DE GENERO, Y OTORGAR ASESORIA LEGAL Y ASISTENCIA  PSICOLOGICA, EN NUESTROS CENTROS REGIONALES DE ATENCION A LA MUJER DE SAN LUIS RIO COLORADO, CABORCA, NAVOJOA Y NOGALES .</t>
  </si>
  <si>
    <t>ATENCIÓN A LAS LLAMADAS RECIBIDAS LAS 24 HRS. EN LA LÍNEA TELEFONICA GRATUITA DEL ISM Y LAS CANALIZADAS POR EL NÚMERO DE EMERGENCIAS 066.</t>
  </si>
  <si>
    <t>REALIZAR UN ENSAYO SOBRE EL NUMERO DE INSTRUMENTOS EN EL MARCO JURIDICO DEL ESTADO, QUE CONTIENE DISPOSICIONES EN MATERIA DE EQUIDAD DE GENERO.</t>
  </si>
  <si>
    <t>REALIZAR UNA PROPUESTA DE ARMONIZACION JURIDICA DE LAS PRINCIPALES  LEYES DEL ESTADO, QUE IMPIDEN UNA PROTECCION SUSTANTIVA A LAS MUJERES.</t>
  </si>
  <si>
    <t>COORDINACION DE ATENCION CIUDADANA</t>
  </si>
  <si>
    <t xml:space="preserve">BRINDAR ATENCION A A LAS MUJERES QUE ACUDAN  A SOLICITAR ALGUN TIPO DE APOYO Y/O SERVICIOS, OFRECIENDO ALTERNATIVAS A SU NECESIDADES A TRAVES DE LA GESTION Y CANALIZACION A INSTANCIAS PUBLICAS Y PRIVADAS. </t>
  </si>
  <si>
    <t xml:space="preserve">BRINDAR ATENCIÓN A DIVERSAS  SOLICITUDES DE ASISTENCIA SOCIAL. </t>
  </si>
  <si>
    <t>REALIZAR REUNIONES DE INFORMACIÓN DE APOYOS DEL ÁREA.</t>
  </si>
  <si>
    <t xml:space="preserve">GESTIÓN DE SOLICITUDES Y ENTREGA DE  BECAS A NIÑOS Y NIÑAS DE ESCASOS RECURSOS. </t>
  </si>
  <si>
    <t>GESTIÓN DE SOLICITUDES DE APOYO EN MATERIA DE SALUD SOBRE ESTUDIOS DE MAMOGRAFÍAS, DENSITOMETRÍA ÓSEA, PAPANICOLAU, DETECCIÓN DE VIRUS DE PAPILOMA HUMANO Y OTROS, A MUJERES DE ESCASOS RECURSOS.</t>
  </si>
  <si>
    <t>DIRECCION DE ADMINISTRACION Y FINANZAS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</si>
  <si>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</si>
  <si>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INFORMES TRIMESTRALES DE AVANCES  DEL PROGRAMA OPERATIVO ANUAL Y CUENTA PUBLICA ANUAL.</t>
  </si>
  <si>
    <t>ELABORAR REPORTES FINANCIEROS DEL GASTO EJERCIDO DEL RECURSO ESTATAL, ESTADOS FINANCIEROS, PAGO DE HONORARIOS Y CONCILIACIONES BANCARIAS.</t>
  </si>
  <si>
    <t>CAPACITACION   Y ACTUALIZACION PARA EL PERSONAL DEL I.S.M., DENTRO Y FUERA DEL ESTADO.</t>
  </si>
  <si>
    <t>ORGANIZAR REUNIONES DEL COMITÉ DE ADQUISICIONES.</t>
  </si>
  <si>
    <t>ELABORAR Y PRESENTAR EL PROGRAMA ANUAL DE ADQUISICIONES.</t>
  </si>
  <si>
    <t>COORDINACION DE DIFUSIÓN E IMAGEN</t>
  </si>
  <si>
    <t>CONTRIBUIR A LA PROMOCIÓN Y DIFUSIÓN DE UNA CULTURA DE EQUIDAD DE GÉNERO, COORDINANDO TODAS AQUELLAS ACCIONES RELACIONADAS AL ISM, PARA QUE LA COMUNIDAD CONOZCA LOS SERVICIOS QUE BRINDA.</t>
  </si>
  <si>
    <t>LANZAR CONVOCATORIA PARA CONCURSO DE REPORTAJE ESCRITO "GENERO Y EQUIDAD", DIRIGIDO A TODO PUBLICO RELACIONADO CON EL QUEHACER PERIODISTICO O LA COMUNICACIÓN.</t>
  </si>
  <si>
    <t>REALIZAR CEREMONIA DE PREMIACION DEL CONCURSO  REPORTAJE ESCRITO "GENERO Y EQUIDAD", PARA LOS TRES PRIMEROS LUGARES.</t>
  </si>
  <si>
    <t xml:space="preserve">PRODUCIR PROGRAMAS  DE RADIO CON TEMÁTICAS DE MUJERES. </t>
  </si>
  <si>
    <t xml:space="preserve">CAPACITAR MEDIANTE LA IMPARTICIÓN DE TALLERES, A PERSONAL DE MEDIOS DE COMUNICACIÓN. </t>
  </si>
  <si>
    <t>CAPACITAR A PERSONAL QUE LABORA EN AGENCIAS DE PUBLICIDAD,  SOBRE EL LENGUAJE NO SEXISTA Y LA PERSPECTIVA DE GENERO.</t>
  </si>
  <si>
    <t>DESARROLLAR UN PROGRAMA TV DIGITAL A TRAVES DE INTERNET PARA LA DIFUSION DE LAS ACTIVIDADES DEL ISM, NOTICIAS SOBRE MUJERES Y TEMAS RELACIONADOS CON ELLAS.</t>
  </si>
  <si>
    <t>COORDINACION DE EVALUACION Y SEGUIMIENTO TECNICO</t>
  </si>
  <si>
    <t>SEGUIMIENTO DE LAS ACCIONES DESARROLLADAS POR LOS PROGRAMAS SOCIALES A FAVOR DE LAS MUJERES IMPULSADOS POR EL INSTITUTO, QUE PERMITAN EVALUAR SU IMPACTO.</t>
  </si>
  <si>
    <t>REALIZAR UN DIAGNOSTICO SOBRE LA PROPORCION DE LOS RECURSOS PRESUPUESTALES AUTORIZADOS, EN EL PRESUPUESTO DE EGRESOS DEL ESTADO, PARA PROGRAMAS SOCIALES QUE INCLUYEN EL COMPONENTE DE LA PERSPECTIVA DE GENERO.</t>
  </si>
  <si>
    <t>INTEGRAR UNA BASE DE DATOS DE MUJERES BENEFICIADAS POR ACCIONES ESPECIFICAS DE APOYO, REALIZADAS EN LAS DEPENDENCIAS Y ORGANISMOS, A PARTIR DE LOS REGISTROS CAPTURADOS Y PROPORCIONADOS POR LAS MISMAS.</t>
  </si>
  <si>
    <t>CAPACITAR Y/O PROFESIONALIZAR AL PERSONAL DE LA UNIDAD ADMINISTRATIVA EN EL AREA DE LA COMPETENCIA.</t>
  </si>
  <si>
    <t>CONFORMAR UN COMITÉ TECNICO DE ESTADISTICAS DE GÉNERO Y ORGANIZAR REUNIONES.</t>
  </si>
  <si>
    <t>REALIZAR REUNIONES PARA LA DIFUSION DE INFORMACION EN ESTADISTICAS DE GENERO, DIRIGIDAS A USUARIAS.</t>
  </si>
  <si>
    <t>GENERAR DOCUMENTOS ESTADISTICOS DE GENERO PARA SU DIFUSIÓN.</t>
  </si>
  <si>
    <t>ORGANO DE CONTROL Y DESARROLLO ADMINISTRATIVO</t>
  </si>
  <si>
    <t xml:space="preserve">REALIZAR ACTIVIDADES DE CONTROL, VIGILANCIA FISCALIZACION Y DESARROLLO ADMINISTRATIVO, ASI COMO FORMULAR SUGERENCIAS Y RECOMENDACIONES CONSTRUCTIVAS. </t>
  </si>
  <si>
    <t>REALIZAR AUDITORIAS DIRECTAS Y DAR SEGUIMIENTO A LAS OBSERVACIONES (INCLUYE DOS REVISIONES DEL CUMPLIMIENTO DEL POA EN LA ENTIDAD)</t>
  </si>
  <si>
    <t>TOTAL DE METAS PROGRAMADAS: 42</t>
  </si>
  <si>
    <t>04</t>
  </si>
  <si>
    <t>05</t>
  </si>
  <si>
    <t>06</t>
  </si>
  <si>
    <t>07</t>
  </si>
  <si>
    <t>08</t>
  </si>
  <si>
    <t>09</t>
  </si>
  <si>
    <t>10</t>
  </si>
  <si>
    <t>CONVENIO</t>
  </si>
  <si>
    <t>EVENTO</t>
  </si>
  <si>
    <t>INSTANCIA MUNICIPAL CREADA</t>
  </si>
  <si>
    <t>PERSONA</t>
  </si>
  <si>
    <t>DEPENDENCIA</t>
  </si>
  <si>
    <t>EJEMPLAR</t>
  </si>
  <si>
    <t>PERSONAS</t>
  </si>
  <si>
    <t>CONSULTA</t>
  </si>
  <si>
    <t>INVESTIGACION</t>
  </si>
  <si>
    <t>DOCUMENTO</t>
  </si>
  <si>
    <t>ASUNTO</t>
  </si>
  <si>
    <t>ALUMNA</t>
  </si>
  <si>
    <t>ESTUDIO</t>
  </si>
  <si>
    <t>INFORME</t>
  </si>
  <si>
    <t>CONVOCATORIA</t>
  </si>
  <si>
    <t>UNIDAD</t>
  </si>
  <si>
    <t>ORGANISMO:  INSTITUTO SONORENSE DE LA MUJER</t>
  </si>
  <si>
    <t>PROMOVER, APLICAR Y DAR A CONOCER LA EXISTENCIA DE LAS LEYES EN MATERIA DE DERECHOS DE LAS MUJERES Y BRINDAR ORIENTACION PARA LA DEFENSA Y PROTECCION DE LOS MISMOS;  PROPORCIONAR APOYO JURIDICO A LAS UNIDADES ADMINISTRATIVAS QUE CONFORMA EL I.S.M., A FIN DE GARANTIZAR SEGURIDAD JURIDICA EN LOS ACTOS QUE ESTAS REALICEN.</t>
  </si>
  <si>
    <t>SEGUNDO TRIMESTRE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</si>
</sst>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_);_(* \(#,##0\);_(* &quot;-&quot;??_);_(@_)"/>
    <numFmt numFmtId="166" formatCode="0.000"/>
    <numFmt numFmtId="167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Continuous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4" fillId="0" borderId="12" xfId="0" applyNumberFormat="1" applyFont="1" applyBorder="1" applyAlignment="1">
      <alignment horizontal="centerContinuous" vertical="center"/>
    </xf>
    <xf numFmtId="165" fontId="0" fillId="0" borderId="13" xfId="0" applyNumberFormat="1" applyFont="1" applyBorder="1" applyAlignment="1">
      <alignment horizontal="centerContinuous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0" xfId="0" applyNumberFormat="1" applyFont="1" applyBorder="1" applyAlignment="1">
      <alignment vertical="center"/>
    </xf>
    <xf numFmtId="165" fontId="0" fillId="0" borderId="2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right" vertical="center" wrapText="1" indent="1"/>
    </xf>
    <xf numFmtId="165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 indent="1"/>
    </xf>
    <xf numFmtId="49" fontId="2" fillId="0" borderId="0" xfId="0" applyNumberFormat="1" applyFont="1" applyBorder="1" applyAlignment="1">
      <alignment horizontal="center" vertical="top" wrapText="1"/>
    </xf>
    <xf numFmtId="49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ont="1" applyFill="1" applyBorder="1" applyAlignment="1" applyProtection="1" quotePrefix="1">
      <alignment horizontal="center" vertical="top"/>
      <protection/>
    </xf>
    <xf numFmtId="0" fontId="0" fillId="0" borderId="23" xfId="0" applyNumberFormat="1" applyFont="1" applyFill="1" applyBorder="1" applyAlignment="1" applyProtection="1" quotePrefix="1">
      <alignment horizontal="center" vertical="top"/>
      <protection/>
    </xf>
    <xf numFmtId="0" fontId="0" fillId="0" borderId="24" xfId="0" applyFont="1" applyFill="1" applyBorder="1" applyAlignment="1">
      <alignment horizontal="justify" vertical="top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right" vertical="center" wrapText="1" indent="1"/>
    </xf>
    <xf numFmtId="0" fontId="4" fillId="0" borderId="27" xfId="0" applyFont="1" applyBorder="1" applyAlignment="1">
      <alignment horizontal="right" vertical="center" wrapText="1" indent="1"/>
    </xf>
    <xf numFmtId="165" fontId="4" fillId="0" borderId="28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4" fillId="0" borderId="26" xfId="0" applyNumberFormat="1" applyFont="1" applyBorder="1" applyAlignment="1">
      <alignment horizontal="right" vertical="center"/>
    </xf>
    <xf numFmtId="165" fontId="0" fillId="0" borderId="25" xfId="0" applyNumberFormat="1" applyFont="1" applyBorder="1" applyAlignment="1">
      <alignment horizontal="right" vertical="center"/>
    </xf>
    <xf numFmtId="165" fontId="0" fillId="0" borderId="29" xfId="0" applyNumberFormat="1" applyFont="1" applyBorder="1" applyAlignment="1">
      <alignment horizontal="right" vertical="center"/>
    </xf>
    <xf numFmtId="165" fontId="0" fillId="0" borderId="27" xfId="0" applyNumberFormat="1" applyFont="1" applyBorder="1" applyAlignment="1">
      <alignment horizontal="right" vertical="center"/>
    </xf>
    <xf numFmtId="165" fontId="0" fillId="0" borderId="24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1" fontId="0" fillId="0" borderId="22" xfId="0" applyNumberFormat="1" applyFont="1" applyFill="1" applyBorder="1" applyAlignment="1" quotePrefix="1">
      <alignment horizontal="center" vertical="top"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0" fillId="0" borderId="31" xfId="0" applyFont="1" applyFill="1" applyBorder="1" applyAlignment="1">
      <alignment horizontal="justify" vertical="top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right" vertical="center" wrapText="1" indent="1"/>
    </xf>
    <xf numFmtId="0" fontId="4" fillId="0" borderId="23" xfId="0" applyFont="1" applyBorder="1" applyAlignment="1">
      <alignment horizontal="right" vertical="center" wrapText="1" indent="1"/>
    </xf>
    <xf numFmtId="165" fontId="4" fillId="0" borderId="34" xfId="0" applyNumberFormat="1" applyFont="1" applyBorder="1" applyAlignment="1">
      <alignment horizontal="right" vertical="center"/>
    </xf>
    <xf numFmtId="165" fontId="4" fillId="0" borderId="22" xfId="0" applyNumberFormat="1" applyFont="1" applyBorder="1" applyAlignment="1">
      <alignment horizontal="right" vertical="center"/>
    </xf>
    <xf numFmtId="165" fontId="4" fillId="0" borderId="33" xfId="0" applyNumberFormat="1" applyFont="1" applyBorder="1" applyAlignment="1">
      <alignment horizontal="right" vertical="center"/>
    </xf>
    <xf numFmtId="165" fontId="4" fillId="0" borderId="32" xfId="0" applyNumberFormat="1" applyFont="1" applyBorder="1" applyAlignment="1">
      <alignment horizontal="right" vertical="center"/>
    </xf>
    <xf numFmtId="165" fontId="4" fillId="0" borderId="23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center" vertical="top"/>
    </xf>
    <xf numFmtId="49" fontId="0" fillId="0" borderId="22" xfId="0" applyNumberFormat="1" applyFont="1" applyFill="1" applyBorder="1" applyAlignment="1" quotePrefix="1">
      <alignment horizontal="center" vertical="top"/>
    </xf>
    <xf numFmtId="49" fontId="0" fillId="0" borderId="23" xfId="0" applyNumberFormat="1" applyFont="1" applyFill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31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49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31" xfId="0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5" fontId="4" fillId="0" borderId="22" xfId="0" applyNumberFormat="1" applyFont="1" applyBorder="1" applyAlignment="1">
      <alignment horizontal="center" vertical="top"/>
    </xf>
    <xf numFmtId="165" fontId="4" fillId="0" borderId="23" xfId="0" applyNumberFormat="1" applyFont="1" applyBorder="1" applyAlignment="1">
      <alignment horizontal="center" vertical="top"/>
    </xf>
    <xf numFmtId="165" fontId="4" fillId="0" borderId="31" xfId="0" applyNumberFormat="1" applyFont="1" applyBorder="1" applyAlignment="1">
      <alignment horizontal="center" vertical="top"/>
    </xf>
    <xf numFmtId="2" fontId="4" fillId="0" borderId="35" xfId="0" applyNumberFormat="1" applyFont="1" applyBorder="1" applyAlignment="1">
      <alignment horizontal="center" vertical="top"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31" xfId="0" applyFont="1" applyFill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/>
    </xf>
    <xf numFmtId="0" fontId="0" fillId="0" borderId="39" xfId="0" applyFont="1" applyFill="1" applyBorder="1" applyAlignment="1">
      <alignment horizontal="justify" vertical="top"/>
    </xf>
    <xf numFmtId="49" fontId="0" fillId="0" borderId="40" xfId="0" applyNumberFormat="1" applyFont="1" applyFill="1" applyBorder="1" applyAlignment="1" applyProtection="1">
      <alignment horizontal="center" vertical="top"/>
      <protection/>
    </xf>
    <xf numFmtId="0" fontId="0" fillId="0" borderId="39" xfId="0" applyFont="1" applyFill="1" applyBorder="1" applyAlignment="1">
      <alignment horizontal="center" vertical="top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0" fontId="0" fillId="0" borderId="37" xfId="0" applyNumberFormat="1" applyFont="1" applyFill="1" applyBorder="1" applyAlignment="1" applyProtection="1">
      <alignment horizontal="center" vertical="top"/>
      <protection/>
    </xf>
    <xf numFmtId="0" fontId="0" fillId="0" borderId="41" xfId="0" applyNumberFormat="1" applyFont="1" applyFill="1" applyBorder="1" applyAlignment="1" applyProtection="1">
      <alignment horizontal="center" vertical="top"/>
      <protection/>
    </xf>
    <xf numFmtId="0" fontId="0" fillId="0" borderId="38" xfId="0" applyNumberFormat="1" applyFont="1" applyFill="1" applyBorder="1" applyAlignment="1" applyProtection="1">
      <alignment horizontal="center" vertical="top"/>
      <protection/>
    </xf>
    <xf numFmtId="165" fontId="4" fillId="0" borderId="37" xfId="0" applyNumberFormat="1" applyFont="1" applyBorder="1" applyAlignment="1">
      <alignment horizontal="center" vertical="top"/>
    </xf>
    <xf numFmtId="165" fontId="4" fillId="0" borderId="42" xfId="0" applyNumberFormat="1" applyFont="1" applyBorder="1" applyAlignment="1">
      <alignment horizontal="center" vertical="top"/>
    </xf>
    <xf numFmtId="2" fontId="4" fillId="0" borderId="43" xfId="0" applyNumberFormat="1" applyFont="1" applyBorder="1" applyAlignment="1">
      <alignment horizontal="center" vertical="top"/>
    </xf>
    <xf numFmtId="49" fontId="0" fillId="0" borderId="34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65" fontId="0" fillId="0" borderId="22" xfId="0" applyNumberFormat="1" applyFont="1" applyBorder="1" applyAlignment="1">
      <alignment horizontal="center" vertical="top"/>
    </xf>
    <xf numFmtId="165" fontId="0" fillId="0" borderId="23" xfId="0" applyNumberFormat="1" applyFont="1" applyBorder="1" applyAlignment="1">
      <alignment horizontal="center" vertical="top"/>
    </xf>
    <xf numFmtId="49" fontId="0" fillId="33" borderId="32" xfId="0" applyNumberFormat="1" applyFont="1" applyFill="1" applyBorder="1" applyAlignment="1" applyProtection="1">
      <alignment horizontal="center" vertical="top"/>
      <protection/>
    </xf>
    <xf numFmtId="0" fontId="0" fillId="33" borderId="34" xfId="0" applyNumberFormat="1" applyFont="1" applyFill="1" applyBorder="1" applyAlignment="1" applyProtection="1">
      <alignment horizontal="center" vertical="top"/>
      <protection/>
    </xf>
    <xf numFmtId="0" fontId="0" fillId="33" borderId="22" xfId="0" applyNumberFormat="1" applyFont="1" applyFill="1" applyBorder="1" applyAlignment="1" applyProtection="1">
      <alignment horizontal="center" vertical="top"/>
      <protection/>
    </xf>
    <xf numFmtId="0" fontId="0" fillId="33" borderId="33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49" fontId="0" fillId="0" borderId="36" xfId="0" applyNumberFormat="1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/>
    </xf>
    <xf numFmtId="165" fontId="0" fillId="0" borderId="37" xfId="0" applyNumberFormat="1" applyFont="1" applyBorder="1" applyAlignment="1">
      <alignment horizontal="center" vertical="top"/>
    </xf>
    <xf numFmtId="165" fontId="0" fillId="0" borderId="42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165" fontId="0" fillId="0" borderId="34" xfId="0" applyNumberFormat="1" applyFont="1" applyBorder="1" applyAlignment="1">
      <alignment horizontal="center" vertical="top"/>
    </xf>
    <xf numFmtId="165" fontId="0" fillId="0" borderId="33" xfId="0" applyNumberFormat="1" applyFont="1" applyBorder="1" applyAlignment="1">
      <alignment horizontal="center" vertical="top"/>
    </xf>
    <xf numFmtId="165" fontId="0" fillId="0" borderId="32" xfId="0" applyNumberFormat="1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49" fontId="0" fillId="0" borderId="44" xfId="0" applyNumberFormat="1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Fill="1" applyBorder="1" applyAlignment="1">
      <alignment horizontal="justify" vertical="top"/>
    </xf>
    <xf numFmtId="0" fontId="0" fillId="0" borderId="48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top"/>
    </xf>
    <xf numFmtId="0" fontId="4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165" fontId="0" fillId="0" borderId="44" xfId="0" applyNumberFormat="1" applyFont="1" applyBorder="1" applyAlignment="1">
      <alignment horizontal="center" vertical="top"/>
    </xf>
    <xf numFmtId="165" fontId="0" fillId="0" borderId="45" xfId="0" applyNumberFormat="1" applyFont="1" applyBorder="1" applyAlignment="1">
      <alignment horizontal="center" vertical="top"/>
    </xf>
    <xf numFmtId="165" fontId="0" fillId="0" borderId="49" xfId="0" applyNumberFormat="1" applyFont="1" applyBorder="1" applyAlignment="1">
      <alignment horizontal="center" vertical="top"/>
    </xf>
    <xf numFmtId="165" fontId="0" fillId="0" borderId="48" xfId="0" applyNumberFormat="1" applyFont="1" applyBorder="1" applyAlignment="1">
      <alignment horizontal="center" vertical="top"/>
    </xf>
    <xf numFmtId="165" fontId="0" fillId="0" borderId="46" xfId="0" applyNumberFormat="1" applyFont="1" applyBorder="1" applyAlignment="1">
      <alignment horizontal="center" vertical="top"/>
    </xf>
    <xf numFmtId="165" fontId="4" fillId="0" borderId="47" xfId="0" applyNumberFormat="1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/>
    </xf>
    <xf numFmtId="3" fontId="0" fillId="0" borderId="31" xfId="0" applyNumberFormat="1" applyFont="1" applyBorder="1" applyAlignment="1">
      <alignment horizontal="center" vertical="top"/>
    </xf>
    <xf numFmtId="3" fontId="0" fillId="0" borderId="39" xfId="0" applyNumberFormat="1" applyFont="1" applyBorder="1" applyAlignment="1">
      <alignment horizontal="center" vertical="top"/>
    </xf>
    <xf numFmtId="1" fontId="4" fillId="0" borderId="32" xfId="0" applyNumberFormat="1" applyFont="1" applyBorder="1" applyAlignment="1">
      <alignment horizontal="center" vertical="top"/>
    </xf>
    <xf numFmtId="3" fontId="4" fillId="0" borderId="22" xfId="0" applyNumberFormat="1" applyFont="1" applyBorder="1" applyAlignment="1">
      <alignment horizontal="center" vertical="top"/>
    </xf>
    <xf numFmtId="3" fontId="0" fillId="0" borderId="22" xfId="0" applyNumberFormat="1" applyFont="1" applyBorder="1" applyAlignment="1">
      <alignment horizontal="center" vertical="top"/>
    </xf>
    <xf numFmtId="3" fontId="0" fillId="0" borderId="37" xfId="0" applyNumberFormat="1" applyFont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3" fontId="0" fillId="33" borderId="22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right" vertical="center" textRotation="90" wrapText="1"/>
    </xf>
    <xf numFmtId="0" fontId="4" fillId="0" borderId="18" xfId="0" applyFont="1" applyBorder="1" applyAlignment="1">
      <alignment horizontal="right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0" fillId="0" borderId="34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1685925</xdr:colOff>
      <xdr:row>84</xdr:row>
      <xdr:rowOff>142875</xdr:rowOff>
    </xdr:from>
    <xdr:to>
      <xdr:col>13</xdr:col>
      <xdr:colOff>276225</xdr:colOff>
      <xdr:row>89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71975" y="52635150"/>
          <a:ext cx="37528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DOLORES ALICIA GALINDO DELGADO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DIRECTORA GENERAL
</a:t>
          </a:r>
        </a:p>
      </xdr:txBody>
    </xdr:sp>
    <xdr:clientData/>
  </xdr:twoCellAnchor>
  <xdr:twoCellAnchor>
    <xdr:from>
      <xdr:col>16</xdr:col>
      <xdr:colOff>47625</xdr:colOff>
      <xdr:row>83</xdr:row>
      <xdr:rowOff>114300</xdr:rowOff>
    </xdr:from>
    <xdr:to>
      <xdr:col>21</xdr:col>
      <xdr:colOff>504825</xdr:colOff>
      <xdr:row>89</xdr:row>
      <xdr:rowOff>66675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839325" y="52454175"/>
          <a:ext cx="36957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OSCAR GABRIEL SAAVEDRA ROMERO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DIRECTOR DE ADMINISTRACION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tabSelected="1" view="pageBreakPreview" zoomScaleSheetLayoutView="100" zoomScalePageLayoutView="0" workbookViewId="0" topLeftCell="A28">
      <selection activeCell="T58" sqref="T58"/>
    </sheetView>
  </sheetViews>
  <sheetFormatPr defaultColWidth="11.421875" defaultRowHeight="12.75"/>
  <cols>
    <col min="1" max="1" width="10.00390625" style="1" customWidth="1"/>
    <col min="2" max="6" width="3.7109375" style="1" customWidth="1"/>
    <col min="7" max="7" width="4.421875" style="1" customWidth="1"/>
    <col min="8" max="8" width="7.28125" style="1" customWidth="1"/>
    <col min="9" max="9" width="40.421875" style="2" customWidth="1"/>
    <col min="10" max="10" width="5.00390625" style="3" customWidth="1"/>
    <col min="11" max="11" width="12.57421875" style="2" customWidth="1"/>
    <col min="12" max="13" width="9.7109375" style="2" customWidth="1"/>
    <col min="14" max="16" width="9.7109375" style="11" customWidth="1"/>
    <col min="17" max="17" width="9.7109375" style="24" customWidth="1"/>
    <col min="18" max="18" width="9.7109375" style="11" customWidth="1"/>
    <col min="19" max="22" width="9.7109375" style="12" customWidth="1"/>
    <col min="23" max="23" width="8.7109375" style="10" customWidth="1"/>
    <col min="24" max="16384" width="11.421875" style="1" customWidth="1"/>
  </cols>
  <sheetData>
    <row r="1" spans="15:23" ht="12.75" customHeight="1">
      <c r="O1" s="165"/>
      <c r="P1" s="165"/>
      <c r="Q1" s="165"/>
      <c r="V1" s="164" t="s">
        <v>16</v>
      </c>
      <c r="W1" s="164"/>
    </row>
    <row r="2" spans="1:23" ht="15" customHeight="1">
      <c r="A2" s="196" t="s">
        <v>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</row>
    <row r="3" spans="1:23" ht="15" customHeight="1">
      <c r="A3" s="197" t="s">
        <v>15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</row>
    <row r="4" spans="1:23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3"/>
      <c r="O4" s="13"/>
      <c r="P4" s="13"/>
      <c r="Q4" s="13"/>
      <c r="R4" s="13"/>
      <c r="S4" s="13"/>
      <c r="T4" s="13"/>
      <c r="U4" s="13"/>
      <c r="V4" s="13"/>
      <c r="W4" s="9"/>
    </row>
    <row r="5" spans="1:23" ht="14.25" customHeight="1">
      <c r="A5" s="4"/>
      <c r="B5" s="4"/>
      <c r="C5" s="4"/>
      <c r="D5" s="4"/>
      <c r="E5" s="4"/>
      <c r="F5" s="4"/>
      <c r="G5" s="4"/>
      <c r="H5" s="4"/>
      <c r="K5" s="202"/>
      <c r="L5" s="202"/>
      <c r="M5" s="202"/>
      <c r="N5" s="14"/>
      <c r="O5" s="14"/>
      <c r="P5" s="14"/>
      <c r="Q5" s="15"/>
      <c r="T5" s="198" t="s">
        <v>126</v>
      </c>
      <c r="U5" s="198"/>
      <c r="V5" s="198"/>
      <c r="W5" s="198"/>
    </row>
    <row r="6" spans="1:23" ht="14.25" customHeight="1" thickBot="1">
      <c r="A6" s="31"/>
      <c r="B6" s="31"/>
      <c r="C6" s="31"/>
      <c r="D6" s="31"/>
      <c r="E6" s="31"/>
      <c r="F6" s="31"/>
      <c r="G6" s="31"/>
      <c r="H6" s="31"/>
      <c r="I6" s="32"/>
      <c r="J6" s="33"/>
      <c r="K6" s="29"/>
      <c r="L6" s="29"/>
      <c r="M6" s="29"/>
      <c r="N6" s="34"/>
      <c r="O6" s="34"/>
      <c r="P6" s="34"/>
      <c r="Q6" s="35"/>
      <c r="R6" s="36"/>
      <c r="S6" s="37"/>
      <c r="T6" s="28"/>
      <c r="U6" s="28"/>
      <c r="V6" s="28"/>
      <c r="W6" s="28"/>
    </row>
    <row r="7" spans="1:23" ht="13.5" customHeight="1" thickBot="1">
      <c r="A7" s="199" t="s">
        <v>124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1"/>
    </row>
    <row r="8" spans="1:23" ht="48" customHeight="1">
      <c r="A8" s="30" t="s">
        <v>19</v>
      </c>
      <c r="B8" s="203" t="s">
        <v>12</v>
      </c>
      <c r="C8" s="204"/>
      <c r="D8" s="204"/>
      <c r="E8" s="204"/>
      <c r="F8" s="204"/>
      <c r="G8" s="204"/>
      <c r="H8" s="205"/>
      <c r="I8" s="185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7"/>
    </row>
    <row r="9" spans="1:23" ht="13.5" customHeight="1">
      <c r="A9" s="180" t="s">
        <v>1</v>
      </c>
      <c r="B9" s="181"/>
      <c r="C9" s="181"/>
      <c r="D9" s="181"/>
      <c r="E9" s="181"/>
      <c r="F9" s="181"/>
      <c r="G9" s="181"/>
      <c r="H9" s="168"/>
      <c r="I9" s="166" t="s">
        <v>0</v>
      </c>
      <c r="J9" s="175" t="s">
        <v>9</v>
      </c>
      <c r="K9" s="168" t="s">
        <v>2</v>
      </c>
      <c r="L9" s="195" t="s">
        <v>3</v>
      </c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68"/>
    </row>
    <row r="10" spans="1:25" ht="38.25" customHeight="1">
      <c r="A10" s="188" t="s">
        <v>6</v>
      </c>
      <c r="B10" s="170" t="s">
        <v>10</v>
      </c>
      <c r="C10" s="170" t="s">
        <v>11</v>
      </c>
      <c r="D10" s="170" t="s">
        <v>20</v>
      </c>
      <c r="E10" s="170" t="s">
        <v>7</v>
      </c>
      <c r="F10" s="170" t="s">
        <v>8</v>
      </c>
      <c r="G10" s="170" t="s">
        <v>21</v>
      </c>
      <c r="H10" s="192" t="s">
        <v>13</v>
      </c>
      <c r="I10" s="166"/>
      <c r="J10" s="176"/>
      <c r="K10" s="168"/>
      <c r="L10" s="178" t="s">
        <v>4</v>
      </c>
      <c r="M10" s="172" t="s">
        <v>22</v>
      </c>
      <c r="N10" s="182" t="s">
        <v>5</v>
      </c>
      <c r="O10" s="183"/>
      <c r="P10" s="183"/>
      <c r="Q10" s="184"/>
      <c r="R10" s="16" t="s">
        <v>17</v>
      </c>
      <c r="S10" s="17"/>
      <c r="T10" s="17"/>
      <c r="U10" s="17"/>
      <c r="V10" s="17"/>
      <c r="W10" s="6"/>
      <c r="Y10" s="8" t="s">
        <v>28</v>
      </c>
    </row>
    <row r="11" spans="1:23" ht="42.75" customHeight="1" thickBot="1">
      <c r="A11" s="189"/>
      <c r="B11" s="171"/>
      <c r="C11" s="171"/>
      <c r="D11" s="171"/>
      <c r="E11" s="194"/>
      <c r="F11" s="174"/>
      <c r="G11" s="174"/>
      <c r="H11" s="193"/>
      <c r="I11" s="167"/>
      <c r="J11" s="177"/>
      <c r="K11" s="169"/>
      <c r="L11" s="179"/>
      <c r="M11" s="173"/>
      <c r="N11" s="18" t="s">
        <v>24</v>
      </c>
      <c r="O11" s="19" t="s">
        <v>25</v>
      </c>
      <c r="P11" s="19" t="s">
        <v>26</v>
      </c>
      <c r="Q11" s="20" t="s">
        <v>23</v>
      </c>
      <c r="R11" s="21" t="s">
        <v>24</v>
      </c>
      <c r="S11" s="19" t="s">
        <v>25</v>
      </c>
      <c r="T11" s="19" t="s">
        <v>26</v>
      </c>
      <c r="U11" s="22" t="s">
        <v>23</v>
      </c>
      <c r="V11" s="23" t="s">
        <v>27</v>
      </c>
      <c r="W11" s="7" t="s">
        <v>18</v>
      </c>
    </row>
    <row r="12" spans="1:23" s="25" customFormat="1" ht="16.5" customHeight="1">
      <c r="A12" s="53" t="s">
        <v>29</v>
      </c>
      <c r="B12" s="54"/>
      <c r="C12" s="54"/>
      <c r="D12" s="54"/>
      <c r="E12" s="54"/>
      <c r="F12" s="54"/>
      <c r="G12" s="54"/>
      <c r="H12" s="55"/>
      <c r="I12" s="56" t="s">
        <v>30</v>
      </c>
      <c r="J12" s="57"/>
      <c r="K12" s="58"/>
      <c r="L12" s="59"/>
      <c r="M12" s="60"/>
      <c r="N12" s="61"/>
      <c r="O12" s="62"/>
      <c r="P12" s="62"/>
      <c r="Q12" s="63"/>
      <c r="R12" s="64"/>
      <c r="S12" s="65"/>
      <c r="T12" s="65"/>
      <c r="U12" s="66"/>
      <c r="V12" s="67"/>
      <c r="W12" s="68"/>
    </row>
    <row r="13" spans="1:23" s="26" customFormat="1" ht="12.75">
      <c r="A13" s="53"/>
      <c r="B13" s="69">
        <v>1</v>
      </c>
      <c r="C13" s="70"/>
      <c r="D13" s="70"/>
      <c r="E13" s="70"/>
      <c r="F13" s="70"/>
      <c r="G13" s="70"/>
      <c r="H13" s="71"/>
      <c r="I13" s="72" t="s">
        <v>31</v>
      </c>
      <c r="J13" s="73"/>
      <c r="K13" s="74"/>
      <c r="L13" s="75"/>
      <c r="M13" s="76"/>
      <c r="N13" s="77"/>
      <c r="O13" s="78"/>
      <c r="P13" s="78"/>
      <c r="Q13" s="79"/>
      <c r="R13" s="80"/>
      <c r="S13" s="78"/>
      <c r="T13" s="78"/>
      <c r="U13" s="81"/>
      <c r="V13" s="82"/>
      <c r="W13" s="83"/>
    </row>
    <row r="14" spans="1:23" s="26" customFormat="1" ht="25.5">
      <c r="A14" s="53"/>
      <c r="B14" s="69"/>
      <c r="C14" s="84" t="s">
        <v>32</v>
      </c>
      <c r="D14" s="70"/>
      <c r="E14" s="70"/>
      <c r="F14" s="70"/>
      <c r="G14" s="70"/>
      <c r="H14" s="71"/>
      <c r="I14" s="72" t="s">
        <v>33</v>
      </c>
      <c r="J14" s="73"/>
      <c r="K14" s="74"/>
      <c r="L14" s="75"/>
      <c r="M14" s="76"/>
      <c r="N14" s="77"/>
      <c r="O14" s="78"/>
      <c r="P14" s="78"/>
      <c r="Q14" s="79"/>
      <c r="R14" s="80"/>
      <c r="S14" s="78"/>
      <c r="T14" s="78"/>
      <c r="U14" s="81"/>
      <c r="V14" s="82"/>
      <c r="W14" s="83"/>
    </row>
    <row r="15" spans="1:23" s="26" customFormat="1" ht="38.25">
      <c r="A15" s="87"/>
      <c r="B15" s="69"/>
      <c r="C15" s="85"/>
      <c r="D15" s="84" t="s">
        <v>34</v>
      </c>
      <c r="E15" s="70"/>
      <c r="F15" s="70"/>
      <c r="G15" s="70"/>
      <c r="H15" s="71"/>
      <c r="I15" s="72" t="s">
        <v>35</v>
      </c>
      <c r="J15" s="73"/>
      <c r="K15" s="74"/>
      <c r="L15" s="75"/>
      <c r="M15" s="76"/>
      <c r="N15" s="77"/>
      <c r="O15" s="78"/>
      <c r="P15" s="78"/>
      <c r="Q15" s="79"/>
      <c r="R15" s="80"/>
      <c r="S15" s="78"/>
      <c r="T15" s="78"/>
      <c r="U15" s="81"/>
      <c r="V15" s="82"/>
      <c r="W15" s="83"/>
    </row>
    <row r="16" spans="1:23" s="26" customFormat="1" ht="12.75">
      <c r="A16" s="87"/>
      <c r="B16" s="69"/>
      <c r="C16" s="85"/>
      <c r="D16" s="84"/>
      <c r="E16" s="69" t="s">
        <v>36</v>
      </c>
      <c r="F16" s="70"/>
      <c r="G16" s="70"/>
      <c r="H16" s="71"/>
      <c r="I16" s="72" t="s">
        <v>37</v>
      </c>
      <c r="J16" s="73"/>
      <c r="K16" s="74"/>
      <c r="L16" s="75"/>
      <c r="M16" s="76"/>
      <c r="N16" s="77"/>
      <c r="O16" s="78"/>
      <c r="P16" s="78"/>
      <c r="Q16" s="79"/>
      <c r="R16" s="80"/>
      <c r="S16" s="78"/>
      <c r="T16" s="78"/>
      <c r="U16" s="81"/>
      <c r="V16" s="82"/>
      <c r="W16" s="83"/>
    </row>
    <row r="17" spans="1:23" s="26" customFormat="1" ht="12.75">
      <c r="A17" s="53"/>
      <c r="B17" s="69"/>
      <c r="C17" s="85"/>
      <c r="D17" s="84"/>
      <c r="E17" s="69"/>
      <c r="F17" s="69">
        <v>31</v>
      </c>
      <c r="G17" s="70"/>
      <c r="H17" s="71"/>
      <c r="I17" s="72" t="s">
        <v>38</v>
      </c>
      <c r="J17" s="73"/>
      <c r="K17" s="74"/>
      <c r="L17" s="75"/>
      <c r="M17" s="76"/>
      <c r="N17" s="77"/>
      <c r="O17" s="78"/>
      <c r="P17" s="78"/>
      <c r="Q17" s="79"/>
      <c r="R17" s="80"/>
      <c r="S17" s="78"/>
      <c r="T17" s="78"/>
      <c r="U17" s="81"/>
      <c r="V17" s="82"/>
      <c r="W17" s="83"/>
    </row>
    <row r="18" spans="1:23" s="26" customFormat="1" ht="25.5">
      <c r="A18" s="53"/>
      <c r="B18" s="69"/>
      <c r="C18" s="85"/>
      <c r="D18" s="84"/>
      <c r="E18" s="69"/>
      <c r="F18" s="69"/>
      <c r="G18" s="84" t="s">
        <v>39</v>
      </c>
      <c r="H18" s="71"/>
      <c r="I18" s="72" t="s">
        <v>40</v>
      </c>
      <c r="J18" s="73"/>
      <c r="K18" s="74"/>
      <c r="L18" s="75"/>
      <c r="M18" s="76"/>
      <c r="N18" s="77"/>
      <c r="O18" s="78"/>
      <c r="P18" s="78"/>
      <c r="Q18" s="79"/>
      <c r="R18" s="80"/>
      <c r="S18" s="78"/>
      <c r="T18" s="78"/>
      <c r="U18" s="81"/>
      <c r="V18" s="82"/>
      <c r="W18" s="83"/>
    </row>
    <row r="19" spans="1:23" s="26" customFormat="1" ht="25.5">
      <c r="A19" s="53"/>
      <c r="B19" s="69"/>
      <c r="C19" s="85"/>
      <c r="D19" s="84"/>
      <c r="E19" s="69"/>
      <c r="F19" s="69"/>
      <c r="G19" s="84"/>
      <c r="H19" s="86" t="s">
        <v>41</v>
      </c>
      <c r="I19" s="72" t="s">
        <v>42</v>
      </c>
      <c r="J19" s="73"/>
      <c r="K19" s="74"/>
      <c r="L19" s="75"/>
      <c r="M19" s="76"/>
      <c r="N19" s="77"/>
      <c r="O19" s="78"/>
      <c r="P19" s="78"/>
      <c r="Q19" s="79"/>
      <c r="R19" s="80"/>
      <c r="S19" s="78"/>
      <c r="T19" s="78"/>
      <c r="U19" s="81"/>
      <c r="V19" s="82"/>
      <c r="W19" s="83"/>
    </row>
    <row r="20" spans="1:23" s="26" customFormat="1" ht="21.75" customHeight="1">
      <c r="A20" s="87"/>
      <c r="B20" s="88"/>
      <c r="C20" s="88"/>
      <c r="D20" s="88"/>
      <c r="E20" s="88"/>
      <c r="F20" s="88"/>
      <c r="G20" s="88"/>
      <c r="H20" s="89"/>
      <c r="I20" s="90" t="s">
        <v>43</v>
      </c>
      <c r="J20" s="73"/>
      <c r="K20" s="74"/>
      <c r="L20" s="75"/>
      <c r="M20" s="76"/>
      <c r="N20" s="77"/>
      <c r="O20" s="78"/>
      <c r="P20" s="78"/>
      <c r="Q20" s="79"/>
      <c r="R20" s="80"/>
      <c r="S20" s="78"/>
      <c r="T20" s="78"/>
      <c r="U20" s="81"/>
      <c r="V20" s="82"/>
      <c r="W20" s="83"/>
    </row>
    <row r="21" spans="1:23" s="26" customFormat="1" ht="85.5" customHeight="1">
      <c r="A21" s="87"/>
      <c r="B21" s="88"/>
      <c r="C21" s="88"/>
      <c r="D21" s="88"/>
      <c r="E21" s="88"/>
      <c r="F21" s="88"/>
      <c r="G21" s="88"/>
      <c r="H21" s="89"/>
      <c r="I21" s="72" t="s">
        <v>44</v>
      </c>
      <c r="J21" s="73"/>
      <c r="K21" s="74"/>
      <c r="L21" s="75"/>
      <c r="M21" s="76"/>
      <c r="N21" s="77"/>
      <c r="O21" s="78"/>
      <c r="P21" s="78"/>
      <c r="Q21" s="79"/>
      <c r="R21" s="80"/>
      <c r="S21" s="78"/>
      <c r="T21" s="78"/>
      <c r="U21" s="81"/>
      <c r="V21" s="82"/>
      <c r="W21" s="83"/>
    </row>
    <row r="22" spans="1:23" s="26" customFormat="1" ht="65.25" customHeight="1">
      <c r="A22" s="87"/>
      <c r="B22" s="88"/>
      <c r="C22" s="88"/>
      <c r="D22" s="88"/>
      <c r="E22" s="88"/>
      <c r="F22" s="88"/>
      <c r="G22" s="88"/>
      <c r="H22" s="91"/>
      <c r="I22" s="72" t="s">
        <v>45</v>
      </c>
      <c r="J22" s="92" t="s">
        <v>29</v>
      </c>
      <c r="K22" s="93" t="s">
        <v>108</v>
      </c>
      <c r="L22" s="73">
        <v>2</v>
      </c>
      <c r="M22" s="74">
        <v>2</v>
      </c>
      <c r="N22" s="94">
        <v>0</v>
      </c>
      <c r="O22" s="70">
        <v>1</v>
      </c>
      <c r="P22" s="70">
        <v>1</v>
      </c>
      <c r="Q22" s="95">
        <v>0</v>
      </c>
      <c r="R22" s="96">
        <v>0</v>
      </c>
      <c r="S22" s="70">
        <v>1</v>
      </c>
      <c r="T22" s="70">
        <v>1</v>
      </c>
      <c r="U22" s="98"/>
      <c r="V22" s="156">
        <f>SUM(R22:U22)</f>
        <v>2</v>
      </c>
      <c r="W22" s="100">
        <f>(V22*100)/L22</f>
        <v>100</v>
      </c>
    </row>
    <row r="23" spans="1:23" s="26" customFormat="1" ht="57.75" customHeight="1">
      <c r="A23" s="87"/>
      <c r="B23" s="88"/>
      <c r="C23" s="88"/>
      <c r="D23" s="88"/>
      <c r="E23" s="88"/>
      <c r="F23" s="88"/>
      <c r="G23" s="88"/>
      <c r="H23" s="91"/>
      <c r="I23" s="72" t="s">
        <v>46</v>
      </c>
      <c r="J23" s="101" t="s">
        <v>39</v>
      </c>
      <c r="K23" s="93" t="s">
        <v>109</v>
      </c>
      <c r="L23" s="73">
        <v>4</v>
      </c>
      <c r="M23" s="74">
        <v>4</v>
      </c>
      <c r="N23" s="94">
        <v>1</v>
      </c>
      <c r="O23" s="70">
        <v>1</v>
      </c>
      <c r="P23" s="70">
        <v>1</v>
      </c>
      <c r="Q23" s="95">
        <v>1</v>
      </c>
      <c r="R23" s="96">
        <v>1</v>
      </c>
      <c r="S23" s="70">
        <v>0</v>
      </c>
      <c r="T23" s="70">
        <v>1</v>
      </c>
      <c r="U23" s="98"/>
      <c r="V23" s="156">
        <f aca="true" t="shared" si="0" ref="V23:V77">SUM(R23:U23)</f>
        <v>2</v>
      </c>
      <c r="W23" s="100">
        <f aca="true" t="shared" si="1" ref="W23:W77">(V23*100)/L23</f>
        <v>50</v>
      </c>
    </row>
    <row r="24" spans="1:23" s="26" customFormat="1" ht="56.25" customHeight="1">
      <c r="A24" s="87"/>
      <c r="B24" s="88"/>
      <c r="C24" s="88"/>
      <c r="D24" s="88"/>
      <c r="E24" s="88"/>
      <c r="F24" s="88"/>
      <c r="G24" s="88"/>
      <c r="H24" s="91"/>
      <c r="I24" s="72" t="s">
        <v>47</v>
      </c>
      <c r="J24" s="101" t="s">
        <v>34</v>
      </c>
      <c r="K24" s="93" t="s">
        <v>109</v>
      </c>
      <c r="L24" s="73">
        <v>10</v>
      </c>
      <c r="M24" s="74">
        <v>10</v>
      </c>
      <c r="N24" s="94">
        <v>2</v>
      </c>
      <c r="O24" s="70">
        <v>4</v>
      </c>
      <c r="P24" s="70">
        <v>2</v>
      </c>
      <c r="Q24" s="95">
        <v>2</v>
      </c>
      <c r="R24" s="96">
        <v>2</v>
      </c>
      <c r="S24" s="70">
        <v>6</v>
      </c>
      <c r="T24" s="70">
        <v>3</v>
      </c>
      <c r="U24" s="98"/>
      <c r="V24" s="156">
        <f t="shared" si="0"/>
        <v>11</v>
      </c>
      <c r="W24" s="100">
        <f t="shared" si="1"/>
        <v>110</v>
      </c>
    </row>
    <row r="25" spans="1:23" s="26" customFormat="1" ht="46.5" customHeight="1">
      <c r="A25" s="87"/>
      <c r="B25" s="88"/>
      <c r="C25" s="88"/>
      <c r="D25" s="88"/>
      <c r="E25" s="88"/>
      <c r="F25" s="88"/>
      <c r="G25" s="88"/>
      <c r="H25" s="91"/>
      <c r="I25" s="72" t="s">
        <v>48</v>
      </c>
      <c r="J25" s="101" t="s">
        <v>101</v>
      </c>
      <c r="K25" s="93" t="s">
        <v>109</v>
      </c>
      <c r="L25" s="73">
        <v>2</v>
      </c>
      <c r="M25" s="74">
        <v>2</v>
      </c>
      <c r="N25" s="94">
        <v>0</v>
      </c>
      <c r="O25" s="70">
        <v>1</v>
      </c>
      <c r="P25" s="70">
        <v>0</v>
      </c>
      <c r="Q25" s="95">
        <v>1</v>
      </c>
      <c r="R25" s="70">
        <v>0</v>
      </c>
      <c r="S25" s="96">
        <v>1</v>
      </c>
      <c r="T25" s="70">
        <v>0</v>
      </c>
      <c r="U25" s="98"/>
      <c r="V25" s="156">
        <f t="shared" si="0"/>
        <v>1</v>
      </c>
      <c r="W25" s="100">
        <f t="shared" si="1"/>
        <v>50</v>
      </c>
    </row>
    <row r="26" spans="1:23" s="26" customFormat="1" ht="45.75" customHeight="1">
      <c r="A26" s="87"/>
      <c r="B26" s="88"/>
      <c r="C26" s="88"/>
      <c r="D26" s="88"/>
      <c r="E26" s="88"/>
      <c r="F26" s="88"/>
      <c r="G26" s="88"/>
      <c r="H26" s="91"/>
      <c r="I26" s="72" t="s">
        <v>49</v>
      </c>
      <c r="J26" s="92" t="s">
        <v>102</v>
      </c>
      <c r="K26" s="102" t="s">
        <v>110</v>
      </c>
      <c r="L26" s="73">
        <v>5</v>
      </c>
      <c r="M26" s="74">
        <v>5</v>
      </c>
      <c r="N26" s="94">
        <v>0</v>
      </c>
      <c r="O26" s="70">
        <v>1</v>
      </c>
      <c r="P26" s="70">
        <v>2</v>
      </c>
      <c r="Q26" s="95">
        <v>2</v>
      </c>
      <c r="R26" s="96">
        <v>0</v>
      </c>
      <c r="S26" s="70">
        <v>0</v>
      </c>
      <c r="T26" s="70">
        <v>0</v>
      </c>
      <c r="U26" s="98"/>
      <c r="V26" s="156">
        <f>SUM(R26:S26)</f>
        <v>0</v>
      </c>
      <c r="W26" s="100">
        <f t="shared" si="1"/>
        <v>0</v>
      </c>
    </row>
    <row r="27" spans="1:23" s="26" customFormat="1" ht="23.25" customHeight="1">
      <c r="A27" s="87"/>
      <c r="B27" s="88"/>
      <c r="C27" s="88"/>
      <c r="D27" s="88"/>
      <c r="E27" s="88"/>
      <c r="F27" s="88"/>
      <c r="G27" s="88"/>
      <c r="H27" s="91"/>
      <c r="I27" s="90" t="s">
        <v>50</v>
      </c>
      <c r="J27" s="92"/>
      <c r="K27" s="93"/>
      <c r="L27" s="73"/>
      <c r="M27" s="74"/>
      <c r="N27" s="94"/>
      <c r="O27" s="70"/>
      <c r="P27" s="70"/>
      <c r="Q27" s="95"/>
      <c r="R27" s="96"/>
      <c r="S27" s="97"/>
      <c r="T27" s="97"/>
      <c r="U27" s="98"/>
      <c r="V27" s="156"/>
      <c r="W27" s="100"/>
    </row>
    <row r="28" spans="1:23" s="26" customFormat="1" ht="72.75" customHeight="1">
      <c r="A28" s="103"/>
      <c r="B28" s="104"/>
      <c r="C28" s="104"/>
      <c r="D28" s="104"/>
      <c r="E28" s="104"/>
      <c r="F28" s="104"/>
      <c r="G28" s="104"/>
      <c r="H28" s="105"/>
      <c r="I28" s="106" t="s">
        <v>51</v>
      </c>
      <c r="J28" s="107"/>
      <c r="K28" s="108"/>
      <c r="L28" s="109"/>
      <c r="M28" s="110"/>
      <c r="N28" s="111"/>
      <c r="O28" s="112"/>
      <c r="P28" s="112"/>
      <c r="Q28" s="113"/>
      <c r="R28" s="114"/>
      <c r="S28" s="115"/>
      <c r="T28" s="115"/>
      <c r="U28" s="116"/>
      <c r="V28" s="157"/>
      <c r="W28" s="117"/>
    </row>
    <row r="29" spans="1:23" s="26" customFormat="1" ht="75" customHeight="1">
      <c r="A29" s="87"/>
      <c r="B29" s="88"/>
      <c r="C29" s="88"/>
      <c r="D29" s="88"/>
      <c r="E29" s="88"/>
      <c r="F29" s="88"/>
      <c r="G29" s="88"/>
      <c r="H29" s="91"/>
      <c r="I29" s="72" t="s">
        <v>52</v>
      </c>
      <c r="J29" s="92" t="s">
        <v>29</v>
      </c>
      <c r="K29" s="93" t="s">
        <v>111</v>
      </c>
      <c r="L29" s="73">
        <v>1570</v>
      </c>
      <c r="M29" s="74">
        <v>1570</v>
      </c>
      <c r="N29" s="94">
        <v>352</v>
      </c>
      <c r="O29" s="70">
        <v>508</v>
      </c>
      <c r="P29" s="70">
        <v>310</v>
      </c>
      <c r="Q29" s="95">
        <v>400</v>
      </c>
      <c r="R29" s="96">
        <v>352</v>
      </c>
      <c r="S29" s="70">
        <v>317</v>
      </c>
      <c r="T29" s="160">
        <v>709</v>
      </c>
      <c r="U29" s="98"/>
      <c r="V29" s="156">
        <f t="shared" si="0"/>
        <v>1378</v>
      </c>
      <c r="W29" s="100">
        <f t="shared" si="1"/>
        <v>87.77070063694268</v>
      </c>
    </row>
    <row r="30" spans="1:23" s="26" customFormat="1" ht="109.5" customHeight="1">
      <c r="A30" s="87"/>
      <c r="B30" s="88"/>
      <c r="C30" s="88"/>
      <c r="D30" s="88"/>
      <c r="E30" s="88"/>
      <c r="F30" s="88"/>
      <c r="G30" s="88"/>
      <c r="H30" s="91"/>
      <c r="I30" s="72" t="s">
        <v>53</v>
      </c>
      <c r="J30" s="92" t="s">
        <v>39</v>
      </c>
      <c r="K30" s="162" t="s">
        <v>112</v>
      </c>
      <c r="L30" s="73">
        <v>10</v>
      </c>
      <c r="M30" s="74">
        <v>10</v>
      </c>
      <c r="N30" s="94">
        <v>0</v>
      </c>
      <c r="O30" s="70">
        <v>3</v>
      </c>
      <c r="P30" s="70">
        <v>4</v>
      </c>
      <c r="Q30" s="95">
        <v>3</v>
      </c>
      <c r="R30" s="96">
        <v>0</v>
      </c>
      <c r="S30" s="70">
        <v>0</v>
      </c>
      <c r="T30" s="163">
        <v>10</v>
      </c>
      <c r="U30" s="98"/>
      <c r="V30" s="156">
        <f t="shared" si="0"/>
        <v>10</v>
      </c>
      <c r="W30" s="100">
        <f t="shared" si="1"/>
        <v>100</v>
      </c>
    </row>
    <row r="31" spans="1:23" s="26" customFormat="1" ht="74.25" customHeight="1">
      <c r="A31" s="87"/>
      <c r="B31" s="88"/>
      <c r="C31" s="88"/>
      <c r="D31" s="88"/>
      <c r="E31" s="88"/>
      <c r="F31" s="88"/>
      <c r="G31" s="88"/>
      <c r="H31" s="91"/>
      <c r="I31" s="72" t="s">
        <v>54</v>
      </c>
      <c r="J31" s="92" t="s">
        <v>34</v>
      </c>
      <c r="K31" s="93" t="s">
        <v>111</v>
      </c>
      <c r="L31" s="73">
        <v>606</v>
      </c>
      <c r="M31" s="74">
        <v>606</v>
      </c>
      <c r="N31" s="94">
        <v>265</v>
      </c>
      <c r="O31" s="70">
        <v>191</v>
      </c>
      <c r="P31" s="70">
        <v>40</v>
      </c>
      <c r="Q31" s="95">
        <v>110</v>
      </c>
      <c r="R31" s="96">
        <v>265</v>
      </c>
      <c r="S31" s="70">
        <v>234</v>
      </c>
      <c r="T31" s="160">
        <v>453</v>
      </c>
      <c r="U31" s="98"/>
      <c r="V31" s="156">
        <f t="shared" si="0"/>
        <v>952</v>
      </c>
      <c r="W31" s="100">
        <f t="shared" si="1"/>
        <v>157.0957095709571</v>
      </c>
    </row>
    <row r="32" spans="1:23" s="26" customFormat="1" ht="56.25" customHeight="1">
      <c r="A32" s="87"/>
      <c r="B32" s="88"/>
      <c r="C32" s="88"/>
      <c r="D32" s="88"/>
      <c r="E32" s="88"/>
      <c r="F32" s="88"/>
      <c r="G32" s="88"/>
      <c r="H32" s="91"/>
      <c r="I32" s="72" t="s">
        <v>55</v>
      </c>
      <c r="J32" s="92" t="s">
        <v>101</v>
      </c>
      <c r="K32" s="93" t="s">
        <v>113</v>
      </c>
      <c r="L32" s="73">
        <v>4</v>
      </c>
      <c r="M32" s="74">
        <v>4</v>
      </c>
      <c r="N32" s="94">
        <v>0</v>
      </c>
      <c r="O32" s="70">
        <v>0</v>
      </c>
      <c r="P32" s="70">
        <v>1</v>
      </c>
      <c r="Q32" s="95">
        <v>3</v>
      </c>
      <c r="R32" s="96">
        <v>0</v>
      </c>
      <c r="S32" s="70">
        <v>0</v>
      </c>
      <c r="T32" s="160">
        <v>0</v>
      </c>
      <c r="U32" s="98"/>
      <c r="V32" s="156">
        <f t="shared" si="0"/>
        <v>0</v>
      </c>
      <c r="W32" s="100">
        <f t="shared" si="1"/>
        <v>0</v>
      </c>
    </row>
    <row r="33" spans="1:23" s="26" customFormat="1" ht="59.25" customHeight="1">
      <c r="A33" s="87"/>
      <c r="B33" s="88"/>
      <c r="C33" s="88"/>
      <c r="D33" s="88"/>
      <c r="E33" s="88"/>
      <c r="F33" s="88"/>
      <c r="G33" s="88"/>
      <c r="H33" s="91"/>
      <c r="I33" s="72" t="s">
        <v>56</v>
      </c>
      <c r="J33" s="92" t="s">
        <v>102</v>
      </c>
      <c r="K33" s="93" t="s">
        <v>114</v>
      </c>
      <c r="L33" s="73">
        <v>104</v>
      </c>
      <c r="M33" s="74">
        <v>104</v>
      </c>
      <c r="N33" s="94">
        <v>44</v>
      </c>
      <c r="O33" s="70">
        <v>30</v>
      </c>
      <c r="P33" s="70">
        <v>0</v>
      </c>
      <c r="Q33" s="95">
        <v>30</v>
      </c>
      <c r="R33" s="96">
        <v>44</v>
      </c>
      <c r="S33" s="70">
        <v>53</v>
      </c>
      <c r="T33" s="160">
        <v>0</v>
      </c>
      <c r="U33" s="98"/>
      <c r="V33" s="156">
        <f t="shared" si="0"/>
        <v>97</v>
      </c>
      <c r="W33" s="100">
        <f t="shared" si="1"/>
        <v>93.26923076923077</v>
      </c>
    </row>
    <row r="34" spans="1:23" s="26" customFormat="1" ht="47.25" customHeight="1">
      <c r="A34" s="87"/>
      <c r="B34" s="88"/>
      <c r="C34" s="88"/>
      <c r="D34" s="88"/>
      <c r="E34" s="88"/>
      <c r="F34" s="88"/>
      <c r="G34" s="88"/>
      <c r="H34" s="91"/>
      <c r="I34" s="72" t="s">
        <v>57</v>
      </c>
      <c r="J34" s="92" t="s">
        <v>103</v>
      </c>
      <c r="K34" s="93" t="s">
        <v>111</v>
      </c>
      <c r="L34" s="73">
        <v>55</v>
      </c>
      <c r="M34" s="74">
        <v>55</v>
      </c>
      <c r="N34" s="94">
        <v>2</v>
      </c>
      <c r="O34" s="70">
        <v>8</v>
      </c>
      <c r="P34" s="70">
        <v>5</v>
      </c>
      <c r="Q34" s="95">
        <v>40</v>
      </c>
      <c r="R34" s="96">
        <v>2</v>
      </c>
      <c r="S34" s="70">
        <v>8</v>
      </c>
      <c r="T34" s="160">
        <v>5</v>
      </c>
      <c r="U34" s="98"/>
      <c r="V34" s="156">
        <f t="shared" si="0"/>
        <v>15</v>
      </c>
      <c r="W34" s="100">
        <f t="shared" si="1"/>
        <v>27.272727272727273</v>
      </c>
    </row>
    <row r="35" spans="1:23" s="26" customFormat="1" ht="32.25" customHeight="1">
      <c r="A35" s="87"/>
      <c r="B35" s="88"/>
      <c r="C35" s="88"/>
      <c r="D35" s="88"/>
      <c r="E35" s="88"/>
      <c r="F35" s="88"/>
      <c r="G35" s="88"/>
      <c r="H35" s="91"/>
      <c r="I35" s="72" t="s">
        <v>58</v>
      </c>
      <c r="J35" s="92" t="s">
        <v>104</v>
      </c>
      <c r="K35" s="93" t="s">
        <v>109</v>
      </c>
      <c r="L35" s="73">
        <v>4</v>
      </c>
      <c r="M35" s="74">
        <v>4</v>
      </c>
      <c r="N35" s="94">
        <v>1</v>
      </c>
      <c r="O35" s="70">
        <v>1</v>
      </c>
      <c r="P35" s="70">
        <v>1</v>
      </c>
      <c r="Q35" s="95">
        <v>1</v>
      </c>
      <c r="R35" s="96">
        <v>1</v>
      </c>
      <c r="S35" s="70">
        <v>1</v>
      </c>
      <c r="T35" s="160">
        <v>0</v>
      </c>
      <c r="U35" s="98"/>
      <c r="V35" s="156">
        <f t="shared" si="0"/>
        <v>2</v>
      </c>
      <c r="W35" s="100">
        <f t="shared" si="1"/>
        <v>50</v>
      </c>
    </row>
    <row r="36" spans="1:23" s="26" customFormat="1" ht="79.5" customHeight="1">
      <c r="A36" s="87"/>
      <c r="B36" s="88"/>
      <c r="C36" s="88"/>
      <c r="D36" s="88"/>
      <c r="E36" s="88"/>
      <c r="F36" s="88"/>
      <c r="G36" s="88"/>
      <c r="H36" s="91"/>
      <c r="I36" s="72" t="s">
        <v>59</v>
      </c>
      <c r="J36" s="92" t="s">
        <v>105</v>
      </c>
      <c r="K36" s="93" t="s">
        <v>114</v>
      </c>
      <c r="L36" s="73">
        <v>340</v>
      </c>
      <c r="M36" s="74">
        <v>340</v>
      </c>
      <c r="N36" s="94">
        <v>0</v>
      </c>
      <c r="O36" s="70">
        <v>170</v>
      </c>
      <c r="P36" s="70">
        <v>130</v>
      </c>
      <c r="Q36" s="95">
        <v>40</v>
      </c>
      <c r="R36" s="96">
        <v>0</v>
      </c>
      <c r="S36" s="70">
        <v>175</v>
      </c>
      <c r="T36" s="160">
        <v>173</v>
      </c>
      <c r="U36" s="98"/>
      <c r="V36" s="156">
        <f t="shared" si="0"/>
        <v>348</v>
      </c>
      <c r="W36" s="100">
        <f t="shared" si="1"/>
        <v>102.3529411764706</v>
      </c>
    </row>
    <row r="37" spans="1:23" s="26" customFormat="1" ht="70.5" customHeight="1">
      <c r="A37" s="87"/>
      <c r="B37" s="88"/>
      <c r="C37" s="88"/>
      <c r="D37" s="88"/>
      <c r="E37" s="88"/>
      <c r="F37" s="88"/>
      <c r="G37" s="88"/>
      <c r="H37" s="91"/>
      <c r="I37" s="72" t="s">
        <v>60</v>
      </c>
      <c r="J37" s="92" t="s">
        <v>106</v>
      </c>
      <c r="K37" s="93" t="s">
        <v>114</v>
      </c>
      <c r="L37" s="73">
        <v>1800</v>
      </c>
      <c r="M37" s="74">
        <v>1800</v>
      </c>
      <c r="N37" s="94">
        <v>22</v>
      </c>
      <c r="O37" s="70">
        <v>0</v>
      </c>
      <c r="P37" s="70">
        <v>0</v>
      </c>
      <c r="Q37" s="95">
        <v>1778</v>
      </c>
      <c r="R37" s="96">
        <v>22</v>
      </c>
      <c r="S37" s="70">
        <v>0</v>
      </c>
      <c r="T37" s="160">
        <v>0</v>
      </c>
      <c r="U37" s="98"/>
      <c r="V37" s="156">
        <f t="shared" si="0"/>
        <v>22</v>
      </c>
      <c r="W37" s="100">
        <f t="shared" si="1"/>
        <v>1.2222222222222223</v>
      </c>
    </row>
    <row r="38" spans="1:23" s="26" customFormat="1" ht="74.25" customHeight="1">
      <c r="A38" s="103"/>
      <c r="B38" s="104"/>
      <c r="C38" s="104"/>
      <c r="D38" s="104"/>
      <c r="E38" s="104"/>
      <c r="F38" s="104"/>
      <c r="G38" s="104"/>
      <c r="H38" s="105"/>
      <c r="I38" s="106" t="s">
        <v>61</v>
      </c>
      <c r="J38" s="107" t="s">
        <v>107</v>
      </c>
      <c r="K38" s="108" t="s">
        <v>114</v>
      </c>
      <c r="L38" s="109">
        <v>20</v>
      </c>
      <c r="M38" s="110">
        <v>20</v>
      </c>
      <c r="N38" s="111">
        <v>4</v>
      </c>
      <c r="O38" s="112">
        <v>6</v>
      </c>
      <c r="P38" s="112">
        <v>3</v>
      </c>
      <c r="Q38" s="113">
        <v>7</v>
      </c>
      <c r="R38" s="114">
        <v>4</v>
      </c>
      <c r="S38" s="112">
        <v>6</v>
      </c>
      <c r="T38" s="161">
        <v>5</v>
      </c>
      <c r="U38" s="116"/>
      <c r="V38" s="157">
        <f t="shared" si="0"/>
        <v>15</v>
      </c>
      <c r="W38" s="117">
        <f t="shared" si="1"/>
        <v>75</v>
      </c>
    </row>
    <row r="39" spans="1:23" s="26" customFormat="1" ht="30.75" customHeight="1">
      <c r="A39" s="87"/>
      <c r="B39" s="88"/>
      <c r="C39" s="88"/>
      <c r="D39" s="88"/>
      <c r="E39" s="88"/>
      <c r="F39" s="88"/>
      <c r="G39" s="88"/>
      <c r="H39" s="91"/>
      <c r="I39" s="90" t="s">
        <v>62</v>
      </c>
      <c r="J39" s="92"/>
      <c r="K39" s="93"/>
      <c r="L39" s="73"/>
      <c r="M39" s="74"/>
      <c r="N39" s="94"/>
      <c r="O39" s="70"/>
      <c r="P39" s="70"/>
      <c r="Q39" s="95"/>
      <c r="R39" s="96"/>
      <c r="S39" s="97"/>
      <c r="T39" s="159"/>
      <c r="U39" s="98"/>
      <c r="V39" s="156"/>
      <c r="W39" s="100"/>
    </row>
    <row r="40" spans="1:23" s="26" customFormat="1" ht="143.25" customHeight="1">
      <c r="A40" s="87"/>
      <c r="B40" s="88"/>
      <c r="C40" s="88"/>
      <c r="D40" s="88"/>
      <c r="E40" s="88"/>
      <c r="F40" s="88"/>
      <c r="G40" s="88"/>
      <c r="H40" s="91"/>
      <c r="I40" s="72" t="s">
        <v>125</v>
      </c>
      <c r="J40" s="92"/>
      <c r="K40" s="93"/>
      <c r="L40" s="73"/>
      <c r="M40" s="74"/>
      <c r="N40" s="94"/>
      <c r="O40" s="70"/>
      <c r="P40" s="70"/>
      <c r="Q40" s="95"/>
      <c r="R40" s="96"/>
      <c r="S40" s="97"/>
      <c r="T40" s="159"/>
      <c r="U40" s="98"/>
      <c r="V40" s="156"/>
      <c r="W40" s="100"/>
    </row>
    <row r="41" spans="1:23" s="26" customFormat="1" ht="90" customHeight="1">
      <c r="A41" s="87"/>
      <c r="B41" s="88"/>
      <c r="C41" s="88"/>
      <c r="D41" s="88"/>
      <c r="E41" s="88"/>
      <c r="F41" s="88"/>
      <c r="G41" s="88"/>
      <c r="H41" s="91"/>
      <c r="I41" s="72" t="s">
        <v>63</v>
      </c>
      <c r="J41" s="92" t="s">
        <v>29</v>
      </c>
      <c r="K41" s="93" t="s">
        <v>115</v>
      </c>
      <c r="L41" s="73">
        <v>2938</v>
      </c>
      <c r="M41" s="74">
        <v>2938</v>
      </c>
      <c r="N41" s="94">
        <v>691</v>
      </c>
      <c r="O41" s="70">
        <v>640</v>
      </c>
      <c r="P41" s="70">
        <v>787</v>
      </c>
      <c r="Q41" s="95">
        <v>820</v>
      </c>
      <c r="R41" s="96">
        <v>691</v>
      </c>
      <c r="S41" s="70">
        <v>628</v>
      </c>
      <c r="T41" s="160">
        <v>787</v>
      </c>
      <c r="U41" s="98"/>
      <c r="V41" s="156">
        <f t="shared" si="0"/>
        <v>2106</v>
      </c>
      <c r="W41" s="100">
        <f t="shared" si="1"/>
        <v>71.68141592920354</v>
      </c>
    </row>
    <row r="42" spans="1:23" s="26" customFormat="1" ht="104.25" customHeight="1">
      <c r="A42" s="87"/>
      <c r="B42" s="88"/>
      <c r="C42" s="88"/>
      <c r="D42" s="88"/>
      <c r="E42" s="88"/>
      <c r="F42" s="88"/>
      <c r="G42" s="88"/>
      <c r="H42" s="91"/>
      <c r="I42" s="72" t="s">
        <v>64</v>
      </c>
      <c r="J42" s="92" t="s">
        <v>39</v>
      </c>
      <c r="K42" s="93" t="s">
        <v>115</v>
      </c>
      <c r="L42" s="73">
        <v>9000</v>
      </c>
      <c r="M42" s="74">
        <v>9000</v>
      </c>
      <c r="N42" s="94">
        <v>2604</v>
      </c>
      <c r="O42" s="70">
        <v>2180</v>
      </c>
      <c r="P42" s="70">
        <v>2356</v>
      </c>
      <c r="Q42" s="95">
        <v>1860</v>
      </c>
      <c r="R42" s="96">
        <v>2604</v>
      </c>
      <c r="S42" s="70">
        <v>2923</v>
      </c>
      <c r="T42" s="160">
        <v>4235</v>
      </c>
      <c r="U42" s="98"/>
      <c r="V42" s="156">
        <f t="shared" si="0"/>
        <v>9762</v>
      </c>
      <c r="W42" s="100">
        <f t="shared" si="1"/>
        <v>108.46666666666667</v>
      </c>
    </row>
    <row r="43" spans="1:23" s="26" customFormat="1" ht="62.25" customHeight="1">
      <c r="A43" s="87"/>
      <c r="B43" s="88"/>
      <c r="C43" s="88"/>
      <c r="D43" s="88"/>
      <c r="E43" s="88"/>
      <c r="F43" s="88"/>
      <c r="G43" s="88"/>
      <c r="H43" s="91"/>
      <c r="I43" s="72" t="s">
        <v>65</v>
      </c>
      <c r="J43" s="92" t="s">
        <v>34</v>
      </c>
      <c r="K43" s="93" t="s">
        <v>115</v>
      </c>
      <c r="L43" s="73">
        <v>334</v>
      </c>
      <c r="M43" s="74">
        <v>334</v>
      </c>
      <c r="N43" s="94">
        <v>64</v>
      </c>
      <c r="O43" s="70">
        <v>90</v>
      </c>
      <c r="P43" s="70">
        <v>90</v>
      </c>
      <c r="Q43" s="95">
        <v>90</v>
      </c>
      <c r="R43" s="96">
        <v>64</v>
      </c>
      <c r="S43" s="70">
        <v>90</v>
      </c>
      <c r="T43" s="160">
        <v>90</v>
      </c>
      <c r="U43" s="98"/>
      <c r="V43" s="156">
        <f t="shared" si="0"/>
        <v>244</v>
      </c>
      <c r="W43" s="100">
        <f t="shared" si="1"/>
        <v>73.05389221556887</v>
      </c>
    </row>
    <row r="44" spans="1:23" s="26" customFormat="1" ht="84" customHeight="1">
      <c r="A44" s="87"/>
      <c r="B44" s="88"/>
      <c r="C44" s="88"/>
      <c r="D44" s="88"/>
      <c r="E44" s="88"/>
      <c r="F44" s="88"/>
      <c r="G44" s="88"/>
      <c r="H44" s="91"/>
      <c r="I44" s="72" t="s">
        <v>66</v>
      </c>
      <c r="J44" s="92" t="s">
        <v>101</v>
      </c>
      <c r="K44" s="155" t="s">
        <v>116</v>
      </c>
      <c r="L44" s="73">
        <v>1</v>
      </c>
      <c r="M44" s="74">
        <v>1</v>
      </c>
      <c r="N44" s="94">
        <v>0</v>
      </c>
      <c r="O44" s="70">
        <v>0</v>
      </c>
      <c r="P44" s="70">
        <v>0</v>
      </c>
      <c r="Q44" s="95">
        <v>1</v>
      </c>
      <c r="R44" s="96">
        <v>0</v>
      </c>
      <c r="S44" s="70">
        <v>0</v>
      </c>
      <c r="T44" s="160">
        <v>0</v>
      </c>
      <c r="U44" s="98"/>
      <c r="V44" s="156">
        <f t="shared" si="0"/>
        <v>0</v>
      </c>
      <c r="W44" s="100">
        <f t="shared" si="1"/>
        <v>0</v>
      </c>
    </row>
    <row r="45" spans="1:23" s="26" customFormat="1" ht="163.5" customHeight="1">
      <c r="A45" s="103"/>
      <c r="B45" s="104"/>
      <c r="C45" s="104"/>
      <c r="D45" s="104"/>
      <c r="E45" s="104"/>
      <c r="F45" s="104"/>
      <c r="G45" s="104"/>
      <c r="H45" s="105"/>
      <c r="I45" s="106" t="s">
        <v>67</v>
      </c>
      <c r="J45" s="107" t="s">
        <v>102</v>
      </c>
      <c r="K45" s="108" t="s">
        <v>117</v>
      </c>
      <c r="L45" s="109">
        <v>1</v>
      </c>
      <c r="M45" s="110">
        <v>1</v>
      </c>
      <c r="N45" s="111">
        <v>0</v>
      </c>
      <c r="O45" s="112">
        <v>0</v>
      </c>
      <c r="P45" s="112">
        <v>0</v>
      </c>
      <c r="Q45" s="113">
        <v>1</v>
      </c>
      <c r="R45" s="114">
        <v>0</v>
      </c>
      <c r="S45" s="70">
        <v>0</v>
      </c>
      <c r="T45" s="161">
        <v>0</v>
      </c>
      <c r="U45" s="116"/>
      <c r="V45" s="157">
        <f t="shared" si="0"/>
        <v>0</v>
      </c>
      <c r="W45" s="117">
        <f t="shared" si="1"/>
        <v>0</v>
      </c>
    </row>
    <row r="46" spans="1:23" s="26" customFormat="1" ht="26.25" customHeight="1">
      <c r="A46" s="87"/>
      <c r="B46" s="88"/>
      <c r="C46" s="88"/>
      <c r="D46" s="88"/>
      <c r="E46" s="88"/>
      <c r="F46" s="88"/>
      <c r="G46" s="88"/>
      <c r="H46" s="91"/>
      <c r="I46" s="90" t="s">
        <v>68</v>
      </c>
      <c r="J46" s="92"/>
      <c r="K46" s="93"/>
      <c r="L46" s="73"/>
      <c r="M46" s="74"/>
      <c r="N46" s="94"/>
      <c r="O46" s="70"/>
      <c r="P46" s="70"/>
      <c r="Q46" s="95"/>
      <c r="R46" s="96"/>
      <c r="S46" s="97"/>
      <c r="T46" s="159"/>
      <c r="U46" s="98"/>
      <c r="V46" s="156"/>
      <c r="W46" s="100"/>
    </row>
    <row r="47" spans="1:23" s="25" customFormat="1" ht="91.5" customHeight="1">
      <c r="A47" s="118"/>
      <c r="B47" s="119"/>
      <c r="C47" s="119"/>
      <c r="D47" s="119"/>
      <c r="E47" s="119"/>
      <c r="F47" s="119"/>
      <c r="G47" s="119"/>
      <c r="H47" s="120"/>
      <c r="I47" s="72" t="s">
        <v>69</v>
      </c>
      <c r="J47" s="92"/>
      <c r="K47" s="93"/>
      <c r="L47" s="73"/>
      <c r="M47" s="74"/>
      <c r="N47" s="94"/>
      <c r="O47" s="70"/>
      <c r="P47" s="70"/>
      <c r="Q47" s="95"/>
      <c r="R47" s="96"/>
      <c r="S47" s="121"/>
      <c r="T47" s="160"/>
      <c r="U47" s="122"/>
      <c r="V47" s="156"/>
      <c r="W47" s="100"/>
    </row>
    <row r="48" spans="1:23" s="25" customFormat="1" ht="36" customHeight="1">
      <c r="A48" s="118"/>
      <c r="B48" s="119"/>
      <c r="C48" s="119"/>
      <c r="D48" s="119"/>
      <c r="E48" s="119"/>
      <c r="F48" s="119"/>
      <c r="G48" s="119"/>
      <c r="H48" s="120"/>
      <c r="I48" s="72" t="s">
        <v>70</v>
      </c>
      <c r="J48" s="92" t="s">
        <v>29</v>
      </c>
      <c r="K48" s="93" t="s">
        <v>118</v>
      </c>
      <c r="L48" s="73">
        <v>715</v>
      </c>
      <c r="M48" s="74">
        <v>715</v>
      </c>
      <c r="N48" s="94">
        <v>186</v>
      </c>
      <c r="O48" s="70">
        <v>179</v>
      </c>
      <c r="P48" s="70">
        <v>175</v>
      </c>
      <c r="Q48" s="95">
        <v>175</v>
      </c>
      <c r="R48" s="96">
        <v>186</v>
      </c>
      <c r="S48" s="70">
        <v>323</v>
      </c>
      <c r="T48" s="160">
        <v>182</v>
      </c>
      <c r="U48" s="122"/>
      <c r="V48" s="156">
        <f t="shared" si="0"/>
        <v>691</v>
      </c>
      <c r="W48" s="100">
        <f t="shared" si="1"/>
        <v>96.64335664335664</v>
      </c>
    </row>
    <row r="49" spans="1:23" s="25" customFormat="1" ht="36.75" customHeight="1">
      <c r="A49" s="118"/>
      <c r="B49" s="119"/>
      <c r="C49" s="119"/>
      <c r="D49" s="119"/>
      <c r="E49" s="119"/>
      <c r="F49" s="119"/>
      <c r="G49" s="119"/>
      <c r="H49" s="120"/>
      <c r="I49" s="72" t="s">
        <v>71</v>
      </c>
      <c r="J49" s="92" t="s">
        <v>39</v>
      </c>
      <c r="K49" s="93" t="s">
        <v>109</v>
      </c>
      <c r="L49" s="73">
        <v>28</v>
      </c>
      <c r="M49" s="74">
        <v>28</v>
      </c>
      <c r="N49" s="94">
        <v>10</v>
      </c>
      <c r="O49" s="70">
        <v>9</v>
      </c>
      <c r="P49" s="70">
        <v>3</v>
      </c>
      <c r="Q49" s="95">
        <v>6</v>
      </c>
      <c r="R49" s="96">
        <v>10</v>
      </c>
      <c r="S49" s="70">
        <v>9</v>
      </c>
      <c r="T49" s="160">
        <v>3</v>
      </c>
      <c r="U49" s="122"/>
      <c r="V49" s="156">
        <f t="shared" si="0"/>
        <v>22</v>
      </c>
      <c r="W49" s="100">
        <f t="shared" si="1"/>
        <v>78.57142857142857</v>
      </c>
    </row>
    <row r="50" spans="1:23" s="25" customFormat="1" ht="50.25" customHeight="1">
      <c r="A50" s="118"/>
      <c r="B50" s="119"/>
      <c r="C50" s="119"/>
      <c r="D50" s="119"/>
      <c r="E50" s="119"/>
      <c r="F50" s="119"/>
      <c r="G50" s="119"/>
      <c r="H50" s="120"/>
      <c r="I50" s="72" t="s">
        <v>72</v>
      </c>
      <c r="J50" s="92" t="s">
        <v>34</v>
      </c>
      <c r="K50" s="93" t="s">
        <v>119</v>
      </c>
      <c r="L50" s="73">
        <v>600</v>
      </c>
      <c r="M50" s="74">
        <v>600</v>
      </c>
      <c r="N50" s="94">
        <v>0</v>
      </c>
      <c r="O50" s="70">
        <v>0</v>
      </c>
      <c r="P50" s="70">
        <v>600</v>
      </c>
      <c r="Q50" s="95">
        <v>0</v>
      </c>
      <c r="R50" s="96">
        <v>0</v>
      </c>
      <c r="S50" s="70">
        <v>0</v>
      </c>
      <c r="T50" s="160">
        <v>600</v>
      </c>
      <c r="U50" s="122"/>
      <c r="V50" s="156">
        <f t="shared" si="0"/>
        <v>600</v>
      </c>
      <c r="W50" s="100">
        <f t="shared" si="1"/>
        <v>100</v>
      </c>
    </row>
    <row r="51" spans="1:23" s="25" customFormat="1" ht="90.75" customHeight="1">
      <c r="A51" s="118"/>
      <c r="B51" s="119"/>
      <c r="C51" s="119"/>
      <c r="D51" s="119"/>
      <c r="E51" s="119"/>
      <c r="F51" s="119"/>
      <c r="G51" s="119"/>
      <c r="H51" s="120"/>
      <c r="I51" s="72" t="s">
        <v>73</v>
      </c>
      <c r="J51" s="92" t="s">
        <v>101</v>
      </c>
      <c r="K51" s="93" t="s">
        <v>120</v>
      </c>
      <c r="L51" s="73">
        <v>1645</v>
      </c>
      <c r="M51" s="74">
        <v>1645</v>
      </c>
      <c r="N51" s="94">
        <v>494</v>
      </c>
      <c r="O51" s="70">
        <v>451</v>
      </c>
      <c r="P51" s="70">
        <v>375</v>
      </c>
      <c r="Q51" s="95">
        <v>325</v>
      </c>
      <c r="R51" s="96">
        <v>494</v>
      </c>
      <c r="S51" s="70">
        <v>556</v>
      </c>
      <c r="T51" s="160">
        <v>524</v>
      </c>
      <c r="U51" s="122"/>
      <c r="V51" s="156">
        <f t="shared" si="0"/>
        <v>1574</v>
      </c>
      <c r="W51" s="100">
        <f t="shared" si="1"/>
        <v>95.6838905775076</v>
      </c>
    </row>
    <row r="52" spans="1:23" s="25" customFormat="1" ht="32.25" customHeight="1">
      <c r="A52" s="118"/>
      <c r="B52" s="119"/>
      <c r="C52" s="119"/>
      <c r="D52" s="119"/>
      <c r="E52" s="119"/>
      <c r="F52" s="119"/>
      <c r="G52" s="119"/>
      <c r="H52" s="120"/>
      <c r="I52" s="90" t="s">
        <v>74</v>
      </c>
      <c r="J52" s="92"/>
      <c r="K52" s="93"/>
      <c r="L52" s="73"/>
      <c r="M52" s="74"/>
      <c r="N52" s="94"/>
      <c r="O52" s="70"/>
      <c r="P52" s="70"/>
      <c r="Q52" s="95"/>
      <c r="R52" s="96"/>
      <c r="S52" s="121"/>
      <c r="T52" s="160"/>
      <c r="U52" s="122"/>
      <c r="V52" s="156"/>
      <c r="W52" s="100"/>
    </row>
    <row r="53" spans="1:23" s="25" customFormat="1" ht="111.75" customHeight="1">
      <c r="A53" s="118"/>
      <c r="B53" s="119"/>
      <c r="C53" s="119"/>
      <c r="D53" s="119"/>
      <c r="E53" s="119"/>
      <c r="F53" s="119"/>
      <c r="G53" s="119"/>
      <c r="H53" s="120"/>
      <c r="I53" s="72" t="s">
        <v>75</v>
      </c>
      <c r="J53" s="92"/>
      <c r="K53" s="93"/>
      <c r="L53" s="73"/>
      <c r="M53" s="74"/>
      <c r="N53" s="94"/>
      <c r="O53" s="70"/>
      <c r="P53" s="70"/>
      <c r="Q53" s="95"/>
      <c r="R53" s="96"/>
      <c r="S53" s="121"/>
      <c r="T53" s="160"/>
      <c r="U53" s="122"/>
      <c r="V53" s="156"/>
      <c r="W53" s="100"/>
    </row>
    <row r="54" spans="1:23" s="25" customFormat="1" ht="48" customHeight="1">
      <c r="A54" s="118"/>
      <c r="B54" s="119"/>
      <c r="C54" s="119"/>
      <c r="D54" s="119"/>
      <c r="E54" s="119"/>
      <c r="F54" s="119"/>
      <c r="G54" s="119"/>
      <c r="H54" s="120"/>
      <c r="I54" s="72" t="s">
        <v>76</v>
      </c>
      <c r="J54" s="92" t="s">
        <v>29</v>
      </c>
      <c r="K54" s="93" t="s">
        <v>121</v>
      </c>
      <c r="L54" s="73">
        <v>5</v>
      </c>
      <c r="M54" s="74">
        <v>5</v>
      </c>
      <c r="N54" s="94">
        <v>2</v>
      </c>
      <c r="O54" s="70">
        <v>1</v>
      </c>
      <c r="P54" s="70">
        <v>1</v>
      </c>
      <c r="Q54" s="95">
        <v>1</v>
      </c>
      <c r="R54" s="96">
        <v>2</v>
      </c>
      <c r="S54" s="70">
        <v>1</v>
      </c>
      <c r="T54" s="160">
        <v>1</v>
      </c>
      <c r="U54" s="122"/>
      <c r="V54" s="156">
        <f t="shared" si="0"/>
        <v>4</v>
      </c>
      <c r="W54" s="100">
        <f t="shared" si="1"/>
        <v>80</v>
      </c>
    </row>
    <row r="55" spans="1:23" s="25" customFormat="1" ht="72.75" customHeight="1">
      <c r="A55" s="118"/>
      <c r="B55" s="119"/>
      <c r="C55" s="119"/>
      <c r="D55" s="119"/>
      <c r="E55" s="119"/>
      <c r="F55" s="119"/>
      <c r="G55" s="119"/>
      <c r="H55" s="120"/>
      <c r="I55" s="72" t="s">
        <v>77</v>
      </c>
      <c r="J55" s="92" t="s">
        <v>39</v>
      </c>
      <c r="K55" s="93" t="s">
        <v>117</v>
      </c>
      <c r="L55" s="73">
        <v>12</v>
      </c>
      <c r="M55" s="74">
        <v>12</v>
      </c>
      <c r="N55" s="94">
        <v>1</v>
      </c>
      <c r="O55" s="70">
        <v>5</v>
      </c>
      <c r="P55" s="70">
        <v>3</v>
      </c>
      <c r="Q55" s="95">
        <v>3</v>
      </c>
      <c r="R55" s="96">
        <v>1</v>
      </c>
      <c r="S55" s="70">
        <v>5</v>
      </c>
      <c r="T55" s="160">
        <v>3</v>
      </c>
      <c r="U55" s="122"/>
      <c r="V55" s="156">
        <f t="shared" si="0"/>
        <v>9</v>
      </c>
      <c r="W55" s="100">
        <f t="shared" si="1"/>
        <v>75</v>
      </c>
    </row>
    <row r="56" spans="1:23" s="25" customFormat="1" ht="45.75" customHeight="1">
      <c r="A56" s="118"/>
      <c r="B56" s="119"/>
      <c r="C56" s="119"/>
      <c r="D56" s="119"/>
      <c r="E56" s="119"/>
      <c r="F56" s="119"/>
      <c r="G56" s="119"/>
      <c r="H56" s="120"/>
      <c r="I56" s="72" t="s">
        <v>78</v>
      </c>
      <c r="J56" s="123" t="s">
        <v>34</v>
      </c>
      <c r="K56" s="93" t="s">
        <v>118</v>
      </c>
      <c r="L56" s="73">
        <v>3</v>
      </c>
      <c r="M56" s="74">
        <v>3</v>
      </c>
      <c r="N56" s="124">
        <v>0</v>
      </c>
      <c r="O56" s="125">
        <v>1</v>
      </c>
      <c r="P56" s="125">
        <v>0</v>
      </c>
      <c r="Q56" s="126">
        <v>2</v>
      </c>
      <c r="R56" s="127">
        <v>0</v>
      </c>
      <c r="S56" s="70">
        <v>1</v>
      </c>
      <c r="T56" s="160">
        <v>2</v>
      </c>
      <c r="U56" s="122"/>
      <c r="V56" s="156">
        <f t="shared" si="0"/>
        <v>3</v>
      </c>
      <c r="W56" s="100">
        <f t="shared" si="1"/>
        <v>100</v>
      </c>
    </row>
    <row r="57" spans="1:23" s="25" customFormat="1" ht="30.75" customHeight="1">
      <c r="A57" s="128"/>
      <c r="B57" s="129"/>
      <c r="C57" s="129"/>
      <c r="D57" s="129"/>
      <c r="E57" s="129"/>
      <c r="F57" s="129"/>
      <c r="G57" s="129"/>
      <c r="H57" s="130"/>
      <c r="I57" s="106" t="s">
        <v>79</v>
      </c>
      <c r="J57" s="107" t="s">
        <v>101</v>
      </c>
      <c r="K57" s="108" t="s">
        <v>109</v>
      </c>
      <c r="L57" s="109">
        <v>3</v>
      </c>
      <c r="M57" s="110">
        <v>3</v>
      </c>
      <c r="N57" s="111">
        <v>0</v>
      </c>
      <c r="O57" s="112">
        <v>1</v>
      </c>
      <c r="P57" s="112">
        <v>1</v>
      </c>
      <c r="Q57" s="113">
        <v>1</v>
      </c>
      <c r="R57" s="114">
        <v>0</v>
      </c>
      <c r="S57" s="112">
        <v>1</v>
      </c>
      <c r="T57" s="161">
        <v>0</v>
      </c>
      <c r="U57" s="132"/>
      <c r="V57" s="157">
        <f t="shared" si="0"/>
        <v>1</v>
      </c>
      <c r="W57" s="117">
        <f t="shared" si="1"/>
        <v>33.333333333333336</v>
      </c>
    </row>
    <row r="58" spans="1:23" s="25" customFormat="1" ht="33" customHeight="1">
      <c r="A58" s="118"/>
      <c r="B58" s="119"/>
      <c r="C58" s="119"/>
      <c r="D58" s="119"/>
      <c r="E58" s="119"/>
      <c r="F58" s="119"/>
      <c r="G58" s="119"/>
      <c r="H58" s="120"/>
      <c r="I58" s="72" t="s">
        <v>80</v>
      </c>
      <c r="J58" s="92" t="s">
        <v>102</v>
      </c>
      <c r="K58" s="93" t="s">
        <v>117</v>
      </c>
      <c r="L58" s="73">
        <v>1</v>
      </c>
      <c r="M58" s="74">
        <v>1</v>
      </c>
      <c r="N58" s="94">
        <v>1</v>
      </c>
      <c r="O58" s="70">
        <v>0</v>
      </c>
      <c r="P58" s="70">
        <v>0</v>
      </c>
      <c r="Q58" s="95">
        <v>0</v>
      </c>
      <c r="R58" s="96">
        <v>1</v>
      </c>
      <c r="S58" s="70">
        <v>0</v>
      </c>
      <c r="T58" s="160">
        <v>0</v>
      </c>
      <c r="U58" s="122"/>
      <c r="V58" s="156">
        <f t="shared" si="0"/>
        <v>1</v>
      </c>
      <c r="W58" s="100">
        <f t="shared" si="1"/>
        <v>100</v>
      </c>
    </row>
    <row r="59" spans="1:23" s="25" customFormat="1" ht="25.5" customHeight="1">
      <c r="A59" s="118"/>
      <c r="B59" s="119"/>
      <c r="C59" s="119"/>
      <c r="D59" s="119"/>
      <c r="E59" s="119"/>
      <c r="F59" s="119"/>
      <c r="G59" s="119"/>
      <c r="H59" s="120"/>
      <c r="I59" s="90" t="s">
        <v>81</v>
      </c>
      <c r="J59" s="92"/>
      <c r="K59" s="93"/>
      <c r="L59" s="73"/>
      <c r="M59" s="74"/>
      <c r="N59" s="94"/>
      <c r="O59" s="70"/>
      <c r="P59" s="70"/>
      <c r="Q59" s="95"/>
      <c r="R59" s="96"/>
      <c r="S59" s="121"/>
      <c r="T59" s="160"/>
      <c r="U59" s="122"/>
      <c r="V59" s="156"/>
      <c r="W59" s="100"/>
    </row>
    <row r="60" spans="1:23" s="25" customFormat="1" ht="84.75" customHeight="1">
      <c r="A60" s="118"/>
      <c r="B60" s="119"/>
      <c r="C60" s="119"/>
      <c r="D60" s="119"/>
      <c r="E60" s="119"/>
      <c r="F60" s="119"/>
      <c r="G60" s="119"/>
      <c r="H60" s="120"/>
      <c r="I60" s="72" t="s">
        <v>82</v>
      </c>
      <c r="J60" s="92"/>
      <c r="K60" s="93"/>
      <c r="L60" s="73"/>
      <c r="M60" s="74"/>
      <c r="N60" s="94"/>
      <c r="O60" s="70"/>
      <c r="P60" s="70"/>
      <c r="Q60" s="95"/>
      <c r="R60" s="96"/>
      <c r="S60" s="121"/>
      <c r="T60" s="160"/>
      <c r="U60" s="122"/>
      <c r="V60" s="156"/>
      <c r="W60" s="100"/>
    </row>
    <row r="61" spans="1:23" s="25" customFormat="1" ht="74.25" customHeight="1">
      <c r="A61" s="118"/>
      <c r="B61" s="119"/>
      <c r="C61" s="119"/>
      <c r="D61" s="119"/>
      <c r="E61" s="119"/>
      <c r="F61" s="119"/>
      <c r="G61" s="119"/>
      <c r="H61" s="120"/>
      <c r="I61" s="72" t="s">
        <v>83</v>
      </c>
      <c r="J61" s="92" t="s">
        <v>29</v>
      </c>
      <c r="K61" s="162" t="s">
        <v>122</v>
      </c>
      <c r="L61" s="73">
        <v>1</v>
      </c>
      <c r="M61" s="74">
        <v>1</v>
      </c>
      <c r="N61" s="94">
        <v>1</v>
      </c>
      <c r="O61" s="70">
        <v>0</v>
      </c>
      <c r="P61" s="70">
        <v>0</v>
      </c>
      <c r="Q61" s="95">
        <v>0</v>
      </c>
      <c r="R61" s="96">
        <v>1</v>
      </c>
      <c r="S61" s="70">
        <v>0</v>
      </c>
      <c r="T61" s="160">
        <v>0</v>
      </c>
      <c r="U61" s="122"/>
      <c r="V61" s="156">
        <f t="shared" si="0"/>
        <v>1</v>
      </c>
      <c r="W61" s="100">
        <f t="shared" si="1"/>
        <v>100</v>
      </c>
    </row>
    <row r="62" spans="1:23" s="25" customFormat="1" ht="63.75" customHeight="1">
      <c r="A62" s="118"/>
      <c r="B62" s="119"/>
      <c r="C62" s="119"/>
      <c r="D62" s="119"/>
      <c r="E62" s="119"/>
      <c r="F62" s="119"/>
      <c r="G62" s="119"/>
      <c r="H62" s="120"/>
      <c r="I62" s="72" t="s">
        <v>84</v>
      </c>
      <c r="J62" s="92" t="s">
        <v>39</v>
      </c>
      <c r="K62" s="93" t="s">
        <v>109</v>
      </c>
      <c r="L62" s="73">
        <v>1</v>
      </c>
      <c r="M62" s="74">
        <v>1</v>
      </c>
      <c r="N62" s="94">
        <v>0</v>
      </c>
      <c r="O62" s="70">
        <v>1</v>
      </c>
      <c r="P62" s="70">
        <v>0</v>
      </c>
      <c r="Q62" s="95">
        <v>0</v>
      </c>
      <c r="R62" s="96">
        <v>0</v>
      </c>
      <c r="S62" s="70">
        <v>0</v>
      </c>
      <c r="T62" s="160">
        <v>1</v>
      </c>
      <c r="U62" s="122"/>
      <c r="V62" s="156">
        <f t="shared" si="0"/>
        <v>1</v>
      </c>
      <c r="W62" s="100">
        <f t="shared" si="1"/>
        <v>100</v>
      </c>
    </row>
    <row r="63" spans="1:23" s="25" customFormat="1" ht="32.25" customHeight="1">
      <c r="A63" s="118"/>
      <c r="B63" s="119"/>
      <c r="C63" s="119"/>
      <c r="D63" s="119"/>
      <c r="E63" s="119"/>
      <c r="F63" s="119"/>
      <c r="G63" s="119"/>
      <c r="H63" s="120"/>
      <c r="I63" s="72" t="s">
        <v>85</v>
      </c>
      <c r="J63" s="92" t="s">
        <v>34</v>
      </c>
      <c r="K63" s="93" t="s">
        <v>123</v>
      </c>
      <c r="L63" s="73">
        <v>52</v>
      </c>
      <c r="M63" s="74">
        <v>52</v>
      </c>
      <c r="N63" s="94">
        <v>13</v>
      </c>
      <c r="O63" s="70">
        <v>13</v>
      </c>
      <c r="P63" s="70">
        <v>13</v>
      </c>
      <c r="Q63" s="95">
        <v>13</v>
      </c>
      <c r="R63" s="96">
        <v>13</v>
      </c>
      <c r="S63" s="70">
        <v>12</v>
      </c>
      <c r="T63" s="160">
        <v>0</v>
      </c>
      <c r="U63" s="122"/>
      <c r="V63" s="156">
        <f t="shared" si="0"/>
        <v>25</v>
      </c>
      <c r="W63" s="100">
        <f t="shared" si="1"/>
        <v>48.07692307692308</v>
      </c>
    </row>
    <row r="64" spans="1:23" s="25" customFormat="1" ht="51.75" customHeight="1">
      <c r="A64" s="118"/>
      <c r="B64" s="119"/>
      <c r="C64" s="119"/>
      <c r="D64" s="119"/>
      <c r="E64" s="119"/>
      <c r="F64" s="119"/>
      <c r="G64" s="119"/>
      <c r="H64" s="120"/>
      <c r="I64" s="72" t="s">
        <v>86</v>
      </c>
      <c r="J64" s="92" t="s">
        <v>101</v>
      </c>
      <c r="K64" s="93" t="s">
        <v>109</v>
      </c>
      <c r="L64" s="73">
        <v>2</v>
      </c>
      <c r="M64" s="74">
        <v>2</v>
      </c>
      <c r="N64" s="94">
        <v>0</v>
      </c>
      <c r="O64" s="70">
        <v>0</v>
      </c>
      <c r="P64" s="70">
        <v>1</v>
      </c>
      <c r="Q64" s="95">
        <v>1</v>
      </c>
      <c r="R64" s="96">
        <v>0</v>
      </c>
      <c r="S64" s="70">
        <v>0</v>
      </c>
      <c r="T64" s="160">
        <v>0</v>
      </c>
      <c r="U64" s="122"/>
      <c r="V64" s="156">
        <f t="shared" si="0"/>
        <v>0</v>
      </c>
      <c r="W64" s="100">
        <f t="shared" si="1"/>
        <v>0</v>
      </c>
    </row>
    <row r="65" spans="1:23" s="25" customFormat="1" ht="63.75" customHeight="1">
      <c r="A65" s="118"/>
      <c r="B65" s="119"/>
      <c r="C65" s="119"/>
      <c r="D65" s="119"/>
      <c r="E65" s="119"/>
      <c r="F65" s="119"/>
      <c r="G65" s="119"/>
      <c r="H65" s="120"/>
      <c r="I65" s="72" t="s">
        <v>87</v>
      </c>
      <c r="J65" s="92" t="s">
        <v>102</v>
      </c>
      <c r="K65" s="93" t="s">
        <v>109</v>
      </c>
      <c r="L65" s="73">
        <v>1</v>
      </c>
      <c r="M65" s="74">
        <v>1</v>
      </c>
      <c r="N65" s="94">
        <v>0</v>
      </c>
      <c r="O65" s="70">
        <v>0</v>
      </c>
      <c r="P65" s="70">
        <v>0</v>
      </c>
      <c r="Q65" s="95">
        <v>1</v>
      </c>
      <c r="R65" s="96">
        <v>0</v>
      </c>
      <c r="S65" s="70">
        <v>0</v>
      </c>
      <c r="T65" s="160">
        <v>0</v>
      </c>
      <c r="U65" s="122"/>
      <c r="V65" s="156">
        <f t="shared" si="0"/>
        <v>0</v>
      </c>
      <c r="W65" s="100">
        <f t="shared" si="1"/>
        <v>0</v>
      </c>
    </row>
    <row r="66" spans="1:23" s="25" customFormat="1" ht="75" customHeight="1">
      <c r="A66" s="118"/>
      <c r="B66" s="119"/>
      <c r="C66" s="119"/>
      <c r="D66" s="119"/>
      <c r="E66" s="119"/>
      <c r="F66" s="119"/>
      <c r="G66" s="119"/>
      <c r="H66" s="120"/>
      <c r="I66" s="72" t="s">
        <v>88</v>
      </c>
      <c r="J66" s="92" t="s">
        <v>103</v>
      </c>
      <c r="K66" s="93" t="s">
        <v>123</v>
      </c>
      <c r="L66" s="158">
        <v>2</v>
      </c>
      <c r="M66" s="74">
        <v>2</v>
      </c>
      <c r="N66" s="94">
        <v>0</v>
      </c>
      <c r="O66" s="70">
        <v>0</v>
      </c>
      <c r="P66" s="70">
        <v>1</v>
      </c>
      <c r="Q66" s="95">
        <v>1</v>
      </c>
      <c r="R66" s="96">
        <v>0</v>
      </c>
      <c r="S66" s="70">
        <v>0</v>
      </c>
      <c r="T66" s="160">
        <v>0</v>
      </c>
      <c r="U66" s="122"/>
      <c r="V66" s="156">
        <f t="shared" si="0"/>
        <v>0</v>
      </c>
      <c r="W66" s="100">
        <f t="shared" si="1"/>
        <v>0</v>
      </c>
    </row>
    <row r="67" spans="1:23" s="25" customFormat="1" ht="39.75" customHeight="1">
      <c r="A67" s="118"/>
      <c r="B67" s="119"/>
      <c r="C67" s="119"/>
      <c r="D67" s="119"/>
      <c r="E67" s="119"/>
      <c r="F67" s="119"/>
      <c r="G67" s="119"/>
      <c r="H67" s="120"/>
      <c r="I67" s="90" t="s">
        <v>89</v>
      </c>
      <c r="J67" s="92"/>
      <c r="K67" s="93"/>
      <c r="L67" s="73"/>
      <c r="M67" s="74"/>
      <c r="N67" s="94"/>
      <c r="O67" s="70"/>
      <c r="P67" s="70"/>
      <c r="Q67" s="95"/>
      <c r="R67" s="96"/>
      <c r="S67" s="121"/>
      <c r="T67" s="160"/>
      <c r="U67" s="122"/>
      <c r="V67" s="156"/>
      <c r="W67" s="100"/>
    </row>
    <row r="68" spans="1:23" s="25" customFormat="1" ht="78" customHeight="1">
      <c r="A68" s="128"/>
      <c r="B68" s="129"/>
      <c r="C68" s="129"/>
      <c r="D68" s="129"/>
      <c r="E68" s="129"/>
      <c r="F68" s="129"/>
      <c r="G68" s="129"/>
      <c r="H68" s="130"/>
      <c r="I68" s="106" t="s">
        <v>90</v>
      </c>
      <c r="J68" s="107"/>
      <c r="K68" s="108"/>
      <c r="L68" s="109"/>
      <c r="M68" s="110"/>
      <c r="N68" s="111"/>
      <c r="O68" s="112"/>
      <c r="P68" s="112"/>
      <c r="Q68" s="113"/>
      <c r="R68" s="114"/>
      <c r="S68" s="131"/>
      <c r="T68" s="161"/>
      <c r="U68" s="132"/>
      <c r="V68" s="157"/>
      <c r="W68" s="117"/>
    </row>
    <row r="69" spans="1:23" s="25" customFormat="1" ht="95.25" customHeight="1">
      <c r="A69" s="118"/>
      <c r="B69" s="119"/>
      <c r="C69" s="119"/>
      <c r="D69" s="119"/>
      <c r="E69" s="119"/>
      <c r="F69" s="119"/>
      <c r="G69" s="119"/>
      <c r="H69" s="120"/>
      <c r="I69" s="72" t="s">
        <v>91</v>
      </c>
      <c r="J69" s="92" t="s">
        <v>29</v>
      </c>
      <c r="K69" s="93" t="s">
        <v>120</v>
      </c>
      <c r="L69" s="73">
        <v>1</v>
      </c>
      <c r="M69" s="74">
        <v>1</v>
      </c>
      <c r="N69" s="94">
        <v>0</v>
      </c>
      <c r="O69" s="70">
        <v>0</v>
      </c>
      <c r="P69" s="70">
        <v>0</v>
      </c>
      <c r="Q69" s="95">
        <v>1</v>
      </c>
      <c r="R69" s="96">
        <v>0</v>
      </c>
      <c r="S69" s="70">
        <v>0</v>
      </c>
      <c r="T69" s="160">
        <v>0</v>
      </c>
      <c r="U69" s="122"/>
      <c r="V69" s="156">
        <f t="shared" si="0"/>
        <v>0</v>
      </c>
      <c r="W69" s="100">
        <f t="shared" si="1"/>
        <v>0</v>
      </c>
    </row>
    <row r="70" spans="1:23" s="25" customFormat="1" ht="84" customHeight="1">
      <c r="A70" s="118"/>
      <c r="B70" s="119"/>
      <c r="C70" s="119"/>
      <c r="D70" s="119"/>
      <c r="E70" s="119"/>
      <c r="F70" s="119"/>
      <c r="G70" s="119"/>
      <c r="H70" s="120"/>
      <c r="I70" s="72" t="s">
        <v>92</v>
      </c>
      <c r="J70" s="92" t="s">
        <v>39</v>
      </c>
      <c r="K70" s="154" t="s">
        <v>112</v>
      </c>
      <c r="L70" s="73">
        <v>4</v>
      </c>
      <c r="M70" s="74">
        <v>4</v>
      </c>
      <c r="N70" s="94">
        <v>0</v>
      </c>
      <c r="O70" s="70">
        <v>0</v>
      </c>
      <c r="P70" s="70">
        <v>0</v>
      </c>
      <c r="Q70" s="95">
        <v>4</v>
      </c>
      <c r="R70" s="96">
        <v>0</v>
      </c>
      <c r="S70" s="70">
        <v>0</v>
      </c>
      <c r="T70" s="160">
        <v>0</v>
      </c>
      <c r="U70" s="122"/>
      <c r="V70" s="156">
        <f t="shared" si="0"/>
        <v>0</v>
      </c>
      <c r="W70" s="100">
        <f t="shared" si="1"/>
        <v>0</v>
      </c>
    </row>
    <row r="71" spans="1:23" s="25" customFormat="1" ht="46.5" customHeight="1">
      <c r="A71" s="118"/>
      <c r="B71" s="119"/>
      <c r="C71" s="119"/>
      <c r="D71" s="119"/>
      <c r="E71" s="119"/>
      <c r="F71" s="119"/>
      <c r="G71" s="119"/>
      <c r="H71" s="120"/>
      <c r="I71" s="72" t="s">
        <v>93</v>
      </c>
      <c r="J71" s="92" t="s">
        <v>34</v>
      </c>
      <c r="K71" s="93" t="s">
        <v>109</v>
      </c>
      <c r="L71" s="73">
        <v>2</v>
      </c>
      <c r="M71" s="74">
        <v>2</v>
      </c>
      <c r="N71" s="94">
        <v>1</v>
      </c>
      <c r="O71" s="70">
        <v>0</v>
      </c>
      <c r="P71" s="70">
        <v>0</v>
      </c>
      <c r="Q71" s="95">
        <v>1</v>
      </c>
      <c r="R71" s="96">
        <v>1</v>
      </c>
      <c r="S71" s="70">
        <v>0</v>
      </c>
      <c r="T71" s="160">
        <v>0</v>
      </c>
      <c r="U71" s="122"/>
      <c r="V71" s="156">
        <f t="shared" si="0"/>
        <v>1</v>
      </c>
      <c r="W71" s="100">
        <f t="shared" si="1"/>
        <v>50</v>
      </c>
    </row>
    <row r="72" spans="1:23" s="25" customFormat="1" ht="42.75" customHeight="1">
      <c r="A72" s="118"/>
      <c r="B72" s="119"/>
      <c r="C72" s="119"/>
      <c r="D72" s="119"/>
      <c r="E72" s="119"/>
      <c r="F72" s="119"/>
      <c r="G72" s="119"/>
      <c r="H72" s="120"/>
      <c r="I72" s="72" t="s">
        <v>94</v>
      </c>
      <c r="J72" s="92" t="s">
        <v>101</v>
      </c>
      <c r="K72" s="93" t="s">
        <v>109</v>
      </c>
      <c r="L72" s="73">
        <v>1</v>
      </c>
      <c r="M72" s="74">
        <v>1</v>
      </c>
      <c r="N72" s="94">
        <v>0</v>
      </c>
      <c r="O72" s="70">
        <v>0</v>
      </c>
      <c r="P72" s="70">
        <v>0</v>
      </c>
      <c r="Q72" s="95">
        <v>1</v>
      </c>
      <c r="R72" s="96">
        <v>0</v>
      </c>
      <c r="S72" s="70">
        <v>0</v>
      </c>
      <c r="T72" s="160">
        <v>0</v>
      </c>
      <c r="U72" s="122"/>
      <c r="V72" s="156">
        <f t="shared" si="0"/>
        <v>0</v>
      </c>
      <c r="W72" s="100">
        <f t="shared" si="1"/>
        <v>0</v>
      </c>
    </row>
    <row r="73" spans="1:23" s="25" customFormat="1" ht="48" customHeight="1">
      <c r="A73" s="118"/>
      <c r="B73" s="119"/>
      <c r="C73" s="119"/>
      <c r="D73" s="119"/>
      <c r="E73" s="119"/>
      <c r="F73" s="119"/>
      <c r="G73" s="119"/>
      <c r="H73" s="120"/>
      <c r="I73" s="72" t="s">
        <v>95</v>
      </c>
      <c r="J73" s="92" t="s">
        <v>102</v>
      </c>
      <c r="K73" s="93" t="s">
        <v>109</v>
      </c>
      <c r="L73" s="73">
        <v>1</v>
      </c>
      <c r="M73" s="74">
        <v>1</v>
      </c>
      <c r="N73" s="94">
        <v>0</v>
      </c>
      <c r="O73" s="70">
        <v>0</v>
      </c>
      <c r="P73" s="70">
        <v>0</v>
      </c>
      <c r="Q73" s="95">
        <v>1</v>
      </c>
      <c r="R73" s="96">
        <v>0</v>
      </c>
      <c r="S73" s="70">
        <v>0</v>
      </c>
      <c r="T73" s="160">
        <v>0</v>
      </c>
      <c r="U73" s="122"/>
      <c r="V73" s="156">
        <f t="shared" si="0"/>
        <v>0</v>
      </c>
      <c r="W73" s="100">
        <f t="shared" si="1"/>
        <v>0</v>
      </c>
    </row>
    <row r="74" spans="1:23" s="25" customFormat="1" ht="33.75" customHeight="1">
      <c r="A74" s="118"/>
      <c r="B74" s="119"/>
      <c r="C74" s="119"/>
      <c r="D74" s="119"/>
      <c r="E74" s="119"/>
      <c r="F74" s="119"/>
      <c r="G74" s="119"/>
      <c r="H74" s="120"/>
      <c r="I74" s="72" t="s">
        <v>96</v>
      </c>
      <c r="J74" s="92" t="s">
        <v>103</v>
      </c>
      <c r="K74" s="93" t="s">
        <v>117</v>
      </c>
      <c r="L74" s="73">
        <v>1</v>
      </c>
      <c r="M74" s="74">
        <v>1</v>
      </c>
      <c r="N74" s="94">
        <v>0</v>
      </c>
      <c r="O74" s="70">
        <v>0</v>
      </c>
      <c r="P74" s="70">
        <v>0</v>
      </c>
      <c r="Q74" s="95">
        <v>1</v>
      </c>
      <c r="R74" s="96">
        <v>0</v>
      </c>
      <c r="S74" s="70">
        <v>0</v>
      </c>
      <c r="T74" s="160">
        <v>0</v>
      </c>
      <c r="U74" s="122"/>
      <c r="V74" s="156">
        <f t="shared" si="0"/>
        <v>0</v>
      </c>
      <c r="W74" s="100">
        <f t="shared" si="1"/>
        <v>0</v>
      </c>
    </row>
    <row r="75" spans="1:23" s="25" customFormat="1" ht="29.25" customHeight="1">
      <c r="A75" s="118"/>
      <c r="B75" s="119"/>
      <c r="C75" s="119"/>
      <c r="D75" s="119"/>
      <c r="E75" s="119"/>
      <c r="F75" s="119"/>
      <c r="G75" s="119"/>
      <c r="H75" s="120"/>
      <c r="I75" s="90" t="s">
        <v>97</v>
      </c>
      <c r="J75" s="92"/>
      <c r="K75" s="93"/>
      <c r="L75" s="73"/>
      <c r="M75" s="74"/>
      <c r="N75" s="94"/>
      <c r="O75" s="70"/>
      <c r="P75" s="70"/>
      <c r="Q75" s="95"/>
      <c r="R75" s="96"/>
      <c r="S75" s="121"/>
      <c r="T75" s="160"/>
      <c r="U75" s="122"/>
      <c r="V75" s="156"/>
      <c r="W75" s="100"/>
    </row>
    <row r="76" spans="1:23" s="25" customFormat="1" ht="69.75" customHeight="1">
      <c r="A76" s="118"/>
      <c r="B76" s="119"/>
      <c r="C76" s="119"/>
      <c r="D76" s="119"/>
      <c r="E76" s="119"/>
      <c r="F76" s="119"/>
      <c r="G76" s="119"/>
      <c r="H76" s="120"/>
      <c r="I76" s="72" t="s">
        <v>98</v>
      </c>
      <c r="J76" s="92"/>
      <c r="K76" s="93"/>
      <c r="L76" s="73"/>
      <c r="M76" s="74"/>
      <c r="N76" s="94"/>
      <c r="O76" s="70"/>
      <c r="P76" s="70"/>
      <c r="Q76" s="95"/>
      <c r="R76" s="96"/>
      <c r="S76" s="121"/>
      <c r="T76" s="160"/>
      <c r="U76" s="122"/>
      <c r="V76" s="156"/>
      <c r="W76" s="100"/>
    </row>
    <row r="77" spans="1:23" s="25" customFormat="1" ht="59.25" customHeight="1">
      <c r="A77" s="118"/>
      <c r="B77" s="119"/>
      <c r="C77" s="119"/>
      <c r="D77" s="119"/>
      <c r="E77" s="119"/>
      <c r="F77" s="119"/>
      <c r="G77" s="119"/>
      <c r="H77" s="120"/>
      <c r="I77" s="72" t="s">
        <v>99</v>
      </c>
      <c r="J77" s="92" t="s">
        <v>29</v>
      </c>
      <c r="K77" s="93" t="s">
        <v>121</v>
      </c>
      <c r="L77" s="73">
        <v>4</v>
      </c>
      <c r="M77" s="74">
        <v>4</v>
      </c>
      <c r="N77" s="94">
        <v>2</v>
      </c>
      <c r="O77" s="70">
        <v>0</v>
      </c>
      <c r="P77" s="70">
        <v>1</v>
      </c>
      <c r="Q77" s="95">
        <v>1</v>
      </c>
      <c r="R77" s="96">
        <v>2</v>
      </c>
      <c r="S77" s="70">
        <v>0</v>
      </c>
      <c r="T77" s="160">
        <v>2</v>
      </c>
      <c r="U77" s="122"/>
      <c r="V77" s="156">
        <f t="shared" si="0"/>
        <v>4</v>
      </c>
      <c r="W77" s="100">
        <f t="shared" si="1"/>
        <v>100</v>
      </c>
    </row>
    <row r="78" spans="1:23" s="25" customFormat="1" ht="12.75">
      <c r="A78" s="118"/>
      <c r="B78" s="119"/>
      <c r="C78" s="119"/>
      <c r="D78" s="119"/>
      <c r="E78" s="119"/>
      <c r="F78" s="119"/>
      <c r="G78" s="119"/>
      <c r="H78" s="133"/>
      <c r="I78" s="72"/>
      <c r="J78" s="134"/>
      <c r="K78" s="93"/>
      <c r="L78" s="73"/>
      <c r="M78" s="74"/>
      <c r="N78" s="135"/>
      <c r="O78" s="121"/>
      <c r="P78" s="121"/>
      <c r="Q78" s="136"/>
      <c r="R78" s="137"/>
      <c r="S78" s="121"/>
      <c r="T78" s="121"/>
      <c r="U78" s="122"/>
      <c r="V78" s="99"/>
      <c r="W78" s="138"/>
    </row>
    <row r="79" spans="1:23" s="25" customFormat="1" ht="12.75">
      <c r="A79" s="118"/>
      <c r="B79" s="119"/>
      <c r="C79" s="119"/>
      <c r="D79" s="119"/>
      <c r="E79" s="119"/>
      <c r="F79" s="119"/>
      <c r="G79" s="119"/>
      <c r="H79" s="133"/>
      <c r="I79" s="90" t="s">
        <v>100</v>
      </c>
      <c r="J79" s="134"/>
      <c r="K79" s="93"/>
      <c r="L79" s="73"/>
      <c r="M79" s="74"/>
      <c r="N79" s="135"/>
      <c r="O79" s="121"/>
      <c r="P79" s="121"/>
      <c r="Q79" s="136"/>
      <c r="R79" s="137"/>
      <c r="S79" s="121"/>
      <c r="T79" s="121"/>
      <c r="U79" s="122"/>
      <c r="V79" s="99"/>
      <c r="W79" s="138"/>
    </row>
    <row r="80" spans="1:23" s="25" customFormat="1" ht="13.5" thickBot="1">
      <c r="A80" s="139"/>
      <c r="B80" s="140"/>
      <c r="C80" s="140"/>
      <c r="D80" s="140"/>
      <c r="E80" s="140"/>
      <c r="F80" s="140"/>
      <c r="G80" s="140"/>
      <c r="H80" s="141"/>
      <c r="I80" s="142"/>
      <c r="J80" s="143"/>
      <c r="K80" s="144"/>
      <c r="L80" s="145"/>
      <c r="M80" s="146"/>
      <c r="N80" s="147"/>
      <c r="O80" s="148"/>
      <c r="P80" s="148"/>
      <c r="Q80" s="149"/>
      <c r="R80" s="150"/>
      <c r="S80" s="148"/>
      <c r="T80" s="148"/>
      <c r="U80" s="151"/>
      <c r="V80" s="152"/>
      <c r="W80" s="153"/>
    </row>
    <row r="81" spans="1:23" s="25" customFormat="1" ht="12">
      <c r="A81" s="52"/>
      <c r="B81" s="39"/>
      <c r="C81" s="39"/>
      <c r="D81" s="39"/>
      <c r="E81" s="39"/>
      <c r="F81" s="39"/>
      <c r="G81" s="39"/>
      <c r="H81" s="39"/>
      <c r="I81" s="40"/>
      <c r="J81" s="41"/>
      <c r="K81" s="42"/>
      <c r="L81" s="43"/>
      <c r="M81" s="43"/>
      <c r="N81" s="44"/>
      <c r="O81" s="44"/>
      <c r="P81" s="44"/>
      <c r="Q81" s="44"/>
      <c r="R81" s="44"/>
      <c r="S81" s="44"/>
      <c r="T81" s="44"/>
      <c r="U81" s="44"/>
      <c r="V81" s="45"/>
      <c r="W81" s="46"/>
    </row>
    <row r="82" spans="1:23" s="25" customFormat="1" ht="12.75">
      <c r="A82" s="190"/>
      <c r="B82" s="191"/>
      <c r="C82" s="191"/>
      <c r="D82" s="191"/>
      <c r="E82" s="191"/>
      <c r="F82" s="191"/>
      <c r="G82" s="191"/>
      <c r="H82" s="191"/>
      <c r="I82" s="47"/>
      <c r="J82" s="41"/>
      <c r="K82" s="42"/>
      <c r="L82" s="43"/>
      <c r="M82" s="43"/>
      <c r="N82" s="44"/>
      <c r="O82" s="44"/>
      <c r="P82" s="44"/>
      <c r="Q82" s="44"/>
      <c r="R82" s="44"/>
      <c r="S82" s="44"/>
      <c r="T82" s="44"/>
      <c r="U82" s="44"/>
      <c r="V82" s="45"/>
      <c r="W82" s="46"/>
    </row>
    <row r="83" spans="1:23" s="25" customFormat="1" ht="12">
      <c r="A83" s="52"/>
      <c r="B83" s="39"/>
      <c r="C83" s="39"/>
      <c r="D83" s="39"/>
      <c r="E83" s="39"/>
      <c r="F83" s="39"/>
      <c r="G83" s="39"/>
      <c r="H83" s="39"/>
      <c r="I83" s="48"/>
      <c r="J83" s="41"/>
      <c r="K83" s="41"/>
      <c r="L83" s="49"/>
      <c r="M83" s="49"/>
      <c r="N83" s="50"/>
      <c r="O83" s="50"/>
      <c r="P83" s="50"/>
      <c r="Q83" s="50"/>
      <c r="R83" s="50"/>
      <c r="S83" s="50"/>
      <c r="T83" s="50"/>
      <c r="U83" s="50"/>
      <c r="V83" s="45"/>
      <c r="W83" s="46"/>
    </row>
    <row r="84" spans="1:23" s="25" customFormat="1" ht="12">
      <c r="A84" s="52"/>
      <c r="B84" s="39"/>
      <c r="C84" s="39"/>
      <c r="D84" s="39"/>
      <c r="E84" s="39"/>
      <c r="F84" s="39"/>
      <c r="G84" s="39"/>
      <c r="H84" s="39"/>
      <c r="I84" s="48"/>
      <c r="J84" s="41"/>
      <c r="K84" s="41"/>
      <c r="L84" s="49"/>
      <c r="M84" s="49"/>
      <c r="N84" s="50"/>
      <c r="O84" s="50"/>
      <c r="P84" s="50"/>
      <c r="Q84" s="50"/>
      <c r="R84" s="50"/>
      <c r="S84" s="50"/>
      <c r="T84" s="50"/>
      <c r="U84" s="50"/>
      <c r="V84" s="45"/>
      <c r="W84" s="46"/>
    </row>
    <row r="85" spans="1:23" s="25" customFormat="1" ht="12">
      <c r="A85" s="52"/>
      <c r="B85" s="39"/>
      <c r="C85" s="39"/>
      <c r="D85" s="39"/>
      <c r="E85" s="39"/>
      <c r="F85" s="39"/>
      <c r="G85" s="39"/>
      <c r="H85" s="39"/>
      <c r="I85" s="38"/>
      <c r="J85" s="41"/>
      <c r="K85" s="41"/>
      <c r="L85" s="51"/>
      <c r="M85" s="51"/>
      <c r="N85" s="50"/>
      <c r="O85" s="50"/>
      <c r="P85" s="50"/>
      <c r="Q85" s="50"/>
      <c r="R85" s="50"/>
      <c r="S85" s="50"/>
      <c r="T85" s="50"/>
      <c r="U85" s="50"/>
      <c r="V85" s="45"/>
      <c r="W85" s="46"/>
    </row>
    <row r="86" spans="1:23" s="25" customFormat="1" ht="12">
      <c r="A86" s="52"/>
      <c r="B86" s="39"/>
      <c r="C86" s="39"/>
      <c r="D86" s="39"/>
      <c r="E86" s="39"/>
      <c r="F86" s="39"/>
      <c r="G86" s="39"/>
      <c r="H86" s="39"/>
      <c r="I86" s="38"/>
      <c r="J86" s="41"/>
      <c r="K86" s="41"/>
      <c r="L86" s="51"/>
      <c r="M86" s="51"/>
      <c r="N86" s="50"/>
      <c r="O86" s="50"/>
      <c r="P86" s="50"/>
      <c r="Q86" s="50"/>
      <c r="R86" s="50"/>
      <c r="S86" s="50"/>
      <c r="T86" s="50"/>
      <c r="U86" s="50"/>
      <c r="V86" s="45"/>
      <c r="W86" s="46"/>
    </row>
    <row r="87" spans="1:23" s="25" customFormat="1" ht="12">
      <c r="A87" s="52"/>
      <c r="B87" s="39"/>
      <c r="C87" s="39"/>
      <c r="D87" s="39"/>
      <c r="E87" s="39"/>
      <c r="F87" s="39"/>
      <c r="G87" s="39"/>
      <c r="H87" s="39"/>
      <c r="I87" s="38"/>
      <c r="J87" s="41"/>
      <c r="K87" s="41"/>
      <c r="L87" s="51"/>
      <c r="M87" s="51"/>
      <c r="N87" s="50"/>
      <c r="O87" s="50"/>
      <c r="P87" s="50"/>
      <c r="Q87" s="50"/>
      <c r="R87" s="50"/>
      <c r="S87" s="50"/>
      <c r="T87" s="50"/>
      <c r="U87" s="50"/>
      <c r="V87" s="45"/>
      <c r="W87" s="46"/>
    </row>
    <row r="88" spans="1:23" s="25" customFormat="1" ht="12">
      <c r="A88" s="52"/>
      <c r="B88" s="39"/>
      <c r="C88" s="39"/>
      <c r="D88" s="39"/>
      <c r="E88" s="39"/>
      <c r="F88" s="39"/>
      <c r="G88" s="39"/>
      <c r="H88" s="39"/>
      <c r="I88" s="38"/>
      <c r="J88" s="41"/>
      <c r="K88" s="41"/>
      <c r="L88" s="51"/>
      <c r="M88" s="51"/>
      <c r="N88" s="50"/>
      <c r="O88" s="50"/>
      <c r="P88" s="50"/>
      <c r="Q88" s="50"/>
      <c r="R88" s="50"/>
      <c r="S88" s="50"/>
      <c r="T88" s="50"/>
      <c r="U88" s="50"/>
      <c r="V88" s="45"/>
      <c r="W88" s="46"/>
    </row>
    <row r="89" spans="1:23" s="25" customFormat="1" ht="12">
      <c r="A89" s="52"/>
      <c r="B89" s="39"/>
      <c r="C89" s="39"/>
      <c r="D89" s="39"/>
      <c r="E89" s="39"/>
      <c r="F89" s="39"/>
      <c r="G89" s="39"/>
      <c r="H89" s="39"/>
      <c r="I89" s="38"/>
      <c r="J89" s="41"/>
      <c r="K89" s="41"/>
      <c r="L89" s="51"/>
      <c r="M89" s="51"/>
      <c r="N89" s="50"/>
      <c r="O89" s="50"/>
      <c r="P89" s="50"/>
      <c r="Q89" s="50"/>
      <c r="R89" s="50"/>
      <c r="S89" s="50"/>
      <c r="T89" s="50"/>
      <c r="U89" s="50"/>
      <c r="V89" s="45"/>
      <c r="W89" s="46"/>
    </row>
    <row r="90" ht="12.75">
      <c r="I90" s="27"/>
    </row>
  </sheetData>
  <sheetProtection/>
  <mergeCells count="26">
    <mergeCell ref="A82:H82"/>
    <mergeCell ref="H10:H11"/>
    <mergeCell ref="E10:E11"/>
    <mergeCell ref="L9:W9"/>
    <mergeCell ref="A2:W2"/>
    <mergeCell ref="A3:W3"/>
    <mergeCell ref="T5:W5"/>
    <mergeCell ref="A7:W7"/>
    <mergeCell ref="K5:M5"/>
    <mergeCell ref="B8:H8"/>
    <mergeCell ref="A9:H9"/>
    <mergeCell ref="N10:Q10"/>
    <mergeCell ref="F10:F11"/>
    <mergeCell ref="C10:C11"/>
    <mergeCell ref="I8:W8"/>
    <mergeCell ref="A10:A11"/>
    <mergeCell ref="V1:W1"/>
    <mergeCell ref="O1:Q1"/>
    <mergeCell ref="I9:I11"/>
    <mergeCell ref="K9:K11"/>
    <mergeCell ref="B10:B11"/>
    <mergeCell ref="M10:M11"/>
    <mergeCell ref="G10:G11"/>
    <mergeCell ref="J9:J11"/>
    <mergeCell ref="D10:D11"/>
    <mergeCell ref="L10:L11"/>
  </mergeCells>
  <printOptions horizontalCentered="1"/>
  <pageMargins left="0.3937007874015748" right="0.3937007874015748" top="0.3937007874015748" bottom="0.3937007874015748" header="0" footer="0.1968503937007874"/>
  <pageSetup fitToHeight="80" fitToWidth="1" horizontalDpi="300" verticalDpi="300" orientation="landscape" scale="62" r:id="rId2"/>
  <headerFooter alignWithMargins="0">
    <oddFooter>&amp;L&amp;"Arial,Negrita"&amp;9Avance Preliminar del Presupuesto Anual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Clarisa</cp:lastModifiedBy>
  <cp:lastPrinted>2012-10-18T21:15:56Z</cp:lastPrinted>
  <dcterms:created xsi:type="dcterms:W3CDTF">1999-04-27T18:26:38Z</dcterms:created>
  <dcterms:modified xsi:type="dcterms:W3CDTF">2012-10-18T21:57:35Z</dcterms:modified>
  <cp:category/>
  <cp:version/>
  <cp:contentType/>
  <cp:contentStatus/>
</cp:coreProperties>
</file>