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240" windowWidth="17970" windowHeight="5895"/>
  </bookViews>
  <sheets>
    <sheet name="Reporte de Formatos" sheetId="1" r:id="rId1"/>
    <sheet name="Hoja1" sheetId="17" state="hidden" r:id="rId2"/>
    <sheet name="Hidden_1" sheetId="2" r:id="rId3"/>
    <sheet name="Hidden_2" sheetId="3" r:id="rId4"/>
    <sheet name="Tabla_408250" sheetId="4" r:id="rId5"/>
    <sheet name="Tabla_408237" sheetId="5" r:id="rId6"/>
    <sheet name="Tabla_408251" sheetId="6" r:id="rId7"/>
    <sheet name="Tabla_408221" sheetId="7" r:id="rId8"/>
    <sheet name="Tabla_408241" sheetId="8" r:id="rId9"/>
    <sheet name="Tabla_408228" sheetId="9" r:id="rId10"/>
    <sheet name="Tabla_408238" sheetId="10" r:id="rId11"/>
    <sheet name="Tabla_408229" sheetId="11" r:id="rId12"/>
    <sheet name="Tabla_408230" sheetId="12" r:id="rId13"/>
    <sheet name="Tabla_408248" sheetId="13" r:id="rId14"/>
    <sheet name="Tabla_408252" sheetId="14" r:id="rId15"/>
    <sheet name="Tabla_408249" sheetId="15" r:id="rId16"/>
    <sheet name="Tabla_408253" sheetId="16" r:id="rId17"/>
  </sheets>
  <definedNames>
    <definedName name="Hidden_13">Hidden_1!$A$1:$A$11</definedName>
    <definedName name="Hidden_211">Hidden_2!$A$1:$A$2</definedName>
  </definedNames>
  <calcPr calcId="145621"/>
</workbook>
</file>

<file path=xl/calcChain.xml><?xml version="1.0" encoding="utf-8"?>
<calcChain xmlns="http://schemas.openxmlformats.org/spreadsheetml/2006/main">
  <c r="O268" i="17" l="1"/>
  <c r="O263" i="17"/>
  <c r="O260" i="17"/>
  <c r="N260" i="17"/>
  <c r="A268" i="17"/>
  <c r="E268" i="17" l="1"/>
  <c r="F268" i="17"/>
  <c r="I268" i="17"/>
  <c r="J268" i="17"/>
  <c r="M268" i="17"/>
  <c r="D263" i="17"/>
  <c r="D268" i="17" s="1"/>
  <c r="E263" i="17"/>
  <c r="F263" i="17"/>
  <c r="G263" i="17"/>
  <c r="G268" i="17" s="1"/>
  <c r="H263" i="17"/>
  <c r="H268" i="17" s="1"/>
  <c r="I263" i="17"/>
  <c r="J263" i="17"/>
  <c r="K263" i="17"/>
  <c r="K268" i="17" s="1"/>
  <c r="L263" i="17"/>
  <c r="L268" i="17" s="1"/>
  <c r="M263" i="17"/>
  <c r="N263" i="17"/>
  <c r="N268" i="17" s="1"/>
  <c r="C263" i="17"/>
  <c r="C268" i="17" s="1"/>
</calcChain>
</file>

<file path=xl/comments1.xml><?xml version="1.0" encoding="utf-8"?>
<comments xmlns="http://schemas.openxmlformats.org/spreadsheetml/2006/main">
  <authors>
    <author>Beatríz Romo Osuna</author>
    <author>SER-APP$</author>
  </authors>
  <commentList>
    <comment ref="E166" authorId="0">
      <text>
        <r>
          <rPr>
            <b/>
            <sz val="9"/>
            <color indexed="81"/>
            <rFont val="Tahoma"/>
            <family val="2"/>
          </rPr>
          <t>Beatríz Romo Osuna:</t>
        </r>
        <r>
          <rPr>
            <sz val="9"/>
            <color indexed="81"/>
            <rFont val="Tahoma"/>
            <family val="2"/>
          </rPr>
          <t xml:space="preserve">
PAGAR CON TRANSFERENCIA</t>
        </r>
      </text>
    </comment>
    <comment ref="I179" authorId="1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79" authorId="1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79" authorId="1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</commentList>
</comments>
</file>

<file path=xl/sharedStrings.xml><?xml version="1.0" encoding="utf-8"?>
<sst xmlns="http://schemas.openxmlformats.org/spreadsheetml/2006/main" count="2538" uniqueCount="890">
  <si>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</si>
  <si>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</si>
  <si>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</si>
  <si>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</si>
  <si>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</si>
  <si>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</si>
  <si>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</si>
  <si>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</si>
  <si>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</si>
  <si>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</si>
  <si>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</si>
  <si>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</si>
  <si>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</si>
  <si>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</si>
  <si>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</si>
  <si>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</si>
  <si>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</si>
  <si>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</si>
  <si>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</si>
  <si>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</si>
  <si>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</si>
  <si>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</si>
  <si>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</si>
  <si>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</si>
  <si>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</si>
  <si>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</si>
  <si>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</si>
  <si>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</si>
  <si>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</si>
  <si>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</si>
  <si>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</si>
  <si>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</si>
  <si>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</si>
  <si>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</si>
  <si>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</si>
  <si>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</si>
  <si>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</si>
  <si>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</si>
  <si>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</si>
  <si>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</si>
  <si>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</si>
  <si>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</si>
  <si>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</si>
  <si>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</si>
  <si>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</si>
  <si>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</si>
  <si>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</si>
  <si>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</si>
  <si>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</si>
  <si>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</si>
  <si>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</si>
  <si>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</si>
  <si>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</si>
  <si>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</si>
  <si>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</si>
  <si>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</si>
  <si>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</si>
  <si>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</si>
  <si>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</si>
  <si>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</si>
  <si>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</si>
  <si>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</si>
  <si>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</si>
  <si>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</si>
  <si>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</si>
  <si>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</si>
  <si>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</si>
  <si>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</si>
  <si>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</si>
  <si>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</si>
  <si>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</si>
  <si>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</si>
  <si>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</si>
  <si>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</si>
  <si>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</si>
  <si>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</si>
  <si>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</si>
  <si>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</si>
  <si>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</si>
  <si>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</si>
  <si>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</si>
  <si>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</si>
  <si>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</si>
  <si>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</si>
  <si>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</si>
  <si>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</si>
  <si>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</si>
  <si>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</si>
  <si>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</si>
  <si>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</si>
  <si>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</si>
  <si>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</si>
  <si>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</si>
  <si>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</si>
  <si>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</si>
  <si>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</si>
  <si>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</si>
  <si>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</si>
  <si>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</si>
  <si>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</si>
  <si>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</si>
  <si>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</si>
  <si>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</si>
  <si>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</si>
  <si>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</si>
  <si>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</si>
  <si>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</si>
  <si>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</si>
  <si>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</si>
  <si>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</si>
  <si>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</si>
  <si>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</si>
  <si>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</si>
  <si>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</si>
  <si>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</si>
  <si>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</si>
  <si>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</si>
  <si>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</si>
  <si>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</si>
  <si>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</si>
  <si>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</si>
  <si>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</si>
  <si>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</si>
  <si>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</si>
  <si>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</si>
  <si>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</si>
  <si>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</si>
  <si>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</si>
  <si>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</si>
  <si>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</si>
  <si>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</si>
  <si>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</si>
  <si>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</si>
  <si>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</si>
  <si>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</si>
  <si>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</si>
  <si>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</si>
  <si>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</si>
  <si>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</si>
  <si>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</si>
  <si>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</si>
  <si>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</si>
  <si>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</si>
  <si>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</si>
  <si>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</si>
  <si>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</si>
  <si>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</si>
  <si>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</si>
  <si>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</si>
  <si>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</si>
  <si>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</si>
  <si>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</si>
  <si>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</si>
  <si>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</si>
  <si>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</si>
  <si>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</si>
  <si>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</si>
  <si>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</si>
  <si>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</si>
  <si>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</si>
  <si>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</si>
  <si>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</si>
  <si>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</si>
  <si>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</si>
  <si>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</si>
  <si>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</si>
  <si>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</si>
  <si>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</si>
  <si>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</si>
  <si>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</si>
  <si>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</si>
  <si>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</si>
  <si>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</si>
  <si>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</si>
  <si>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</si>
  <si>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</si>
  <si>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</si>
  <si>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</si>
  <si>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</si>
  <si>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</si>
  <si>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</si>
  <si>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</si>
  <si>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</si>
  <si>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</si>
  <si>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</si>
  <si>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</si>
  <si>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</si>
  <si>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</si>
  <si>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</si>
  <si>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</si>
  <si>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</si>
  <si>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</si>
  <si>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</si>
  <si>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</si>
  <si>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</si>
  <si>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</si>
  <si>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</si>
  <si>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</si>
  <si>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</si>
  <si>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</si>
  <si>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</si>
  <si>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</si>
  <si>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</si>
  <si>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</si>
  <si>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</si>
  <si>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</si>
  <si>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</si>
  <si>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</si>
  <si>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</si>
  <si>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</si>
  <si>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</si>
  <si>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</si>
  <si>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</si>
  <si>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Servidor público de confianza</t>
  </si>
  <si>
    <t>Jefe de Departamento</t>
  </si>
  <si>
    <t>Dirección de Administración y Finanzas</t>
  </si>
  <si>
    <t>Alfonso</t>
  </si>
  <si>
    <t>Flores</t>
  </si>
  <si>
    <t>Reyes</t>
  </si>
  <si>
    <t>DOCENTE</t>
  </si>
  <si>
    <t>DESARROLLO ACADEMICO Y CALIDAD EDUCAT</t>
  </si>
  <si>
    <t>CLARISA</t>
  </si>
  <si>
    <t>FERNANDEZ</t>
  </si>
  <si>
    <t>RUIZ</t>
  </si>
  <si>
    <t>JOSE GUADALUPE</t>
  </si>
  <si>
    <t>LUNA</t>
  </si>
  <si>
    <t>GAXIOLA</t>
  </si>
  <si>
    <t>JULIA</t>
  </si>
  <si>
    <t>CRUZ</t>
  </si>
  <si>
    <t>HERNANDEZ</t>
  </si>
  <si>
    <t>MARTIN EDUARDO</t>
  </si>
  <si>
    <t>LOPEZ</t>
  </si>
  <si>
    <t>MARTINEZ</t>
  </si>
  <si>
    <t xml:space="preserve">ALEX </t>
  </si>
  <si>
    <t>CORRAL</t>
  </si>
  <si>
    <t>VERDUGO</t>
  </si>
  <si>
    <t>LUIS ELIAS</t>
  </si>
  <si>
    <t>QUIROZ</t>
  </si>
  <si>
    <t>VALENZUELA</t>
  </si>
  <si>
    <t>CLAUDIA PAULA</t>
  </si>
  <si>
    <t>GARCIA</t>
  </si>
  <si>
    <t>MADERO</t>
  </si>
  <si>
    <t>Servidor público de base</t>
  </si>
  <si>
    <t>COORDINADOR</t>
  </si>
  <si>
    <t>VINCULACIÓN</t>
  </si>
  <si>
    <t>MARIA DEL ROSARIO</t>
  </si>
  <si>
    <t>MAFARA</t>
  </si>
  <si>
    <t>DUARTE</t>
  </si>
  <si>
    <t>INVESTIGADOR ESPEC.</t>
  </si>
  <si>
    <t>ADMINISTRACIÓN Y FINANZAS</t>
  </si>
  <si>
    <t>DUI YIN</t>
  </si>
  <si>
    <t>WONG</t>
  </si>
  <si>
    <t>PACHECO</t>
  </si>
  <si>
    <t>LILIA ANDREA</t>
  </si>
  <si>
    <t>TERRAZAS</t>
  </si>
  <si>
    <t>GONZALEZ</t>
  </si>
  <si>
    <t>KARINA</t>
  </si>
  <si>
    <t>CANTU</t>
  </si>
  <si>
    <t>VERA</t>
  </si>
  <si>
    <t>GABRIELA</t>
  </si>
  <si>
    <t>ARREDONDO</t>
  </si>
  <si>
    <t xml:space="preserve">LINA </t>
  </si>
  <si>
    <t>ARANDA</t>
  </si>
  <si>
    <t>JAVIER ALEJANDRO</t>
  </si>
  <si>
    <t>ROXANA GUADALUPE</t>
  </si>
  <si>
    <t>RAMIREZ</t>
  </si>
  <si>
    <t>CASTILLO</t>
  </si>
  <si>
    <t xml:space="preserve">ISABEL </t>
  </si>
  <si>
    <t>BARBA</t>
  </si>
  <si>
    <t>LARA</t>
  </si>
  <si>
    <t xml:space="preserve">RAMON </t>
  </si>
  <si>
    <t>OJEDA</t>
  </si>
  <si>
    <t>AYALA</t>
  </si>
  <si>
    <t>JOSE SALVADOR</t>
  </si>
  <si>
    <t>JIMENEZ</t>
  </si>
  <si>
    <t>GUTIERREZ</t>
  </si>
  <si>
    <t>NORA EDITH</t>
  </si>
  <si>
    <t>MEZA</t>
  </si>
  <si>
    <t xml:space="preserve">ARTURO </t>
  </si>
  <si>
    <t>MONTERO</t>
  </si>
  <si>
    <t>SIFUENTES</t>
  </si>
  <si>
    <t>MEDINA</t>
  </si>
  <si>
    <t>CARLOS ALBERTO</t>
  </si>
  <si>
    <t>FELIX</t>
  </si>
  <si>
    <t>AVILES</t>
  </si>
  <si>
    <t>DIEGO ALFONSO</t>
  </si>
  <si>
    <t>GAMEZ</t>
  </si>
  <si>
    <t>WENDLANDT</t>
  </si>
  <si>
    <t>ADMINISTRATIVO</t>
  </si>
  <si>
    <t>FELIX ENRIQUE</t>
  </si>
  <si>
    <t>AVILEZ</t>
  </si>
  <si>
    <t>ANAYA</t>
  </si>
  <si>
    <t xml:space="preserve">GERARDO </t>
  </si>
  <si>
    <t>SERRANO</t>
  </si>
  <si>
    <t>MARIA ILIANA</t>
  </si>
  <si>
    <t>HARO</t>
  </si>
  <si>
    <t>MORALES</t>
  </si>
  <si>
    <t>IVONNE JANETH</t>
  </si>
  <si>
    <t>BARCO</t>
  </si>
  <si>
    <t>BERNAL</t>
  </si>
  <si>
    <t>T.DOCENTE</t>
  </si>
  <si>
    <t>LEYVA</t>
  </si>
  <si>
    <t xml:space="preserve">MONICA </t>
  </si>
  <si>
    <t>GANDARA</t>
  </si>
  <si>
    <t>ROSAS</t>
  </si>
  <si>
    <t>JESUS RAMON</t>
  </si>
  <si>
    <t>MOLINA</t>
  </si>
  <si>
    <t xml:space="preserve">JORGE ALONSO </t>
  </si>
  <si>
    <t>URIAS</t>
  </si>
  <si>
    <t xml:space="preserve">GABINO </t>
  </si>
  <si>
    <t>MANCINAZ</t>
  </si>
  <si>
    <t>SAUCEDA</t>
  </si>
  <si>
    <t>JOSE LUIS</t>
  </si>
  <si>
    <t xml:space="preserve">MENDOZA </t>
  </si>
  <si>
    <t>ENRIQUE</t>
  </si>
  <si>
    <t>ALDRETE</t>
  </si>
  <si>
    <t>DINGFELDER</t>
  </si>
  <si>
    <t>JESUS ALFONSO</t>
  </si>
  <si>
    <t>FIGUEROA</t>
  </si>
  <si>
    <t>MORENO</t>
  </si>
  <si>
    <t>MARTIN ENRIQUE</t>
  </si>
  <si>
    <t>RENDON</t>
  </si>
  <si>
    <t>OCHOA</t>
  </si>
  <si>
    <t xml:space="preserve">BARTOLO </t>
  </si>
  <si>
    <t>HUICOZA</t>
  </si>
  <si>
    <t>ANTONIO</t>
  </si>
  <si>
    <t>CHAVEZ</t>
  </si>
  <si>
    <t>VILLALVA</t>
  </si>
  <si>
    <t>ALMA CECILIA</t>
  </si>
  <si>
    <t>FIERRO</t>
  </si>
  <si>
    <t>MANUEL LORENZO</t>
  </si>
  <si>
    <t>VALENCIA</t>
  </si>
  <si>
    <t>ALVARO RODRIGO</t>
  </si>
  <si>
    <t>NUÑEZ</t>
  </si>
  <si>
    <t>SOLIS</t>
  </si>
  <si>
    <t>ROBERTO</t>
  </si>
  <si>
    <t>ZEPEDA</t>
  </si>
  <si>
    <t>JESUS MANUEL</t>
  </si>
  <si>
    <t>FERNANDO ARTURO</t>
  </si>
  <si>
    <t>YURIAR</t>
  </si>
  <si>
    <t>YOLANDA ALEJANDRA</t>
  </si>
  <si>
    <t>CUEN</t>
  </si>
  <si>
    <t xml:space="preserve">OCHOA </t>
  </si>
  <si>
    <t>GUADALUPE MARCELA</t>
  </si>
  <si>
    <t>ROCHIN</t>
  </si>
  <si>
    <t>FLORES</t>
  </si>
  <si>
    <t>TEODORO</t>
  </si>
  <si>
    <t>OLDENDORFF</t>
  </si>
  <si>
    <t>ROSA LILIA</t>
  </si>
  <si>
    <t>VEGA</t>
  </si>
  <si>
    <t>ESPINOZA</t>
  </si>
  <si>
    <t>DANYA KARINA</t>
  </si>
  <si>
    <t>TEQUIDA</t>
  </si>
  <si>
    <t>LENINE HILDA</t>
  </si>
  <si>
    <t>FRANCISCO JAVIER DE LA CRUZ</t>
  </si>
  <si>
    <t>MONTAÑO</t>
  </si>
  <si>
    <t>LAGARDA</t>
  </si>
  <si>
    <t>MONZON</t>
  </si>
  <si>
    <t>OSUNA</t>
  </si>
  <si>
    <t>VIRIDIANA ISABEL</t>
  </si>
  <si>
    <t>SERNA</t>
  </si>
  <si>
    <t>MADRID</t>
  </si>
  <si>
    <t>EXTENSIÓN UNIVERSITARIA</t>
  </si>
  <si>
    <t>PAOLA GUADALUPE</t>
  </si>
  <si>
    <t>FERREIRA</t>
  </si>
  <si>
    <t>BECERRA</t>
  </si>
  <si>
    <t>JOSEFINA</t>
  </si>
  <si>
    <t>MENDEZ</t>
  </si>
  <si>
    <t>PILLADO</t>
  </si>
  <si>
    <t>JUAN JOSE</t>
  </si>
  <si>
    <t>CONTRERAS</t>
  </si>
  <si>
    <t>JOEL ESTEBAN</t>
  </si>
  <si>
    <t>REYES</t>
  </si>
  <si>
    <t>SAÑUDO</t>
  </si>
  <si>
    <t>OTTON</t>
  </si>
  <si>
    <t>SERGIO ALONSO</t>
  </si>
  <si>
    <t xml:space="preserve">AMAVIZCA </t>
  </si>
  <si>
    <t>VALDEZ</t>
  </si>
  <si>
    <t>TOMAS</t>
  </si>
  <si>
    <t>GUITIERREZ</t>
  </si>
  <si>
    <t>GUERRERO</t>
  </si>
  <si>
    <t>MALDONADO</t>
  </si>
  <si>
    <t>JESUS ANTONIO</t>
  </si>
  <si>
    <t xml:space="preserve">LOPEZ </t>
  </si>
  <si>
    <t>JOEL ALBERTO</t>
  </si>
  <si>
    <t>ALVAREZ</t>
  </si>
  <si>
    <t>BARCELO</t>
  </si>
  <si>
    <t>JORGE ABEL</t>
  </si>
  <si>
    <t>PINEDA</t>
  </si>
  <si>
    <t>ACOSTA</t>
  </si>
  <si>
    <t>MAGDALENA</t>
  </si>
  <si>
    <t>CUAMEA</t>
  </si>
  <si>
    <t>PIÑA</t>
  </si>
  <si>
    <t>LAUTERIO</t>
  </si>
  <si>
    <t>GRAJEDA</t>
  </si>
  <si>
    <t xml:space="preserve">ROSARIO </t>
  </si>
  <si>
    <t>SONIA GUADALUPE</t>
  </si>
  <si>
    <t>ESTRELLA</t>
  </si>
  <si>
    <t>RECTORIA</t>
  </si>
  <si>
    <t>JUDITH MARIA</t>
  </si>
  <si>
    <t>MORGAN</t>
  </si>
  <si>
    <t>RUBIO</t>
  </si>
  <si>
    <t>MARIA ANTONIA</t>
  </si>
  <si>
    <t>BUELNA</t>
  </si>
  <si>
    <t>ELIA TERESA</t>
  </si>
  <si>
    <t>DULCE MARIA</t>
  </si>
  <si>
    <t>MONTES</t>
  </si>
  <si>
    <t>JORGE IVAN</t>
  </si>
  <si>
    <t>LUGO</t>
  </si>
  <si>
    <t>NAVARRO</t>
  </si>
  <si>
    <t>MARIA ANGELICA</t>
  </si>
  <si>
    <t>GALLEGOS</t>
  </si>
  <si>
    <t xml:space="preserve">ALFREDO </t>
  </si>
  <si>
    <t xml:space="preserve">EUSEBIO </t>
  </si>
  <si>
    <t xml:space="preserve">ADRIAN </t>
  </si>
  <si>
    <t>SEPULVEDA</t>
  </si>
  <si>
    <t>ROMO</t>
  </si>
  <si>
    <t>GLORIA ELIZABETH</t>
  </si>
  <si>
    <t>ALEMAN</t>
  </si>
  <si>
    <t>ESCOBEDO</t>
  </si>
  <si>
    <t>MILLAN</t>
  </si>
  <si>
    <t>BELTRAN</t>
  </si>
  <si>
    <t>JUAN MANUEL</t>
  </si>
  <si>
    <t>BERRELLEZA</t>
  </si>
  <si>
    <t>ALEJANDRO</t>
  </si>
  <si>
    <t>RASCON</t>
  </si>
  <si>
    <t>SALOMON</t>
  </si>
  <si>
    <t>JUAN CARLOS</t>
  </si>
  <si>
    <t>DUMAS</t>
  </si>
  <si>
    <t xml:space="preserve">FERNANDO </t>
  </si>
  <si>
    <t xml:space="preserve">AMADO </t>
  </si>
  <si>
    <t xml:space="preserve">JAVIER </t>
  </si>
  <si>
    <t>JACOBO</t>
  </si>
  <si>
    <t>PEÑA</t>
  </si>
  <si>
    <t>FRANCISCO JAVIER</t>
  </si>
  <si>
    <t>PERAZA</t>
  </si>
  <si>
    <t>JORGE ALBERTO</t>
  </si>
  <si>
    <t>LEONEL FERNANDO</t>
  </si>
  <si>
    <t>SOTO</t>
  </si>
  <si>
    <t>GERARDO ALONSO</t>
  </si>
  <si>
    <t>VEJAR</t>
  </si>
  <si>
    <t>LORENZO</t>
  </si>
  <si>
    <t>PEREZ</t>
  </si>
  <si>
    <t>DOLORES GUADALUPE</t>
  </si>
  <si>
    <t>VAZQUEZ</t>
  </si>
  <si>
    <t>ANGEL</t>
  </si>
  <si>
    <t>RIVERA</t>
  </si>
  <si>
    <t>GENINA</t>
  </si>
  <si>
    <t>MIGUEL FERNANDO</t>
  </si>
  <si>
    <t>COVARRUBIAS</t>
  </si>
  <si>
    <t>DEL CASTILLO</t>
  </si>
  <si>
    <t>ANA GABRIELA</t>
  </si>
  <si>
    <t>QUINTERO</t>
  </si>
  <si>
    <t>MENDOZA</t>
  </si>
  <si>
    <t xml:space="preserve">VICTOR MANUEL </t>
  </si>
  <si>
    <t>ARMENDARIZ</t>
  </si>
  <si>
    <t>JESUS ERNESTO</t>
  </si>
  <si>
    <t>JUAREZ</t>
  </si>
  <si>
    <t>GILDA LORENA</t>
  </si>
  <si>
    <t>FRANCO ANTONIO</t>
  </si>
  <si>
    <t>CASTRO</t>
  </si>
  <si>
    <t>JESUS ALBERTO</t>
  </si>
  <si>
    <t>OSORIO</t>
  </si>
  <si>
    <t>LÓPEZ</t>
  </si>
  <si>
    <t>CESAR</t>
  </si>
  <si>
    <t xml:space="preserve">VAZQUEZ </t>
  </si>
  <si>
    <t>JULIO CESAR</t>
  </si>
  <si>
    <t>TAPIA</t>
  </si>
  <si>
    <t>MONTIEL</t>
  </si>
  <si>
    <t>JOSE JUAN</t>
  </si>
  <si>
    <t>APODACA</t>
  </si>
  <si>
    <t>BORBON</t>
  </si>
  <si>
    <t>RIX</t>
  </si>
  <si>
    <t>SVEN</t>
  </si>
  <si>
    <t>X</t>
  </si>
  <si>
    <t>GILBERTO</t>
  </si>
  <si>
    <t>SESTEAGA</t>
  </si>
  <si>
    <t>JANETH LETICIA</t>
  </si>
  <si>
    <t>RECTOR</t>
  </si>
  <si>
    <t>EDER JOSUE</t>
  </si>
  <si>
    <t>BELTRONES</t>
  </si>
  <si>
    <t>DIRECTOR DE AREA</t>
  </si>
  <si>
    <t xml:space="preserve">ARMENDARIZ </t>
  </si>
  <si>
    <t>ABOGADO</t>
  </si>
  <si>
    <t>JURÍDICO</t>
  </si>
  <si>
    <t>VILLEGAS</t>
  </si>
  <si>
    <t>ELIAS</t>
  </si>
  <si>
    <t xml:space="preserve">DIRECTOR DE CARRERA </t>
  </si>
  <si>
    <t>DIRECCIÓN MECATRÓNICA</t>
  </si>
  <si>
    <t>ARMENTA</t>
  </si>
  <si>
    <t>LUIS TADEO</t>
  </si>
  <si>
    <t>PORTELA</t>
  </si>
  <si>
    <t>PEÑUÑURI</t>
  </si>
  <si>
    <t>URBALEJO</t>
  </si>
  <si>
    <t>GERMAN</t>
  </si>
  <si>
    <t>LEON</t>
  </si>
  <si>
    <t xml:space="preserve">GLENDA </t>
  </si>
  <si>
    <t>REGALADO</t>
  </si>
  <si>
    <t>JEFE DE DEPARTAMENTO</t>
  </si>
  <si>
    <t>MARIA ENEDINA</t>
  </si>
  <si>
    <t>OCTAVIO</t>
  </si>
  <si>
    <t xml:space="preserve">IBARRA </t>
  </si>
  <si>
    <t>ZAYAS</t>
  </si>
  <si>
    <t>ROSA ALICIA</t>
  </si>
  <si>
    <t>MIRANDA</t>
  </si>
  <si>
    <t>BARRERAS</t>
  </si>
  <si>
    <t>MAURICIO INES</t>
  </si>
  <si>
    <t>BUSTAMANTE</t>
  </si>
  <si>
    <t>NORMA KARINA</t>
  </si>
  <si>
    <t>RODRIGUEZ</t>
  </si>
  <si>
    <t>NEVAREZ</t>
  </si>
  <si>
    <t>JONATHAN</t>
  </si>
  <si>
    <t>LUZ BEATRIZ</t>
  </si>
  <si>
    <t>MARIO ALBERTO</t>
  </si>
  <si>
    <t>BRIONES</t>
  </si>
  <si>
    <t>HELGA KARINA</t>
  </si>
  <si>
    <t>TOLANO</t>
  </si>
  <si>
    <t xml:space="preserve">RUTH </t>
  </si>
  <si>
    <t>ALONSO</t>
  </si>
  <si>
    <t>ALDANA</t>
  </si>
  <si>
    <t xml:space="preserve">RAUL </t>
  </si>
  <si>
    <t>JOSE FELIPE</t>
  </si>
  <si>
    <t xml:space="preserve">YADIRA </t>
  </si>
  <si>
    <t>MARQUEZ</t>
  </si>
  <si>
    <t>JOSE ANTONIO</t>
  </si>
  <si>
    <t>BOJORQUEZ</t>
  </si>
  <si>
    <t>MARIA DE LOS ANGELES</t>
  </si>
  <si>
    <t>BURGOS</t>
  </si>
  <si>
    <t>O</t>
  </si>
  <si>
    <t>JOSE ALBERTO</t>
  </si>
  <si>
    <t>CAZARES</t>
  </si>
  <si>
    <t>QUEBEDO</t>
  </si>
  <si>
    <t>WENDLANT</t>
  </si>
  <si>
    <t>ANA MARIA</t>
  </si>
  <si>
    <t>LILIA ZULEMA</t>
  </si>
  <si>
    <t>GAYTAN</t>
  </si>
  <si>
    <t>LUIS ENRIQUE</t>
  </si>
  <si>
    <t>GOMEZ</t>
  </si>
  <si>
    <t>ORTEGA</t>
  </si>
  <si>
    <t>LAURA ELENA</t>
  </si>
  <si>
    <t>ENCINAS</t>
  </si>
  <si>
    <t xml:space="preserve">ALBERTO </t>
  </si>
  <si>
    <t>BRACAMONTES</t>
  </si>
  <si>
    <t>DAVID LORENZO</t>
  </si>
  <si>
    <t>ESCARCEGA</t>
  </si>
  <si>
    <t xml:space="preserve">ROGELIO </t>
  </si>
  <si>
    <t>SOTELO</t>
  </si>
  <si>
    <t>MARIA DEL SOCORRO</t>
  </si>
  <si>
    <t>TRIBOLET</t>
  </si>
  <si>
    <t>ERIKA ERCILIA</t>
  </si>
  <si>
    <t>BRINDIS</t>
  </si>
  <si>
    <t xml:space="preserve">MARIA BEATRIZ </t>
  </si>
  <si>
    <t>GASTELUM</t>
  </si>
  <si>
    <t>LAURA OLIVIA</t>
  </si>
  <si>
    <t>GUILLEN</t>
  </si>
  <si>
    <t>SILVA</t>
  </si>
  <si>
    <t>Pesos</t>
  </si>
  <si>
    <t>CONTPAQ i</t>
  </si>
  <si>
    <t xml:space="preserve"> </t>
  </si>
  <si>
    <t xml:space="preserve">      NÓMINAS</t>
  </si>
  <si>
    <t>UNIVERSIDAD TECNOLOGICA DEL SUR DE SONORA</t>
  </si>
  <si>
    <t>Lista de Raya (forma tabular)</t>
  </si>
  <si>
    <t>Reg Pat IMSS: 00000018070</t>
  </si>
  <si>
    <t xml:space="preserve">RFC: UTS -020902-FI7 </t>
  </si>
  <si>
    <t>Código</t>
  </si>
  <si>
    <t>*TOTAL* *PERCEPCIONES*</t>
  </si>
  <si>
    <t>*NETO*</t>
  </si>
  <si>
    <t>Wong Gastelum Jose Luis</t>
  </si>
  <si>
    <t>Navarro Gallegos Julio Cesar</t>
  </si>
  <si>
    <t>Beltran Marquez Yadira</t>
  </si>
  <si>
    <t>Vega Lopez Maria Beatriz</t>
  </si>
  <si>
    <t>Valdez Tribolet Maria Del Socorro</t>
  </si>
  <si>
    <t>Gomez Ortega Luis Enrique</t>
  </si>
  <si>
    <t>Burgos  Maria De Los Angeles</t>
  </si>
  <si>
    <t>Amavizca Valdez Laura Olivia</t>
  </si>
  <si>
    <t>Garcia Nevarez Ana Maria</t>
  </si>
  <si>
    <t>Ochoa Escarcega David Lorenzo</t>
  </si>
  <si>
    <t>Sotelo Maldonado Rogelio</t>
  </si>
  <si>
    <t>Reyes Sañudo Joel Esteban</t>
  </si>
  <si>
    <t>Gaytan Martinez Lilia Zulema</t>
  </si>
  <si>
    <t>Portela Peñuñuri Luis Tadeo</t>
  </si>
  <si>
    <t>Lopez Figueroa Francisco Javier</t>
  </si>
  <si>
    <t>Vazquez Moreno Erika Ercilia</t>
  </si>
  <si>
    <t>Millan Corral Raul</t>
  </si>
  <si>
    <t>Luna Bracamontes Alberto</t>
  </si>
  <si>
    <t>Hernandez Encinas Laura Elena</t>
  </si>
  <si>
    <t>Uribe Duarte Jose Luis</t>
  </si>
  <si>
    <t>Vega Martinez Otton</t>
  </si>
  <si>
    <t>Alonso Aldana Ruth</t>
  </si>
  <si>
    <t>Bojorquez Molina Jose Antonio</t>
  </si>
  <si>
    <t>Perez Lopez Lorenzo</t>
  </si>
  <si>
    <t>Aleman Escobedo Jose Felipe</t>
  </si>
  <si>
    <t>Vazquez Brindis Juan Carlos</t>
  </si>
  <si>
    <t>Vazquez Moreno Dolores Guadalupe</t>
  </si>
  <si>
    <t>Tolano Gutierrez Helga Karina</t>
  </si>
  <si>
    <t>Barba Lara Isabel</t>
  </si>
  <si>
    <t>Armenta Luna Francisco Javier</t>
  </si>
  <si>
    <t>Urbalejo Contreras Arturo</t>
  </si>
  <si>
    <t>Hernandez Flores Maria Enedina</t>
  </si>
  <si>
    <t>Flores Reyes Alfonso</t>
  </si>
  <si>
    <t>Juarez Moreno Dolores Guadalupe</t>
  </si>
  <si>
    <t>Ojeda Ayala Ramon</t>
  </si>
  <si>
    <t>Cruz Hernandez Julia</t>
  </si>
  <si>
    <t>Duarte Guerrero Gilda Lorena</t>
  </si>
  <si>
    <t>Lopez Aranda Lina</t>
  </si>
  <si>
    <t>Mafara Duarte Maria Del Rosario</t>
  </si>
  <si>
    <t>Amavizca Valdez Sergio Alonso</t>
  </si>
  <si>
    <t>Lopez Reyes Jesus Antonio</t>
  </si>
  <si>
    <t>Figueroa Hernandez Alfredo</t>
  </si>
  <si>
    <t>Lopez Martinez Javier Alejandro</t>
  </si>
  <si>
    <t>Rivera Genina Angel</t>
  </si>
  <si>
    <t>Gamez Wendlandt Julio Cesar</t>
  </si>
  <si>
    <t>Cantu Vera Karina</t>
  </si>
  <si>
    <t>Gandara Rosas Monica</t>
  </si>
  <si>
    <t>Luna Gaxiola Jose Guadalupe</t>
  </si>
  <si>
    <t>Fernandez Ruiz Clarisa</t>
  </si>
  <si>
    <t>Serna Madrid Viridiana Isabel</t>
  </si>
  <si>
    <t>Tapia Nevarez Dulce Maria</t>
  </si>
  <si>
    <t>Terrazas Gonzalez Lilian Andrea</t>
  </si>
  <si>
    <t>Valenzuela Beltrones Eder Josue</t>
  </si>
  <si>
    <t>Amado Ruiz Fernando</t>
  </si>
  <si>
    <t>Lopez Martinez Martin Eduardo</t>
  </si>
  <si>
    <t>Montero Sifuentes Arturo</t>
  </si>
  <si>
    <t>Jimenez Lopez Eusebio</t>
  </si>
  <si>
    <t>Ruiz Regalado Glenda</t>
  </si>
  <si>
    <t>Felix Aviles Carlos Alberto</t>
  </si>
  <si>
    <t>Guillen Silva Jose Antonio</t>
  </si>
  <si>
    <t>Cruz Molina Jesus Ramon</t>
  </si>
  <si>
    <t>Ferreira Becerra Paola Guadalupe</t>
  </si>
  <si>
    <t>Mendez Pillado Josefina</t>
  </si>
  <si>
    <t>Leon Rochin German</t>
  </si>
  <si>
    <t>Gutierrez Guerrero Tomas</t>
  </si>
  <si>
    <t>Alvarez Barcelo Joel Alberto</t>
  </si>
  <si>
    <t>Ramirez Bustamante Mauricio Ines</t>
  </si>
  <si>
    <t>Guerrero Dumas Juan Carlos</t>
  </si>
  <si>
    <t>Jacobo Peña Javier</t>
  </si>
  <si>
    <t>Peraza Duarte Francisco Javier</t>
  </si>
  <si>
    <t>Pineda Acosta Jorge Abel</t>
  </si>
  <si>
    <t>Urias Lopez Jorge Alonso</t>
  </si>
  <si>
    <t>Wong Pacheco Dui Yin</t>
  </si>
  <si>
    <t>Cuamea Piña Magdalena</t>
  </si>
  <si>
    <t>Barco Bernal Ivonne Janeth</t>
  </si>
  <si>
    <t>Arredondo Hernandez Gabriela</t>
  </si>
  <si>
    <t>Quiroz Valenzuela Luis Elias</t>
  </si>
  <si>
    <t>Lopez Gutierrez Jorge Alberto</t>
  </si>
  <si>
    <t>Briones Perez Mario Alberto</t>
  </si>
  <si>
    <t>Meza Ramirez Nora Edith</t>
  </si>
  <si>
    <t>Aleman Escobedo Gloria Elizabeth</t>
  </si>
  <si>
    <t>Covarrubias Del Castillo Miguel Fernando</t>
  </si>
  <si>
    <t>Quintero Mendoza Ana Gabriela</t>
  </si>
  <si>
    <t>Corral Verdugo Alex</t>
  </si>
  <si>
    <t>Cantu Armendariz Victor Manuel</t>
  </si>
  <si>
    <t>Gamez Wendlandt Diego Alfonso</t>
  </si>
  <si>
    <t>Sepulveda Romo Adrian</t>
  </si>
  <si>
    <t>Soto Felix Leonel Fernando</t>
  </si>
  <si>
    <t>Garcia Valenzuela Mario Alberto</t>
  </si>
  <si>
    <t>Castro Castro Franco Antonio</t>
  </si>
  <si>
    <t>Berrelleza Lopez Juan Manuel</t>
  </si>
  <si>
    <t>Miranda Barreras Rosa Alicia</t>
  </si>
  <si>
    <t>Gutierrez Vejar Gerardo Alonso</t>
  </si>
  <si>
    <t>Gallegos Molina Maria Angelica</t>
  </si>
  <si>
    <t>Garcia Madero Claudia Paula</t>
  </si>
  <si>
    <t>Jimenez Gutierrez Jose Salvador</t>
  </si>
  <si>
    <t>Figueroa Tequida Danya Karina</t>
  </si>
  <si>
    <t>Tapia Montiel Julio</t>
  </si>
  <si>
    <t>Valdez Morales Jesus Ernesto</t>
  </si>
  <si>
    <t>Rix  Sven</t>
  </si>
  <si>
    <t>Apodaca Borbon Jose Juan</t>
  </si>
  <si>
    <t>Osorio Lopez Jesus Alberto</t>
  </si>
  <si>
    <t>Vazquez Soto Cesar</t>
  </si>
  <si>
    <t>Sesteaga Gonzalez Gilberto</t>
  </si>
  <si>
    <t>Zavala Valenzuela Gilberto Adrian</t>
  </si>
  <si>
    <t>Garcia Fierro Lenine Hilda</t>
  </si>
  <si>
    <t>Montaño Lagarda Francisco Javier De La Cruz</t>
  </si>
  <si>
    <t>Cazares Quebedo Jose Alberto</t>
  </si>
  <si>
    <t>Lauterio Grajeda Jose Luis</t>
  </si>
  <si>
    <t>Garcia  Serrano Gerardo</t>
  </si>
  <si>
    <t>Mendoza Lopez Rosario</t>
  </si>
  <si>
    <t>Ochoa Estrella Sonia Guadalupe</t>
  </si>
  <si>
    <t>Romo Osuna Luz Beatriz</t>
  </si>
  <si>
    <t>Mancinaz Sauceda Gabino</t>
  </si>
  <si>
    <t>Mendoza Duarte Jose Luis</t>
  </si>
  <si>
    <t>Aldrete Dingfelder Enrique</t>
  </si>
  <si>
    <t>Figueroa Moreno Jesus Alfonso</t>
  </si>
  <si>
    <t>Rendon Ochoa Martin Enrique</t>
  </si>
  <si>
    <t>Felix Huicoza Bartolo</t>
  </si>
  <si>
    <t>Avilez Anaya Felix Enrique</t>
  </si>
  <si>
    <t>Haro Morales Maria Iliana</t>
  </si>
  <si>
    <t>Chavez Villalba Antonio</t>
  </si>
  <si>
    <t>Garcia Fierro Alma Cecilia</t>
  </si>
  <si>
    <t>Morgan Rubio Judith Maria</t>
  </si>
  <si>
    <t>Jimenez Valencia Manuel Lorenzo</t>
  </si>
  <si>
    <t>Buelna Valenzuela Maria Antonia</t>
  </si>
  <si>
    <t>Nuñez Solis Alvaro Rodrigo</t>
  </si>
  <si>
    <t>Felix Lopez Elia Teresa</t>
  </si>
  <si>
    <t>Rodriguez Monzon Norma Karina</t>
  </si>
  <si>
    <t>Ramirez Castillo Roxana Guadalupe</t>
  </si>
  <si>
    <t>Zepeda Terrazas Roberto</t>
  </si>
  <si>
    <t>Moreno Lopez Jesus Manuel</t>
  </si>
  <si>
    <t>Montes Valenzuela Dulce Maria</t>
  </si>
  <si>
    <t>Lugo Navarro Jorge Ivan</t>
  </si>
  <si>
    <t>Medina Yuriar Fernando Arturo</t>
  </si>
  <si>
    <t>Cuen Ochoa Yolanda Alejandra</t>
  </si>
  <si>
    <t xml:space="preserve">Rochin Flores Guadalupe Marcela </t>
  </si>
  <si>
    <t>Rascon Salomon Alejandro</t>
  </si>
  <si>
    <t>Contreras Tequida Juan Jose</t>
  </si>
  <si>
    <t>Vega Espinoza Rosa Lilia</t>
  </si>
  <si>
    <t>Wong Perez Jonathan</t>
  </si>
  <si>
    <t>Leyva Armendariz Juan Carlos</t>
  </si>
  <si>
    <t>Lopez  Dora Luz</t>
  </si>
  <si>
    <t>Villegas Elias Alejandro</t>
  </si>
  <si>
    <t>Ibarra Zayas Octavio</t>
  </si>
  <si>
    <t>Oldendorff Valenzuela Teodoro</t>
  </si>
  <si>
    <t>Lopez Lopez Maria Lourdes</t>
  </si>
  <si>
    <t>Jimenez Soto Jeanneth Leticia</t>
  </si>
  <si>
    <t xml:space="preserve">  =============</t>
  </si>
  <si>
    <t xml:space="preserve">    Reg. Pat. IMSS:  00000018070</t>
  </si>
  <si>
    <t>Departamento 100 RECTORIA</t>
  </si>
  <si>
    <t>Total Depto</t>
  </si>
  <si>
    <t xml:space="preserve">  -----------------------</t>
  </si>
  <si>
    <t>Departamento 200 ADMINISTRACION Y FINANZAS</t>
  </si>
  <si>
    <t>Departamento 201 ADMON Y FINANZAS DOC ADMVOS</t>
  </si>
  <si>
    <t>Departamento 300 VINCULACION</t>
  </si>
  <si>
    <t>Departamento 301 VINCULACION DOC ADMVOS</t>
  </si>
  <si>
    <t>Departamento 400 EXTENSION UNIVERSITARIA</t>
  </si>
  <si>
    <t>Departamento 401 EXT UNIVERISTARIA DOC PARAESCOLARES</t>
  </si>
  <si>
    <t>Departamento 500 DESARRO ACAD Y CE</t>
  </si>
  <si>
    <t>Departamento 600 PROCESOS INDUSTRIALES TC</t>
  </si>
  <si>
    <t>Departamento 601 PROCESOS INDUSTRIALES PA</t>
  </si>
  <si>
    <t>Departamento 700 MECATRONICA TC</t>
  </si>
  <si>
    <t>Departamento 701 MECATRONICA PA</t>
  </si>
  <si>
    <t>Departamento 800 DESARROLLO DE NEGOCIOS TC</t>
  </si>
  <si>
    <t>Departamento 801 DESARROLLO DE NEGOCIOS PA</t>
  </si>
  <si>
    <t>Departamento 900 INFORMATICA TC</t>
  </si>
  <si>
    <t>Departamento 901 INFORMATICA PA</t>
  </si>
  <si>
    <t>Total Gral.</t>
  </si>
  <si>
    <t>Dirección de Admon. Y Finanzas</t>
  </si>
  <si>
    <t>GILBERTO ADRIAN</t>
  </si>
  <si>
    <t>ZAVALA</t>
  </si>
  <si>
    <t>pesos</t>
  </si>
  <si>
    <t>n/a</t>
  </si>
  <si>
    <t>ninguna</t>
  </si>
  <si>
    <t>Sueldo</t>
  </si>
  <si>
    <t>Despensa</t>
  </si>
  <si>
    <t>Compensación Sindical</t>
  </si>
  <si>
    <t>Material Didactico</t>
  </si>
  <si>
    <t>Ayuda para Guarderia</t>
  </si>
  <si>
    <t>Apoyo Para Pensiones</t>
  </si>
  <si>
    <t>Subs al Empleo acreditado</t>
  </si>
  <si>
    <t>I.S.R. antes de Subs al Empleo</t>
  </si>
  <si>
    <t>Cuota sindical</t>
  </si>
  <si>
    <t>Fondo de ahorro</t>
  </si>
  <si>
    <t>Ajuste al neto</t>
  </si>
  <si>
    <t>Pensión Alimenticia</t>
  </si>
  <si>
    <t>Apoyo Funerario</t>
  </si>
  <si>
    <t>Prestamo FOA</t>
  </si>
  <si>
    <t>FORE 5%</t>
  </si>
  <si>
    <t>ISSSTESON</t>
  </si>
  <si>
    <t>Fondo de Retiro ISSSTESON</t>
  </si>
  <si>
    <t>Seguvida</t>
  </si>
  <si>
    <t>*Otras* *Deducciones*</t>
  </si>
  <si>
    <t>*TOTAL* *DEDUCCIONES*</t>
  </si>
  <si>
    <t>*Otras* *Obligaciones*</t>
  </si>
  <si>
    <t>*TOTAL* *OBLIGACIONES*</t>
  </si>
  <si>
    <t>Jimenez De La Toba Jesús Rey</t>
  </si>
  <si>
    <t>Larrea Bremont Ivan Noe</t>
  </si>
  <si>
    <t>Guerrero Duarte Flor Anahis</t>
  </si>
  <si>
    <t>Soto Dimas Jorge Luis</t>
  </si>
  <si>
    <t>LARREA</t>
  </si>
  <si>
    <t>BREMONT</t>
  </si>
  <si>
    <t>IVAN NOE</t>
  </si>
  <si>
    <t>DIMAS</t>
  </si>
  <si>
    <t>JORGE LUIS</t>
  </si>
  <si>
    <t>T,DOCENTE</t>
  </si>
  <si>
    <t>MAESTRO DE TC</t>
  </si>
  <si>
    <t>OBED</t>
  </si>
  <si>
    <t>FRAIJO</t>
  </si>
  <si>
    <t>Urrea Aldama Reynaldo</t>
  </si>
  <si>
    <t>Esquer Cornejo Nilda Ebenezer</t>
  </si>
  <si>
    <t>Valenzuela Fraijo Obed</t>
  </si>
  <si>
    <t>Lagarda Garcia Alejandro</t>
  </si>
  <si>
    <t>Guardado Marquez José Guadalupe</t>
  </si>
  <si>
    <t>Luna Acosta Noe</t>
  </si>
  <si>
    <t>Leyva Valenzuela Maria Guadalupe</t>
  </si>
  <si>
    <t>Departamento 1000 UT NOGALES</t>
  </si>
  <si>
    <t>Campos Apodaca Brenda Lizbeth</t>
  </si>
  <si>
    <t>Gonzalez Lopez Adrian</t>
  </si>
  <si>
    <t>Perea Camacho Ana Luisa</t>
  </si>
  <si>
    <t>Acosta Renteria Ruben</t>
  </si>
  <si>
    <t>Aguilar Ramirez Hector Ulises</t>
  </si>
  <si>
    <t>Acosta Loaiza Samuel Andres</t>
  </si>
  <si>
    <t xml:space="preserve"> Reynaldo</t>
  </si>
  <si>
    <t>Urrea</t>
  </si>
  <si>
    <t>Aldama</t>
  </si>
  <si>
    <t>Nilda Ebenezer</t>
  </si>
  <si>
    <t xml:space="preserve">Esquer </t>
  </si>
  <si>
    <t>Cornejo</t>
  </si>
  <si>
    <t>José Guadalupe</t>
  </si>
  <si>
    <t>Guardado</t>
  </si>
  <si>
    <t>Marquez</t>
  </si>
  <si>
    <t>Noe</t>
  </si>
  <si>
    <t>Luna</t>
  </si>
  <si>
    <t>Acosta</t>
  </si>
  <si>
    <t>Alejandro</t>
  </si>
  <si>
    <t>Lagarda</t>
  </si>
  <si>
    <t>Garcia</t>
  </si>
  <si>
    <t>Maria Guadalupe</t>
  </si>
  <si>
    <t>Leyva</t>
  </si>
  <si>
    <t>Valenzuela</t>
  </si>
  <si>
    <t xml:space="preserve">ABRAHAM </t>
  </si>
  <si>
    <t>ALCANTAR</t>
  </si>
  <si>
    <t>CISNEROS</t>
  </si>
  <si>
    <t xml:space="preserve">Cortez </t>
  </si>
  <si>
    <t xml:space="preserve">Galindo </t>
  </si>
  <si>
    <t>Carlos Aaron</t>
  </si>
  <si>
    <t>Galaviz</t>
  </si>
  <si>
    <t>CHOFER DE ADMVO</t>
  </si>
  <si>
    <t>LUIS ADRIAN</t>
  </si>
  <si>
    <t>CANO</t>
  </si>
  <si>
    <t>ENFERMERA</t>
  </si>
  <si>
    <t>SECRETARIA DE DIR</t>
  </si>
  <si>
    <t>Milagros</t>
  </si>
  <si>
    <t>Jesus Edrei</t>
  </si>
  <si>
    <t>Jesús Manuel</t>
  </si>
  <si>
    <t>Margarita Jeanneth</t>
  </si>
  <si>
    <t>Daniela Jeovana</t>
  </si>
  <si>
    <t>Luis Alfonso</t>
  </si>
  <si>
    <t>Luis Antonio</t>
  </si>
  <si>
    <t>German Ernesto</t>
  </si>
  <si>
    <t>Ochoa</t>
  </si>
  <si>
    <t>Ruiz</t>
  </si>
  <si>
    <t>Gutierrez</t>
  </si>
  <si>
    <t>Morales</t>
  </si>
  <si>
    <t xml:space="preserve">Rodriguez </t>
  </si>
  <si>
    <t xml:space="preserve">Lopez </t>
  </si>
  <si>
    <t>Soto</t>
  </si>
  <si>
    <t xml:space="preserve">Sandoval </t>
  </si>
  <si>
    <t>Mansillas</t>
  </si>
  <si>
    <t>Villareal</t>
  </si>
  <si>
    <t>Villegas</t>
  </si>
  <si>
    <t>Sotelo</t>
  </si>
  <si>
    <t>Gastelo</t>
  </si>
  <si>
    <t>Salazar</t>
  </si>
  <si>
    <t>Cesar Efren</t>
  </si>
  <si>
    <t xml:space="preserve">Ayala </t>
  </si>
  <si>
    <t>Félix</t>
  </si>
  <si>
    <t>MARIA DE LOURDES</t>
  </si>
  <si>
    <t>Sergio Luis</t>
  </si>
  <si>
    <t>Castillo</t>
  </si>
  <si>
    <t>Payan</t>
  </si>
  <si>
    <t>Jose Luis</t>
  </si>
  <si>
    <t>Minjares</t>
  </si>
  <si>
    <t>VIELKA</t>
  </si>
  <si>
    <t>Periodo 11 al 12 Quincenal del 01/06/2020 al 30/06/2020</t>
  </si>
  <si>
    <t>Sueldo Confianza</t>
  </si>
  <si>
    <t>A. Pensiones 5%</t>
  </si>
  <si>
    <t>A.Pensiones 15%</t>
  </si>
  <si>
    <t>Ap. funerario</t>
  </si>
  <si>
    <t>A.pensiones 10%</t>
  </si>
  <si>
    <t>Subs al Empleo (mes)</t>
  </si>
  <si>
    <t>I.S.R. (mes)</t>
  </si>
  <si>
    <t>Juicio Mercantil</t>
  </si>
  <si>
    <t>Ajuste en Subsidio para el empleo</t>
  </si>
  <si>
    <t>Subs entregado que no correspondía</t>
  </si>
  <si>
    <t>ISR de ajuste mensual</t>
  </si>
  <si>
    <t>ISR ajustado por subsidio</t>
  </si>
  <si>
    <t>Ajuste al Subsidio Causado</t>
  </si>
  <si>
    <t>Medina Cano Luis Adrian</t>
  </si>
  <si>
    <t>Ruiz Morales Jesus Edrei</t>
  </si>
  <si>
    <t>Ochoa Mansillas Milagros</t>
  </si>
  <si>
    <t>Alcantar Cisneros Abraham</t>
  </si>
  <si>
    <t>Ayala Félix Cesar Efren</t>
  </si>
  <si>
    <t>Minjares Galaviz Jose Luis</t>
  </si>
  <si>
    <t>Lopez Peraza Vielka</t>
  </si>
  <si>
    <t>Sandoval Salazar German Ernesto</t>
  </si>
  <si>
    <t>Gutierrez Villarreal Jesús Manuel</t>
  </si>
  <si>
    <t>Cortez Galindo Carlos Aaron</t>
  </si>
  <si>
    <t>Rodriguez Sotelo Daniela Jeovana</t>
  </si>
  <si>
    <t>Lopez Garcia Luis Antonio</t>
  </si>
  <si>
    <t>Soto Gastelo Luis Alfonso</t>
  </si>
  <si>
    <t>Castillo Payan Sergio Luis</t>
  </si>
  <si>
    <t>Morales Villegas Margarita Jeanneth</t>
  </si>
  <si>
    <t>Cortez Rojas María Guadalupe</t>
  </si>
  <si>
    <t>AMADOR</t>
  </si>
  <si>
    <t xml:space="preserve"> EXIZ ROXANA</t>
  </si>
  <si>
    <t>Jesús David</t>
  </si>
  <si>
    <t xml:space="preserve">Galaviz </t>
  </si>
  <si>
    <t>Alvarado</t>
  </si>
  <si>
    <t>ANDREY EDUARDO</t>
  </si>
  <si>
    <t>ZAMORA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</si>
</sst>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2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indexed="2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2">
    <xf numFmtId="0" fontId="0" fillId="0" borderId="0"/>
    <xf numFmtId="0" fontId="7" fillId="0" borderId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26" fillId="0" borderId="0" applyNumberFormat="0" applyBorder="0" applyAlignment="0"/>
    <xf numFmtId="43" fontId="2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 applyNumberFormat="0" applyBorder="0" applyAlignment="0"/>
    <xf numFmtId="0" fontId="1" fillId="0" borderId="0"/>
  </cellStyleXfs>
  <cellXfs count="95">
    <xf numFmtId="0" fontId="0" fillId="0" borderId="0" xfId="0"/>
    <xf numFmtId="0" fontId="8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9" fillId="0" borderId="0" xfId="0" applyFont="1" applyFill="1" applyAlignment="1">
      <alignment vertical="top" wrapText="1"/>
    </xf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1" fontId="0" fillId="0" borderId="0" xfId="0" applyNumberFormat="1"/>
    <xf numFmtId="1" fontId="12" fillId="0" borderId="0" xfId="1" applyNumberFormat="1" applyFont="1"/>
    <xf numFmtId="0" fontId="5" fillId="0" borderId="0" xfId="6"/>
    <xf numFmtId="0" fontId="12" fillId="0" borderId="0" xfId="6" applyFont="1"/>
    <xf numFmtId="0" fontId="12" fillId="0" borderId="0" xfId="6" applyFont="1" applyAlignment="1">
      <alignment horizontal="center"/>
    </xf>
    <xf numFmtId="0" fontId="12" fillId="0" borderId="0" xfId="6" applyFont="1" applyAlignment="1">
      <alignment horizontal="right"/>
    </xf>
    <xf numFmtId="0" fontId="19" fillId="3" borderId="2" xfId="6" applyFont="1" applyFill="1" applyBorder="1" applyAlignment="1">
      <alignment horizontal="center" wrapText="1"/>
    </xf>
    <xf numFmtId="164" fontId="12" fillId="0" borderId="0" xfId="6" applyNumberFormat="1" applyFont="1"/>
    <xf numFmtId="0" fontId="18" fillId="0" borderId="0" xfId="6" applyFont="1"/>
    <xf numFmtId="164" fontId="18" fillId="0" borderId="0" xfId="6" applyNumberFormat="1" applyFont="1"/>
    <xf numFmtId="4" fontId="0" fillId="0" borderId="0" xfId="0" applyNumberFormat="1"/>
    <xf numFmtId="1" fontId="0" fillId="0" borderId="0" xfId="0" applyNumberFormat="1" applyFill="1"/>
    <xf numFmtId="1" fontId="0" fillId="0" borderId="0" xfId="0" applyNumberFormat="1" applyFill="1" applyBorder="1"/>
    <xf numFmtId="43" fontId="9" fillId="0" borderId="0" xfId="3" applyFont="1" applyFill="1" applyAlignment="1">
      <alignment vertical="top" wrapText="1"/>
    </xf>
    <xf numFmtId="0" fontId="4" fillId="0" borderId="0" xfId="7"/>
    <xf numFmtId="0" fontId="12" fillId="0" borderId="0" xfId="7" applyFont="1"/>
    <xf numFmtId="49" fontId="12" fillId="0" borderId="0" xfId="7" applyNumberFormat="1" applyFont="1" applyAlignment="1">
      <alignment horizontal="center"/>
    </xf>
    <xf numFmtId="49" fontId="12" fillId="4" borderId="0" xfId="7" applyNumberFormat="1" applyFont="1" applyFill="1" applyAlignment="1">
      <alignment horizontal="center"/>
    </xf>
    <xf numFmtId="0" fontId="4" fillId="4" borderId="0" xfId="7" applyFill="1"/>
    <xf numFmtId="4" fontId="12" fillId="4" borderId="0" xfId="1" applyNumberFormat="1" applyFont="1" applyFill="1"/>
    <xf numFmtId="4" fontId="0" fillId="4" borderId="0" xfId="0" applyNumberFormat="1" applyFill="1"/>
    <xf numFmtId="1" fontId="4" fillId="0" borderId="0" xfId="7" applyNumberFormat="1"/>
    <xf numFmtId="0" fontId="4" fillId="0" borderId="0" xfId="7" applyFill="1"/>
    <xf numFmtId="4" fontId="12" fillId="0" borderId="0" xfId="1" applyNumberFormat="1" applyFont="1" applyFill="1"/>
    <xf numFmtId="4" fontId="0" fillId="0" borderId="0" xfId="0" applyNumberFormat="1" applyFill="1"/>
    <xf numFmtId="43" fontId="0" fillId="0" borderId="0" xfId="3" applyFont="1" applyFill="1"/>
    <xf numFmtId="0" fontId="9" fillId="0" borderId="1" xfId="0" applyFont="1" applyFill="1" applyBorder="1" applyAlignment="1">
      <alignment horizontal="center" wrapText="1"/>
    </xf>
    <xf numFmtId="43" fontId="9" fillId="0" borderId="1" xfId="3" applyFont="1" applyFill="1" applyBorder="1" applyAlignment="1">
      <alignment horizontal="center" wrapText="1"/>
    </xf>
    <xf numFmtId="0" fontId="12" fillId="0" borderId="0" xfId="6" applyFont="1" applyFill="1"/>
    <xf numFmtId="1" fontId="12" fillId="0" borderId="0" xfId="4" applyNumberFormat="1" applyFont="1" applyFill="1"/>
    <xf numFmtId="0" fontId="12" fillId="0" borderId="0" xfId="4" applyFont="1" applyFill="1"/>
    <xf numFmtId="0" fontId="12" fillId="0" borderId="0" xfId="7" applyFont="1" applyFill="1"/>
    <xf numFmtId="1" fontId="12" fillId="0" borderId="0" xfId="7" applyNumberFormat="1" applyFont="1" applyFill="1"/>
    <xf numFmtId="1" fontId="0" fillId="0" borderId="0" xfId="0" applyNumberFormat="1" applyFont="1" applyFill="1"/>
    <xf numFmtId="0" fontId="0" fillId="0" borderId="0" xfId="0" applyFont="1" applyFill="1"/>
    <xf numFmtId="0" fontId="0" fillId="0" borderId="0" xfId="0" applyFill="1"/>
    <xf numFmtId="49" fontId="0" fillId="0" borderId="0" xfId="0" applyNumberFormat="1" applyFill="1" applyProtection="1"/>
    <xf numFmtId="1" fontId="12" fillId="0" borderId="0" xfId="6" applyNumberFormat="1" applyFont="1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2" fillId="0" borderId="0" xfId="10"/>
    <xf numFmtId="0" fontId="12" fillId="0" borderId="0" xfId="10" applyFont="1"/>
    <xf numFmtId="0" fontId="12" fillId="0" borderId="0" xfId="10" applyFont="1" applyAlignment="1">
      <alignment horizontal="center"/>
    </xf>
    <xf numFmtId="0" fontId="12" fillId="0" borderId="0" xfId="10" applyFont="1" applyAlignment="1">
      <alignment horizontal="left"/>
    </xf>
    <xf numFmtId="0" fontId="12" fillId="0" borderId="0" xfId="10" applyFont="1" applyAlignment="1">
      <alignment horizontal="right"/>
    </xf>
    <xf numFmtId="0" fontId="18" fillId="3" borderId="2" xfId="10" applyFont="1" applyFill="1" applyBorder="1" applyAlignment="1">
      <alignment horizontal="center" wrapText="1"/>
    </xf>
    <xf numFmtId="0" fontId="19" fillId="3" borderId="2" xfId="10" applyFont="1" applyFill="1" applyBorder="1" applyAlignment="1">
      <alignment horizontal="center" wrapText="1"/>
    </xf>
    <xf numFmtId="164" fontId="12" fillId="0" borderId="0" xfId="10" applyNumberFormat="1" applyFont="1"/>
    <xf numFmtId="164" fontId="18" fillId="0" borderId="0" xfId="10" applyNumberFormat="1" applyFont="1"/>
    <xf numFmtId="164" fontId="21" fillId="0" borderId="0" xfId="10" applyNumberFormat="1" applyFont="1"/>
    <xf numFmtId="164" fontId="22" fillId="0" borderId="0" xfId="10" applyNumberFormat="1" applyFont="1"/>
    <xf numFmtId="0" fontId="15" fillId="0" borderId="0" xfId="10" applyFont="1" applyAlignment="1">
      <alignment horizontal="center"/>
    </xf>
    <xf numFmtId="0" fontId="2" fillId="0" borderId="0" xfId="10" applyAlignment="1"/>
    <xf numFmtId="0" fontId="16" fillId="0" borderId="0" xfId="10" applyFont="1" applyAlignment="1">
      <alignment horizontal="center" vertical="center"/>
    </xf>
    <xf numFmtId="0" fontId="2" fillId="0" borderId="0" xfId="10" applyAlignment="1">
      <alignment horizontal="center" vertical="center"/>
    </xf>
    <xf numFmtId="0" fontId="17" fillId="0" borderId="0" xfId="10" applyFont="1" applyAlignment="1">
      <alignment horizontal="center"/>
    </xf>
    <xf numFmtId="0" fontId="11" fillId="0" borderId="0" xfId="10" applyFont="1" applyAlignment="1">
      <alignment horizontal="center"/>
    </xf>
    <xf numFmtId="0" fontId="19" fillId="5" borderId="2" xfId="10" applyFont="1" applyFill="1" applyBorder="1" applyAlignment="1">
      <alignment horizontal="center" wrapText="1"/>
    </xf>
    <xf numFmtId="164" fontId="12" fillId="5" borderId="0" xfId="10" applyNumberFormat="1" applyFont="1" applyFill="1"/>
    <xf numFmtId="0" fontId="12" fillId="5" borderId="0" xfId="10" applyFont="1" applyFill="1" applyAlignment="1">
      <alignment horizontal="right"/>
    </xf>
    <xf numFmtId="164" fontId="18" fillId="5" borderId="0" xfId="10" applyNumberFormat="1" applyFont="1" applyFill="1"/>
    <xf numFmtId="0" fontId="20" fillId="4" borderId="2" xfId="10" applyFont="1" applyFill="1" applyBorder="1" applyAlignment="1">
      <alignment horizontal="center" wrapText="1"/>
    </xf>
    <xf numFmtId="164" fontId="12" fillId="4" borderId="0" xfId="10" applyNumberFormat="1" applyFont="1" applyFill="1"/>
    <xf numFmtId="0" fontId="12" fillId="4" borderId="0" xfId="10" applyFont="1" applyFill="1" applyAlignment="1">
      <alignment horizontal="right"/>
    </xf>
    <xf numFmtId="164" fontId="18" fillId="4" borderId="0" xfId="10" applyNumberFormat="1" applyFont="1" applyFill="1"/>
    <xf numFmtId="4" fontId="25" fillId="0" borderId="0" xfId="0" applyNumberFormat="1" applyFont="1" applyFill="1"/>
    <xf numFmtId="0" fontId="2" fillId="0" borderId="0" xfId="10" applyFill="1"/>
    <xf numFmtId="0" fontId="12" fillId="0" borderId="0" xfId="10" applyFont="1" applyFill="1"/>
    <xf numFmtId="164" fontId="18" fillId="0" borderId="0" xfId="10" applyNumberFormat="1" applyFont="1" applyFill="1"/>
    <xf numFmtId="0" fontId="18" fillId="0" borderId="0" xfId="10" applyFont="1" applyFill="1"/>
    <xf numFmtId="1" fontId="13" fillId="0" borderId="0" xfId="10" applyNumberFormat="1" applyFont="1" applyAlignment="1">
      <alignment horizontal="centerContinuous"/>
    </xf>
    <xf numFmtId="1" fontId="14" fillId="0" borderId="0" xfId="10" applyNumberFormat="1" applyFont="1" applyAlignment="1">
      <alignment horizontal="centerContinuous" vertical="top"/>
    </xf>
    <xf numFmtId="1" fontId="2" fillId="0" borderId="0" xfId="10" applyNumberFormat="1"/>
    <xf numFmtId="1" fontId="18" fillId="3" borderId="2" xfId="10" applyNumberFormat="1" applyFont="1" applyFill="1" applyBorder="1" applyAlignment="1">
      <alignment horizontal="center" wrapText="1"/>
    </xf>
    <xf numFmtId="1" fontId="20" fillId="0" borderId="0" xfId="10" applyNumberFormat="1" applyFont="1"/>
    <xf numFmtId="1" fontId="18" fillId="0" borderId="0" xfId="10" applyNumberFormat="1" applyFont="1"/>
    <xf numFmtId="1" fontId="12" fillId="0" borderId="0" xfId="10" applyNumberFormat="1" applyFont="1"/>
    <xf numFmtId="1" fontId="18" fillId="0" borderId="0" xfId="10" applyNumberFormat="1" applyFont="1" applyAlignment="1">
      <alignment horizontal="left"/>
    </xf>
    <xf numFmtId="1" fontId="12" fillId="0" borderId="0" xfId="10" applyNumberFormat="1" applyFont="1" applyAlignment="1">
      <alignment horizontal="right"/>
    </xf>
    <xf numFmtId="1" fontId="2" fillId="0" borderId="0" xfId="10" applyNumberFormat="1" applyFill="1"/>
    <xf numFmtId="1" fontId="12" fillId="0" borderId="0" xfId="10" applyNumberFormat="1" applyFont="1" applyFill="1"/>
    <xf numFmtId="0" fontId="12" fillId="0" borderId="0" xfId="0" applyFont="1"/>
    <xf numFmtId="0" fontId="8" fillId="0" borderId="1" xfId="0" applyFont="1" applyFill="1" applyBorder="1" applyAlignment="1">
      <alignment horizontal="center" wrapText="1"/>
    </xf>
    <xf numFmtId="0" fontId="0" fillId="0" borderId="0" xfId="0" applyFill="1"/>
    <xf numFmtId="0" fontId="9" fillId="0" borderId="1" xfId="0" applyFont="1" applyFill="1" applyBorder="1"/>
  </cellXfs>
  <cellStyles count="22">
    <cellStyle name="Millares" xfId="3" builtinId="3"/>
    <cellStyle name="Millares 2" xfId="2"/>
    <cellStyle name="Millares 2 2" xfId="16"/>
    <cellStyle name="Millares 3" xfId="5"/>
    <cellStyle name="Millares 3 2" xfId="14"/>
    <cellStyle name="Millares 4" xfId="8"/>
    <cellStyle name="Millares 5" xfId="12"/>
    <cellStyle name="Normal" xfId="0" builtinId="0"/>
    <cellStyle name="Normal 2" xfId="1"/>
    <cellStyle name="Normal 2 2" xfId="15"/>
    <cellStyle name="Normal 3" xfId="4"/>
    <cellStyle name="Normal 3 2" xfId="17"/>
    <cellStyle name="Normal 4" xfId="6"/>
    <cellStyle name="Normal 4 2" xfId="18"/>
    <cellStyle name="Normal 5" xfId="7"/>
    <cellStyle name="Normal 5 2" xfId="19"/>
    <cellStyle name="Normal 6" xfId="9"/>
    <cellStyle name="Normal 6 2" xfId="20"/>
    <cellStyle name="Normal 7" xfId="10"/>
    <cellStyle name="Normal 7 2" xfId="21"/>
    <cellStyle name="Normal 8" xfId="13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AG179"/>
  <sheetViews>
    <sheetView tabSelected="1" topLeftCell="A148" workbookViewId="0">
      <selection activeCell="G154" sqref="G154"/>
    </sheetView>
  </sheetViews>
  <sheetFormatPr baseColWidth="10" defaultColWidth="9.140625" defaultRowHeight="15" x14ac:dyDescent="0.25"/>
  <cols>
    <col min="1" max="1" width="8" style="5" bestFit="1" customWidth="1"/>
    <col min="2" max="6" width="15.7109375" style="5" customWidth="1"/>
    <col min="7" max="7" width="21.28515625" style="5" bestFit="1" customWidth="1"/>
    <col min="8" max="8" width="17.42578125" style="5" bestFit="1" customWidth="1"/>
    <col min="9" max="9" width="12" style="5" customWidth="1"/>
    <col min="10" max="10" width="13.5703125" style="5" bestFit="1" customWidth="1"/>
    <col min="11" max="11" width="15.42578125" style="5" bestFit="1" customWidth="1"/>
    <col min="12" max="12" width="14" style="5" bestFit="1" customWidth="1"/>
    <col min="13" max="14" width="15.7109375" style="5" customWidth="1"/>
    <col min="15" max="15" width="15.7109375" style="34" customWidth="1"/>
    <col min="16" max="33" width="15.7109375" style="5" customWidth="1"/>
    <col min="34" max="16384" width="9.140625" style="5"/>
  </cols>
  <sheetData>
    <row r="1" spans="1:33" hidden="1" x14ac:dyDescent="0.25">
      <c r="A1" s="5" t="s">
        <v>0</v>
      </c>
    </row>
    <row r="2" spans="1:33" x14ac:dyDescent="0.25">
      <c r="A2" s="92" t="s">
        <v>1</v>
      </c>
      <c r="B2" s="93"/>
      <c r="C2" s="93"/>
      <c r="D2" s="92" t="s">
        <v>2</v>
      </c>
      <c r="E2" s="93"/>
      <c r="F2" s="93"/>
      <c r="G2" s="92" t="s">
        <v>3</v>
      </c>
      <c r="H2" s="93"/>
      <c r="I2" s="93"/>
    </row>
    <row r="3" spans="1:33" x14ac:dyDescent="0.25">
      <c r="A3" s="94" t="s">
        <v>4</v>
      </c>
      <c r="B3" s="93"/>
      <c r="C3" s="93"/>
      <c r="D3" s="94" t="s">
        <v>5</v>
      </c>
      <c r="E3" s="93"/>
      <c r="F3" s="93"/>
      <c r="G3" s="94" t="s">
        <v>6</v>
      </c>
      <c r="H3" s="93"/>
      <c r="I3" s="93"/>
    </row>
    <row r="4" spans="1:33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10</v>
      </c>
      <c r="H4" s="5" t="s">
        <v>10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11</v>
      </c>
      <c r="N4" s="5" t="s">
        <v>7</v>
      </c>
      <c r="O4" s="34" t="s">
        <v>11</v>
      </c>
      <c r="P4" s="5" t="s">
        <v>7</v>
      </c>
      <c r="Q4" s="5" t="s">
        <v>12</v>
      </c>
      <c r="R4" s="5" t="s">
        <v>12</v>
      </c>
      <c r="S4" s="5" t="s">
        <v>12</v>
      </c>
      <c r="T4" s="5" t="s">
        <v>12</v>
      </c>
      <c r="U4" s="5" t="s">
        <v>12</v>
      </c>
      <c r="V4" s="5" t="s">
        <v>12</v>
      </c>
      <c r="W4" s="5" t="s">
        <v>12</v>
      </c>
      <c r="X4" s="5" t="s">
        <v>12</v>
      </c>
      <c r="Y4" s="5" t="s">
        <v>12</v>
      </c>
      <c r="Z4" s="5" t="s">
        <v>12</v>
      </c>
      <c r="AA4" s="5" t="s">
        <v>12</v>
      </c>
      <c r="AB4" s="5" t="s">
        <v>12</v>
      </c>
      <c r="AC4" s="5" t="s">
        <v>12</v>
      </c>
      <c r="AD4" s="5" t="s">
        <v>10</v>
      </c>
      <c r="AE4" s="5" t="s">
        <v>8</v>
      </c>
      <c r="AF4" s="5" t="s">
        <v>13</v>
      </c>
      <c r="AG4" s="5" t="s">
        <v>14</v>
      </c>
    </row>
    <row r="5" spans="1:33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34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s="5" t="s">
        <v>47</v>
      </c>
    </row>
    <row r="6" spans="1:33" ht="102.75" x14ac:dyDescent="0.25">
      <c r="A6" s="35" t="s">
        <v>48</v>
      </c>
      <c r="B6" s="35" t="s">
        <v>49</v>
      </c>
      <c r="C6" s="35" t="s">
        <v>50</v>
      </c>
      <c r="D6" s="35" t="s">
        <v>51</v>
      </c>
      <c r="E6" s="35" t="s">
        <v>52</v>
      </c>
      <c r="F6" s="35" t="s">
        <v>53</v>
      </c>
      <c r="G6" s="35" t="s">
        <v>54</v>
      </c>
      <c r="H6" s="35" t="s">
        <v>55</v>
      </c>
      <c r="I6" s="35" t="s">
        <v>56</v>
      </c>
      <c r="J6" s="35" t="s">
        <v>57</v>
      </c>
      <c r="K6" s="35" t="s">
        <v>58</v>
      </c>
      <c r="L6" s="35" t="s">
        <v>59</v>
      </c>
      <c r="M6" s="35" t="s">
        <v>60</v>
      </c>
      <c r="N6" s="35" t="s">
        <v>61</v>
      </c>
      <c r="O6" s="36" t="s">
        <v>62</v>
      </c>
      <c r="P6" s="35" t="s">
        <v>63</v>
      </c>
      <c r="Q6" s="35" t="s">
        <v>64</v>
      </c>
      <c r="R6" s="35" t="s">
        <v>65</v>
      </c>
      <c r="S6" s="35" t="s">
        <v>66</v>
      </c>
      <c r="T6" s="35" t="s">
        <v>67</v>
      </c>
      <c r="U6" s="35" t="s">
        <v>68</v>
      </c>
      <c r="V6" s="35" t="s">
        <v>69</v>
      </c>
      <c r="W6" s="35" t="s">
        <v>70</v>
      </c>
      <c r="X6" s="35" t="s">
        <v>71</v>
      </c>
      <c r="Y6" s="35" t="s">
        <v>72</v>
      </c>
      <c r="Z6" s="35" t="s">
        <v>73</v>
      </c>
      <c r="AA6" s="35" t="s">
        <v>74</v>
      </c>
      <c r="AB6" s="35" t="s">
        <v>75</v>
      </c>
      <c r="AC6" s="35" t="s">
        <v>76</v>
      </c>
      <c r="AD6" s="35" t="s">
        <v>77</v>
      </c>
      <c r="AE6" s="35" t="s">
        <v>78</v>
      </c>
      <c r="AF6" s="35" t="s">
        <v>79</v>
      </c>
      <c r="AG6" s="35" t="s">
        <v>80</v>
      </c>
    </row>
    <row r="7" spans="1:33" ht="25.5" x14ac:dyDescent="0.25">
      <c r="A7" s="5">
        <v>2020</v>
      </c>
      <c r="B7" s="6">
        <v>44013</v>
      </c>
      <c r="C7" s="6">
        <v>44104</v>
      </c>
      <c r="D7" s="4" t="s">
        <v>213</v>
      </c>
      <c r="E7" s="20">
        <v>2112</v>
      </c>
      <c r="F7" s="4" t="s">
        <v>483</v>
      </c>
      <c r="G7" s="4" t="s">
        <v>483</v>
      </c>
      <c r="H7" s="4" t="s">
        <v>484</v>
      </c>
      <c r="I7" s="4" t="s">
        <v>424</v>
      </c>
      <c r="J7" s="4" t="s">
        <v>485</v>
      </c>
      <c r="K7" s="4" t="s">
        <v>486</v>
      </c>
      <c r="L7" s="4" t="s">
        <v>93</v>
      </c>
      <c r="M7" s="4">
        <v>49921.100000000006</v>
      </c>
      <c r="N7" s="4" t="s">
        <v>556</v>
      </c>
      <c r="O7" s="22">
        <v>34643.910000000003</v>
      </c>
      <c r="P7" s="4" t="s">
        <v>556</v>
      </c>
      <c r="Q7" s="5">
        <v>0</v>
      </c>
      <c r="AD7" s="5" t="s">
        <v>736</v>
      </c>
      <c r="AE7" s="6">
        <v>44104</v>
      </c>
      <c r="AF7" s="6">
        <v>44104</v>
      </c>
    </row>
    <row r="8" spans="1:33" ht="25.5" x14ac:dyDescent="0.25">
      <c r="A8" s="5">
        <v>2020</v>
      </c>
      <c r="B8" s="6">
        <v>44013</v>
      </c>
      <c r="C8" s="6">
        <v>44104</v>
      </c>
      <c r="D8" s="4" t="s">
        <v>242</v>
      </c>
      <c r="E8" s="20">
        <v>1139</v>
      </c>
      <c r="F8" s="4" t="s">
        <v>288</v>
      </c>
      <c r="G8" s="4" t="s">
        <v>288</v>
      </c>
      <c r="H8" s="4" t="s">
        <v>249</v>
      </c>
      <c r="I8" s="4" t="s">
        <v>359</v>
      </c>
      <c r="J8" s="4" t="s">
        <v>360</v>
      </c>
      <c r="K8" s="4" t="s">
        <v>361</v>
      </c>
      <c r="L8" s="4" t="s">
        <v>92</v>
      </c>
      <c r="M8" s="4">
        <v>11916.3</v>
      </c>
      <c r="N8" s="4" t="s">
        <v>556</v>
      </c>
      <c r="O8" s="22">
        <v>8800.7900000000009</v>
      </c>
      <c r="P8" s="4" t="s">
        <v>556</v>
      </c>
      <c r="Q8" s="5">
        <v>0</v>
      </c>
      <c r="AD8" s="5" t="s">
        <v>736</v>
      </c>
      <c r="AE8" s="6">
        <v>44104</v>
      </c>
      <c r="AF8" s="6">
        <v>44104</v>
      </c>
    </row>
    <row r="9" spans="1:33" ht="25.5" x14ac:dyDescent="0.25">
      <c r="A9" s="47">
        <v>2020</v>
      </c>
      <c r="B9" s="6">
        <v>44013</v>
      </c>
      <c r="C9" s="6">
        <v>44104</v>
      </c>
      <c r="D9" s="4" t="s">
        <v>242</v>
      </c>
      <c r="E9" s="20">
        <v>1174</v>
      </c>
      <c r="F9" s="4" t="s">
        <v>288</v>
      </c>
      <c r="G9" s="4" t="s">
        <v>288</v>
      </c>
      <c r="H9" s="4" t="s">
        <v>249</v>
      </c>
      <c r="I9" s="4" t="s">
        <v>305</v>
      </c>
      <c r="J9" s="4" t="s">
        <v>228</v>
      </c>
      <c r="K9" s="4" t="s">
        <v>306</v>
      </c>
      <c r="L9" s="4" t="s">
        <v>93</v>
      </c>
      <c r="M9" s="4">
        <v>10698.619999999999</v>
      </c>
      <c r="N9" s="4" t="s">
        <v>556</v>
      </c>
      <c r="O9" s="22">
        <v>8398.69</v>
      </c>
      <c r="P9" s="4" t="s">
        <v>556</v>
      </c>
      <c r="Q9" s="5">
        <v>0</v>
      </c>
      <c r="AD9" s="5" t="s">
        <v>736</v>
      </c>
      <c r="AE9" s="6">
        <v>44104</v>
      </c>
      <c r="AF9" s="6">
        <v>44104</v>
      </c>
    </row>
    <row r="10" spans="1:33" ht="25.5" x14ac:dyDescent="0.25">
      <c r="A10" s="47">
        <v>2020</v>
      </c>
      <c r="B10" s="6">
        <v>44013</v>
      </c>
      <c r="C10" s="6">
        <v>44104</v>
      </c>
      <c r="D10" s="4" t="s">
        <v>242</v>
      </c>
      <c r="E10" s="20">
        <v>1244</v>
      </c>
      <c r="F10" s="4" t="s">
        <v>288</v>
      </c>
      <c r="G10" s="4" t="s">
        <v>288</v>
      </c>
      <c r="H10" s="4" t="s">
        <v>249</v>
      </c>
      <c r="I10" s="4" t="s">
        <v>307</v>
      </c>
      <c r="J10" s="4" t="s">
        <v>308</v>
      </c>
      <c r="K10" s="4" t="s">
        <v>231</v>
      </c>
      <c r="L10" s="4" t="s">
        <v>93</v>
      </c>
      <c r="M10" s="4">
        <v>9525.34</v>
      </c>
      <c r="N10" s="4" t="s">
        <v>556</v>
      </c>
      <c r="O10" s="22">
        <v>7409.01</v>
      </c>
      <c r="P10" s="4" t="s">
        <v>556</v>
      </c>
      <c r="Q10" s="5">
        <v>0</v>
      </c>
      <c r="AD10" s="5" t="s">
        <v>736</v>
      </c>
      <c r="AE10" s="6">
        <v>44104</v>
      </c>
      <c r="AF10" s="6">
        <v>44104</v>
      </c>
    </row>
    <row r="11" spans="1:33" ht="25.5" x14ac:dyDescent="0.25">
      <c r="A11" s="47">
        <v>2020</v>
      </c>
      <c r="B11" s="6">
        <v>44013</v>
      </c>
      <c r="C11" s="6">
        <v>44104</v>
      </c>
      <c r="D11" s="4" t="s">
        <v>242</v>
      </c>
      <c r="E11" s="20">
        <v>2037</v>
      </c>
      <c r="F11" s="4" t="s">
        <v>288</v>
      </c>
      <c r="G11" s="4" t="s">
        <v>288</v>
      </c>
      <c r="H11" s="4" t="s">
        <v>249</v>
      </c>
      <c r="I11" s="4" t="s">
        <v>309</v>
      </c>
      <c r="J11" s="4" t="s">
        <v>310</v>
      </c>
      <c r="K11" s="4" t="s">
        <v>311</v>
      </c>
      <c r="L11" s="4" t="s">
        <v>93</v>
      </c>
      <c r="M11" s="4">
        <v>8741.7000000000007</v>
      </c>
      <c r="N11" s="4" t="s">
        <v>556</v>
      </c>
      <c r="O11" s="22">
        <v>6625.37</v>
      </c>
      <c r="P11" s="4" t="s">
        <v>556</v>
      </c>
      <c r="Q11" s="5">
        <v>0</v>
      </c>
      <c r="AD11" s="5" t="s">
        <v>736</v>
      </c>
      <c r="AE11" s="6">
        <v>44104</v>
      </c>
      <c r="AF11" s="6">
        <v>44104</v>
      </c>
    </row>
    <row r="12" spans="1:33" ht="25.5" x14ac:dyDescent="0.25">
      <c r="A12" s="47">
        <v>2020</v>
      </c>
      <c r="B12" s="6">
        <v>44013</v>
      </c>
      <c r="C12" s="6">
        <v>44104</v>
      </c>
      <c r="D12" s="4" t="s">
        <v>242</v>
      </c>
      <c r="E12" s="20">
        <v>2039</v>
      </c>
      <c r="F12" s="4" t="s">
        <v>288</v>
      </c>
      <c r="G12" s="4" t="s">
        <v>288</v>
      </c>
      <c r="H12" s="4" t="s">
        <v>249</v>
      </c>
      <c r="I12" s="4" t="s">
        <v>312</v>
      </c>
      <c r="J12" s="4" t="s">
        <v>313</v>
      </c>
      <c r="K12" s="4" t="s">
        <v>247</v>
      </c>
      <c r="L12" s="4" t="s">
        <v>93</v>
      </c>
      <c r="M12" s="4">
        <v>8630.42</v>
      </c>
      <c r="N12" s="4" t="s">
        <v>556</v>
      </c>
      <c r="O12" s="22">
        <v>6025.63</v>
      </c>
      <c r="P12" s="4" t="s">
        <v>556</v>
      </c>
      <c r="Q12" s="5">
        <v>0</v>
      </c>
      <c r="AD12" s="5" t="s">
        <v>736</v>
      </c>
      <c r="AE12" s="6">
        <v>44104</v>
      </c>
      <c r="AF12" s="6">
        <v>44104</v>
      </c>
    </row>
    <row r="13" spans="1:33" ht="25.5" x14ac:dyDescent="0.25">
      <c r="A13" s="47">
        <v>2020</v>
      </c>
      <c r="B13" s="6">
        <v>44013</v>
      </c>
      <c r="C13" s="6">
        <v>44104</v>
      </c>
      <c r="D13" s="4" t="s">
        <v>242</v>
      </c>
      <c r="E13" s="20">
        <v>2040</v>
      </c>
      <c r="F13" s="4" t="s">
        <v>288</v>
      </c>
      <c r="G13" s="4" t="s">
        <v>288</v>
      </c>
      <c r="H13" s="4" t="s">
        <v>249</v>
      </c>
      <c r="I13" s="4" t="s">
        <v>314</v>
      </c>
      <c r="J13" s="4" t="s">
        <v>315</v>
      </c>
      <c r="K13" s="4" t="s">
        <v>316</v>
      </c>
      <c r="L13" s="4" t="s">
        <v>93</v>
      </c>
      <c r="M13" s="4">
        <v>8911.2799999999988</v>
      </c>
      <c r="N13" s="4" t="s">
        <v>556</v>
      </c>
      <c r="O13" s="22">
        <v>6611.35</v>
      </c>
      <c r="P13" s="4" t="s">
        <v>556</v>
      </c>
      <c r="Q13" s="5">
        <v>0</v>
      </c>
      <c r="AD13" s="5" t="s">
        <v>736</v>
      </c>
      <c r="AE13" s="6">
        <v>44104</v>
      </c>
      <c r="AF13" s="6">
        <v>44104</v>
      </c>
    </row>
    <row r="14" spans="1:33" ht="25.5" x14ac:dyDescent="0.25">
      <c r="A14" s="47">
        <v>2020</v>
      </c>
      <c r="B14" s="6">
        <v>44013</v>
      </c>
      <c r="C14" s="6">
        <v>44104</v>
      </c>
      <c r="D14" s="4" t="s">
        <v>242</v>
      </c>
      <c r="E14" s="20">
        <v>2043</v>
      </c>
      <c r="F14" s="4" t="s">
        <v>288</v>
      </c>
      <c r="G14" s="4" t="s">
        <v>288</v>
      </c>
      <c r="H14" s="4" t="s">
        <v>249</v>
      </c>
      <c r="I14" s="4" t="s">
        <v>317</v>
      </c>
      <c r="J14" s="4" t="s">
        <v>318</v>
      </c>
      <c r="K14" s="4" t="s">
        <v>319</v>
      </c>
      <c r="L14" s="4" t="s">
        <v>93</v>
      </c>
      <c r="M14" s="4">
        <v>12186.32</v>
      </c>
      <c r="N14" s="4" t="s">
        <v>556</v>
      </c>
      <c r="O14" s="22">
        <v>9070.81</v>
      </c>
      <c r="P14" s="4" t="s">
        <v>556</v>
      </c>
      <c r="Q14" s="5">
        <v>0</v>
      </c>
      <c r="AD14" s="5" t="s">
        <v>736</v>
      </c>
      <c r="AE14" s="6">
        <v>44104</v>
      </c>
      <c r="AF14" s="6">
        <v>44104</v>
      </c>
    </row>
    <row r="15" spans="1:33" ht="25.5" x14ac:dyDescent="0.25">
      <c r="A15" s="47">
        <v>2020</v>
      </c>
      <c r="B15" s="6">
        <v>44013</v>
      </c>
      <c r="C15" s="6">
        <v>44104</v>
      </c>
      <c r="D15" s="4" t="s">
        <v>242</v>
      </c>
      <c r="E15" s="20">
        <v>2044</v>
      </c>
      <c r="F15" s="4" t="s">
        <v>288</v>
      </c>
      <c r="G15" s="4" t="s">
        <v>288</v>
      </c>
      <c r="H15" s="4" t="s">
        <v>249</v>
      </c>
      <c r="I15" s="4" t="s">
        <v>320</v>
      </c>
      <c r="J15" s="4" t="s">
        <v>321</v>
      </c>
      <c r="K15" s="4" t="s">
        <v>322</v>
      </c>
      <c r="L15" s="4" t="s">
        <v>93</v>
      </c>
      <c r="M15" s="4">
        <v>8911.2799999999988</v>
      </c>
      <c r="N15" s="4" t="s">
        <v>556</v>
      </c>
      <c r="O15" s="22">
        <v>6071.03</v>
      </c>
      <c r="P15" s="4" t="s">
        <v>556</v>
      </c>
      <c r="Q15" s="5">
        <v>0</v>
      </c>
      <c r="AD15" s="5" t="s">
        <v>736</v>
      </c>
      <c r="AE15" s="6">
        <v>44104</v>
      </c>
      <c r="AF15" s="6">
        <v>44104</v>
      </c>
    </row>
    <row r="16" spans="1:33" ht="25.5" x14ac:dyDescent="0.25">
      <c r="A16" s="47">
        <v>2020</v>
      </c>
      <c r="B16" s="6">
        <v>44013</v>
      </c>
      <c r="C16" s="6">
        <v>44104</v>
      </c>
      <c r="D16" s="4" t="s">
        <v>242</v>
      </c>
      <c r="E16" s="20">
        <v>2045</v>
      </c>
      <c r="F16" s="4" t="s">
        <v>288</v>
      </c>
      <c r="G16" s="4" t="s">
        <v>288</v>
      </c>
      <c r="H16" s="4" t="s">
        <v>249</v>
      </c>
      <c r="I16" s="4" t="s">
        <v>323</v>
      </c>
      <c r="J16" s="4" t="s">
        <v>283</v>
      </c>
      <c r="K16" s="4" t="s">
        <v>324</v>
      </c>
      <c r="L16" s="4" t="s">
        <v>93</v>
      </c>
      <c r="M16" s="4">
        <v>8911.2799999999988</v>
      </c>
      <c r="N16" s="4" t="s">
        <v>556</v>
      </c>
      <c r="O16" s="22">
        <v>6611.35</v>
      </c>
      <c r="P16" s="4" t="s">
        <v>556</v>
      </c>
      <c r="Q16" s="5">
        <v>0</v>
      </c>
      <c r="AD16" s="5" t="s">
        <v>736</v>
      </c>
      <c r="AE16" s="6">
        <v>44104</v>
      </c>
      <c r="AF16" s="6">
        <v>44104</v>
      </c>
    </row>
    <row r="17" spans="1:32" ht="25.5" x14ac:dyDescent="0.25">
      <c r="A17" s="47">
        <v>2020</v>
      </c>
      <c r="B17" s="6">
        <v>44013</v>
      </c>
      <c r="C17" s="6">
        <v>44104</v>
      </c>
      <c r="D17" s="4" t="s">
        <v>242</v>
      </c>
      <c r="E17" s="20">
        <v>2054</v>
      </c>
      <c r="F17" s="4" t="s">
        <v>288</v>
      </c>
      <c r="G17" s="4" t="s">
        <v>288</v>
      </c>
      <c r="H17" s="4" t="s">
        <v>249</v>
      </c>
      <c r="I17" s="4" t="s">
        <v>294</v>
      </c>
      <c r="J17" s="4" t="s">
        <v>295</v>
      </c>
      <c r="K17" s="4" t="s">
        <v>296</v>
      </c>
      <c r="L17" s="4" t="s">
        <v>92</v>
      </c>
      <c r="M17" s="4">
        <v>16227.24</v>
      </c>
      <c r="N17" s="4" t="s">
        <v>556</v>
      </c>
      <c r="O17" s="22">
        <v>12301.71</v>
      </c>
      <c r="P17" s="4" t="s">
        <v>556</v>
      </c>
      <c r="Q17" s="5">
        <v>0</v>
      </c>
      <c r="AD17" s="5" t="s">
        <v>736</v>
      </c>
      <c r="AE17" s="6">
        <v>44104</v>
      </c>
      <c r="AF17" s="6">
        <v>44104</v>
      </c>
    </row>
    <row r="18" spans="1:32" ht="25.5" x14ac:dyDescent="0.25">
      <c r="A18" s="47">
        <v>2020</v>
      </c>
      <c r="B18" s="6">
        <v>44013</v>
      </c>
      <c r="C18" s="6">
        <v>44104</v>
      </c>
      <c r="D18" s="4" t="s">
        <v>242</v>
      </c>
      <c r="E18" s="20">
        <v>2055</v>
      </c>
      <c r="F18" s="4" t="s">
        <v>288</v>
      </c>
      <c r="G18" s="4" t="s">
        <v>288</v>
      </c>
      <c r="H18" s="4" t="s">
        <v>249</v>
      </c>
      <c r="I18" s="4" t="s">
        <v>325</v>
      </c>
      <c r="J18" s="4" t="s">
        <v>326</v>
      </c>
      <c r="K18" s="4" t="s">
        <v>327</v>
      </c>
      <c r="L18" s="4" t="s">
        <v>93</v>
      </c>
      <c r="M18" s="4">
        <v>8741.7000000000007</v>
      </c>
      <c r="N18" s="4" t="s">
        <v>556</v>
      </c>
      <c r="O18" s="22">
        <v>6625.37</v>
      </c>
      <c r="P18" s="4" t="s">
        <v>556</v>
      </c>
      <c r="Q18" s="5">
        <v>0</v>
      </c>
      <c r="AD18" s="5" t="s">
        <v>736</v>
      </c>
      <c r="AE18" s="6">
        <v>44104</v>
      </c>
      <c r="AF18" s="6">
        <v>44104</v>
      </c>
    </row>
    <row r="19" spans="1:32" ht="25.5" x14ac:dyDescent="0.25">
      <c r="A19" s="47">
        <v>2020</v>
      </c>
      <c r="B19" s="6">
        <v>44013</v>
      </c>
      <c r="C19" s="6">
        <v>44104</v>
      </c>
      <c r="D19" s="4" t="s">
        <v>242</v>
      </c>
      <c r="E19" s="20">
        <v>2056</v>
      </c>
      <c r="F19" s="4" t="s">
        <v>288</v>
      </c>
      <c r="G19" s="4" t="s">
        <v>288</v>
      </c>
      <c r="H19" s="4" t="s">
        <v>249</v>
      </c>
      <c r="I19" s="4" t="s">
        <v>328</v>
      </c>
      <c r="J19" s="4" t="s">
        <v>240</v>
      </c>
      <c r="K19" s="4" t="s">
        <v>329</v>
      </c>
      <c r="L19" s="4" t="s">
        <v>92</v>
      </c>
      <c r="M19" s="4">
        <v>8911.2799999999988</v>
      </c>
      <c r="N19" s="4" t="s">
        <v>556</v>
      </c>
      <c r="O19" s="22">
        <v>5478.77</v>
      </c>
      <c r="P19" s="4" t="s">
        <v>556</v>
      </c>
      <c r="Q19" s="5">
        <v>0</v>
      </c>
      <c r="AD19" s="5" t="s">
        <v>736</v>
      </c>
      <c r="AE19" s="6">
        <v>44104</v>
      </c>
      <c r="AF19" s="6">
        <v>44104</v>
      </c>
    </row>
    <row r="20" spans="1:32" ht="25.5" x14ac:dyDescent="0.25">
      <c r="A20" s="47">
        <v>2020</v>
      </c>
      <c r="B20" s="6">
        <v>44013</v>
      </c>
      <c r="C20" s="6">
        <v>44104</v>
      </c>
      <c r="D20" s="4" t="s">
        <v>242</v>
      </c>
      <c r="E20" s="20">
        <v>2059</v>
      </c>
      <c r="F20" s="4" t="s">
        <v>288</v>
      </c>
      <c r="G20" s="4" t="s">
        <v>288</v>
      </c>
      <c r="H20" s="4" t="s">
        <v>249</v>
      </c>
      <c r="I20" s="4" t="s">
        <v>330</v>
      </c>
      <c r="J20" s="4" t="s">
        <v>274</v>
      </c>
      <c r="K20" s="4" t="s">
        <v>331</v>
      </c>
      <c r="L20" s="4" t="s">
        <v>93</v>
      </c>
      <c r="M20" s="4">
        <v>8494.56</v>
      </c>
      <c r="N20" s="4" t="s">
        <v>556</v>
      </c>
      <c r="O20" s="22">
        <v>5795.47</v>
      </c>
      <c r="P20" s="4" t="s">
        <v>556</v>
      </c>
      <c r="Q20" s="5">
        <v>0</v>
      </c>
      <c r="AD20" s="5" t="s">
        <v>736</v>
      </c>
      <c r="AE20" s="6">
        <v>44104</v>
      </c>
      <c r="AF20" s="6">
        <v>44104</v>
      </c>
    </row>
    <row r="21" spans="1:32" ht="25.5" x14ac:dyDescent="0.25">
      <c r="A21" s="47">
        <v>2020</v>
      </c>
      <c r="B21" s="6">
        <v>44013</v>
      </c>
      <c r="C21" s="6">
        <v>44104</v>
      </c>
      <c r="D21" s="4" t="s">
        <v>242</v>
      </c>
      <c r="E21" s="20">
        <v>2087</v>
      </c>
      <c r="F21" s="4" t="s">
        <v>288</v>
      </c>
      <c r="G21" s="4" t="s">
        <v>288</v>
      </c>
      <c r="H21" s="4" t="s">
        <v>249</v>
      </c>
      <c r="I21" s="4" t="s">
        <v>335</v>
      </c>
      <c r="J21" s="4" t="s">
        <v>336</v>
      </c>
      <c r="K21" s="4" t="s">
        <v>254</v>
      </c>
      <c r="L21" s="4" t="s">
        <v>93</v>
      </c>
      <c r="M21" s="4">
        <v>8877.4599999999991</v>
      </c>
      <c r="N21" s="4" t="s">
        <v>556</v>
      </c>
      <c r="O21" s="22">
        <v>6761.13</v>
      </c>
      <c r="P21" s="4" t="s">
        <v>556</v>
      </c>
      <c r="Q21" s="5">
        <v>0</v>
      </c>
      <c r="AD21" s="5" t="s">
        <v>736</v>
      </c>
      <c r="AE21" s="6">
        <v>44104</v>
      </c>
      <c r="AF21" s="6">
        <v>44104</v>
      </c>
    </row>
    <row r="22" spans="1:32" ht="25.5" x14ac:dyDescent="0.25">
      <c r="A22" s="47">
        <v>2020</v>
      </c>
      <c r="B22" s="6">
        <v>44013</v>
      </c>
      <c r="C22" s="6">
        <v>44104</v>
      </c>
      <c r="D22" s="4" t="s">
        <v>242</v>
      </c>
      <c r="E22" s="20">
        <v>2089</v>
      </c>
      <c r="F22" s="4" t="s">
        <v>288</v>
      </c>
      <c r="G22" s="4" t="s">
        <v>288</v>
      </c>
      <c r="H22" s="4" t="s">
        <v>249</v>
      </c>
      <c r="I22" s="4" t="s">
        <v>337</v>
      </c>
      <c r="J22" s="4" t="s">
        <v>319</v>
      </c>
      <c r="K22" s="4" t="s">
        <v>231</v>
      </c>
      <c r="L22" s="4" t="s">
        <v>93</v>
      </c>
      <c r="M22" s="4">
        <v>7107.86</v>
      </c>
      <c r="N22" s="4" t="s">
        <v>556</v>
      </c>
      <c r="O22" s="22">
        <v>4807.93</v>
      </c>
      <c r="P22" s="4" t="s">
        <v>556</v>
      </c>
      <c r="Q22" s="5">
        <v>0</v>
      </c>
      <c r="AD22" s="5" t="s">
        <v>736</v>
      </c>
      <c r="AE22" s="6">
        <v>44104</v>
      </c>
      <c r="AF22" s="6">
        <v>44104</v>
      </c>
    </row>
    <row r="23" spans="1:32" ht="25.5" x14ac:dyDescent="0.25">
      <c r="A23" s="47">
        <v>2020</v>
      </c>
      <c r="B23" s="6">
        <v>44013</v>
      </c>
      <c r="C23" s="6">
        <v>44104</v>
      </c>
      <c r="D23" s="4" t="s">
        <v>242</v>
      </c>
      <c r="E23" s="20">
        <v>2094</v>
      </c>
      <c r="F23" s="4" t="s">
        <v>288</v>
      </c>
      <c r="G23" s="4" t="s">
        <v>288</v>
      </c>
      <c r="H23" s="4" t="s">
        <v>249</v>
      </c>
      <c r="I23" s="4" t="s">
        <v>338</v>
      </c>
      <c r="J23" s="4" t="s">
        <v>281</v>
      </c>
      <c r="K23" s="4" t="s">
        <v>339</v>
      </c>
      <c r="L23" s="4" t="s">
        <v>93</v>
      </c>
      <c r="M23" s="4">
        <v>5634.62</v>
      </c>
      <c r="N23" s="4" t="s">
        <v>556</v>
      </c>
      <c r="O23" s="22">
        <v>3358.49</v>
      </c>
      <c r="P23" s="4" t="s">
        <v>556</v>
      </c>
      <c r="Q23" s="5">
        <v>0</v>
      </c>
      <c r="AD23" s="5" t="s">
        <v>736</v>
      </c>
      <c r="AE23" s="6">
        <v>44104</v>
      </c>
      <c r="AF23" s="6">
        <v>44104</v>
      </c>
    </row>
    <row r="24" spans="1:32" ht="25.5" x14ac:dyDescent="0.25">
      <c r="A24" s="47">
        <v>2020</v>
      </c>
      <c r="B24" s="6">
        <v>44013</v>
      </c>
      <c r="C24" s="6">
        <v>44104</v>
      </c>
      <c r="D24" s="4" t="s">
        <v>242</v>
      </c>
      <c r="E24" s="20">
        <v>2097</v>
      </c>
      <c r="F24" s="4" t="s">
        <v>288</v>
      </c>
      <c r="G24" s="4" t="s">
        <v>288</v>
      </c>
      <c r="H24" s="4" t="s">
        <v>249</v>
      </c>
      <c r="I24" s="4" t="s">
        <v>340</v>
      </c>
      <c r="J24" s="4" t="s">
        <v>341</v>
      </c>
      <c r="K24" s="4" t="s">
        <v>342</v>
      </c>
      <c r="L24" s="4" t="s">
        <v>92</v>
      </c>
      <c r="M24" s="4">
        <v>32903.5</v>
      </c>
      <c r="N24" s="4" t="s">
        <v>556</v>
      </c>
      <c r="O24" s="22">
        <v>21365.25</v>
      </c>
      <c r="P24" s="4" t="s">
        <v>556</v>
      </c>
      <c r="Q24" s="5">
        <v>0</v>
      </c>
      <c r="AD24" s="5" t="s">
        <v>736</v>
      </c>
      <c r="AE24" s="6">
        <v>44104</v>
      </c>
      <c r="AF24" s="6">
        <v>44104</v>
      </c>
    </row>
    <row r="25" spans="1:32" ht="25.5" x14ac:dyDescent="0.25">
      <c r="A25" s="47">
        <v>2020</v>
      </c>
      <c r="B25" s="6">
        <v>44013</v>
      </c>
      <c r="C25" s="6">
        <v>44104</v>
      </c>
      <c r="D25" s="4" t="s">
        <v>242</v>
      </c>
      <c r="E25" s="20">
        <v>2105</v>
      </c>
      <c r="F25" s="4" t="s">
        <v>288</v>
      </c>
      <c r="G25" s="4" t="s">
        <v>288</v>
      </c>
      <c r="H25" s="4" t="s">
        <v>249</v>
      </c>
      <c r="I25" s="4" t="s">
        <v>348</v>
      </c>
      <c r="J25" s="4" t="s">
        <v>349</v>
      </c>
      <c r="K25" s="4" t="s">
        <v>350</v>
      </c>
      <c r="L25" s="4" t="s">
        <v>92</v>
      </c>
      <c r="M25" s="4">
        <v>6068.3</v>
      </c>
      <c r="N25" s="4" t="s">
        <v>556</v>
      </c>
      <c r="O25" s="22">
        <v>3951.97</v>
      </c>
      <c r="P25" s="4" t="s">
        <v>556</v>
      </c>
      <c r="Q25" s="5">
        <v>0</v>
      </c>
      <c r="AD25" s="5" t="s">
        <v>736</v>
      </c>
      <c r="AE25" s="6">
        <v>44104</v>
      </c>
      <c r="AF25" s="6">
        <v>44104</v>
      </c>
    </row>
    <row r="26" spans="1:32" ht="25.5" x14ac:dyDescent="0.25">
      <c r="A26" s="47">
        <v>2020</v>
      </c>
      <c r="B26" s="6">
        <v>44013</v>
      </c>
      <c r="C26" s="6">
        <v>44104</v>
      </c>
      <c r="D26" s="4" t="s">
        <v>242</v>
      </c>
      <c r="E26" s="20">
        <v>2117</v>
      </c>
      <c r="F26" s="4" t="s">
        <v>288</v>
      </c>
      <c r="G26" s="4" t="s">
        <v>288</v>
      </c>
      <c r="H26" s="4" t="s">
        <v>249</v>
      </c>
      <c r="I26" s="4" t="s">
        <v>346</v>
      </c>
      <c r="J26" s="4" t="s">
        <v>347</v>
      </c>
      <c r="K26" s="4" t="s">
        <v>238</v>
      </c>
      <c r="L26" s="4" t="s">
        <v>93</v>
      </c>
      <c r="M26" s="4">
        <v>6558.2</v>
      </c>
      <c r="N26" s="4" t="s">
        <v>556</v>
      </c>
      <c r="O26" s="22">
        <v>4258.2700000000004</v>
      </c>
      <c r="P26" s="4" t="s">
        <v>556</v>
      </c>
      <c r="Q26" s="5">
        <v>0</v>
      </c>
      <c r="AD26" s="5" t="s">
        <v>736</v>
      </c>
      <c r="AE26" s="6">
        <v>44104</v>
      </c>
      <c r="AF26" s="6">
        <v>44104</v>
      </c>
    </row>
    <row r="27" spans="1:32" ht="25.5" x14ac:dyDescent="0.25">
      <c r="A27" s="47">
        <v>2020</v>
      </c>
      <c r="B27" s="6">
        <v>44013</v>
      </c>
      <c r="C27" s="6">
        <v>44104</v>
      </c>
      <c r="D27" s="4" t="s">
        <v>91</v>
      </c>
      <c r="E27" s="20">
        <v>2127</v>
      </c>
      <c r="F27" s="4" t="s">
        <v>288</v>
      </c>
      <c r="G27" s="4" t="s">
        <v>288</v>
      </c>
      <c r="H27" s="4" t="s">
        <v>249</v>
      </c>
      <c r="I27" s="4" t="s">
        <v>477</v>
      </c>
      <c r="J27" s="4" t="s">
        <v>274</v>
      </c>
      <c r="K27" s="4" t="s">
        <v>438</v>
      </c>
      <c r="L27" s="4" t="s">
        <v>92</v>
      </c>
      <c r="M27" s="4">
        <v>14556.86</v>
      </c>
      <c r="N27" s="4" t="s">
        <v>556</v>
      </c>
      <c r="O27" s="22">
        <v>10684.85</v>
      </c>
      <c r="P27" s="4" t="s">
        <v>556</v>
      </c>
      <c r="Q27" s="5">
        <v>0</v>
      </c>
      <c r="AD27" s="5" t="s">
        <v>736</v>
      </c>
      <c r="AE27" s="6">
        <v>44104</v>
      </c>
      <c r="AF27" s="6">
        <v>44104</v>
      </c>
    </row>
    <row r="28" spans="1:32" ht="25.5" x14ac:dyDescent="0.25">
      <c r="A28" s="47">
        <v>2020</v>
      </c>
      <c r="B28" s="6">
        <v>44013</v>
      </c>
      <c r="C28" s="6">
        <v>44104</v>
      </c>
      <c r="D28" s="4" t="s">
        <v>242</v>
      </c>
      <c r="E28" s="20">
        <v>1097</v>
      </c>
      <c r="F28" s="4" t="s">
        <v>288</v>
      </c>
      <c r="G28" s="4" t="s">
        <v>288</v>
      </c>
      <c r="H28" s="4" t="s">
        <v>249</v>
      </c>
      <c r="I28" s="4" t="s">
        <v>382</v>
      </c>
      <c r="J28" s="4" t="s">
        <v>383</v>
      </c>
      <c r="K28" s="4" t="s">
        <v>372</v>
      </c>
      <c r="L28" s="4" t="s">
        <v>93</v>
      </c>
      <c r="M28" s="4">
        <v>10346.74</v>
      </c>
      <c r="N28" s="4" t="s">
        <v>556</v>
      </c>
      <c r="O28" s="22">
        <v>8230.41</v>
      </c>
      <c r="P28" s="4" t="s">
        <v>556</v>
      </c>
      <c r="Q28" s="5">
        <v>0</v>
      </c>
      <c r="AD28" s="5" t="s">
        <v>736</v>
      </c>
      <c r="AE28" s="6">
        <v>44104</v>
      </c>
      <c r="AF28" s="6">
        <v>44104</v>
      </c>
    </row>
    <row r="29" spans="1:32" ht="38.25" x14ac:dyDescent="0.25">
      <c r="A29" s="47">
        <v>2020</v>
      </c>
      <c r="B29" s="6">
        <v>44013</v>
      </c>
      <c r="C29" s="6">
        <v>44104</v>
      </c>
      <c r="D29" s="4" t="s">
        <v>242</v>
      </c>
      <c r="E29" s="20">
        <v>1128</v>
      </c>
      <c r="F29" s="4" t="s">
        <v>288</v>
      </c>
      <c r="G29" s="4" t="s">
        <v>288</v>
      </c>
      <c r="H29" s="4" t="s">
        <v>220</v>
      </c>
      <c r="I29" s="4" t="s">
        <v>302</v>
      </c>
      <c r="J29" s="4" t="s">
        <v>303</v>
      </c>
      <c r="K29" s="4" t="s">
        <v>304</v>
      </c>
      <c r="L29" s="4" t="s">
        <v>92</v>
      </c>
      <c r="M29" s="4">
        <v>12677.220000000001</v>
      </c>
      <c r="N29" s="4" t="s">
        <v>556</v>
      </c>
      <c r="O29" s="22">
        <v>8805.6299999999992</v>
      </c>
      <c r="P29" s="4" t="s">
        <v>556</v>
      </c>
      <c r="Q29" s="5">
        <v>0</v>
      </c>
      <c r="AD29" s="5" t="s">
        <v>736</v>
      </c>
      <c r="AE29" s="6">
        <v>44104</v>
      </c>
      <c r="AF29" s="6">
        <v>44104</v>
      </c>
    </row>
    <row r="30" spans="1:32" ht="38.25" x14ac:dyDescent="0.25">
      <c r="A30" s="47">
        <v>2020</v>
      </c>
      <c r="B30" s="6">
        <v>44013</v>
      </c>
      <c r="C30" s="6">
        <v>44104</v>
      </c>
      <c r="D30" s="4" t="s">
        <v>242</v>
      </c>
      <c r="E30" s="20">
        <v>1240</v>
      </c>
      <c r="F30" s="4" t="s">
        <v>288</v>
      </c>
      <c r="G30" s="4" t="s">
        <v>288</v>
      </c>
      <c r="H30" s="4" t="s">
        <v>220</v>
      </c>
      <c r="I30" s="4" t="s">
        <v>387</v>
      </c>
      <c r="J30" s="4" t="s">
        <v>388</v>
      </c>
      <c r="K30" s="4" t="s">
        <v>389</v>
      </c>
      <c r="L30" s="4" t="s">
        <v>93</v>
      </c>
      <c r="M30" s="4">
        <v>9525.34</v>
      </c>
      <c r="N30" s="4" t="s">
        <v>556</v>
      </c>
      <c r="O30" s="22">
        <v>7409.01</v>
      </c>
      <c r="P30" s="4" t="s">
        <v>556</v>
      </c>
      <c r="Q30" s="5">
        <v>0</v>
      </c>
      <c r="AD30" s="5" t="s">
        <v>736</v>
      </c>
      <c r="AE30" s="6">
        <v>44104</v>
      </c>
      <c r="AF30" s="6">
        <v>44104</v>
      </c>
    </row>
    <row r="31" spans="1:32" ht="38.25" x14ac:dyDescent="0.25">
      <c r="A31" s="47">
        <v>2020</v>
      </c>
      <c r="B31" s="6">
        <v>44013</v>
      </c>
      <c r="C31" s="6">
        <v>44104</v>
      </c>
      <c r="D31" s="4" t="s">
        <v>242</v>
      </c>
      <c r="E31" s="20">
        <v>1252</v>
      </c>
      <c r="F31" s="4" t="s">
        <v>288</v>
      </c>
      <c r="G31" s="4" t="s">
        <v>288</v>
      </c>
      <c r="H31" s="4" t="s">
        <v>220</v>
      </c>
      <c r="I31" s="4" t="s">
        <v>390</v>
      </c>
      <c r="J31" s="4" t="s">
        <v>391</v>
      </c>
      <c r="K31" s="4" t="s">
        <v>392</v>
      </c>
      <c r="L31" s="4" t="s">
        <v>92</v>
      </c>
      <c r="M31" s="4">
        <v>9525.34</v>
      </c>
      <c r="N31" s="4" t="s">
        <v>556</v>
      </c>
      <c r="O31" s="22">
        <v>7409.01</v>
      </c>
      <c r="P31" s="4" t="s">
        <v>556</v>
      </c>
      <c r="Q31" s="5">
        <v>0</v>
      </c>
      <c r="AD31" s="5" t="s">
        <v>736</v>
      </c>
      <c r="AE31" s="6">
        <v>44104</v>
      </c>
      <c r="AF31" s="6">
        <v>44104</v>
      </c>
    </row>
    <row r="32" spans="1:32" ht="38.25" x14ac:dyDescent="0.25">
      <c r="A32" s="47">
        <v>2020</v>
      </c>
      <c r="B32" s="6">
        <v>44013</v>
      </c>
      <c r="C32" s="6">
        <v>44104</v>
      </c>
      <c r="D32" s="4" t="s">
        <v>242</v>
      </c>
      <c r="E32" s="20">
        <v>2020</v>
      </c>
      <c r="F32" s="4" t="s">
        <v>288</v>
      </c>
      <c r="G32" s="4" t="s">
        <v>288</v>
      </c>
      <c r="H32" s="4" t="s">
        <v>220</v>
      </c>
      <c r="I32" s="4" t="s">
        <v>312</v>
      </c>
      <c r="J32" s="4" t="s">
        <v>393</v>
      </c>
      <c r="K32" s="4" t="s">
        <v>394</v>
      </c>
      <c r="L32" s="4" t="s">
        <v>93</v>
      </c>
      <c r="M32" s="4">
        <v>11023.86</v>
      </c>
      <c r="N32" s="4" t="s">
        <v>556</v>
      </c>
      <c r="O32" s="22">
        <v>8183.61</v>
      </c>
      <c r="P32" s="4" t="s">
        <v>556</v>
      </c>
      <c r="Q32" s="5">
        <v>0</v>
      </c>
      <c r="AD32" s="5" t="s">
        <v>736</v>
      </c>
      <c r="AE32" s="6">
        <v>44104</v>
      </c>
      <c r="AF32" s="6">
        <v>44104</v>
      </c>
    </row>
    <row r="33" spans="1:32" ht="38.25" x14ac:dyDescent="0.25">
      <c r="A33" s="47">
        <v>2020</v>
      </c>
      <c r="B33" s="6">
        <v>44013</v>
      </c>
      <c r="C33" s="6">
        <v>44104</v>
      </c>
      <c r="D33" s="4" t="s">
        <v>242</v>
      </c>
      <c r="E33" s="20">
        <v>2021</v>
      </c>
      <c r="F33" s="4" t="s">
        <v>288</v>
      </c>
      <c r="G33" s="4" t="s">
        <v>288</v>
      </c>
      <c r="H33" s="4" t="s">
        <v>220</v>
      </c>
      <c r="I33" s="4" t="s">
        <v>292</v>
      </c>
      <c r="J33" s="4" t="s">
        <v>240</v>
      </c>
      <c r="K33" s="4" t="s">
        <v>293</v>
      </c>
      <c r="L33" s="4" t="s">
        <v>93</v>
      </c>
      <c r="M33" s="4">
        <v>13457.259999999998</v>
      </c>
      <c r="N33" s="4" t="s">
        <v>556</v>
      </c>
      <c r="O33" s="22">
        <v>10341.75</v>
      </c>
      <c r="P33" s="4" t="s">
        <v>556</v>
      </c>
      <c r="Q33" s="5">
        <v>0</v>
      </c>
      <c r="AD33" s="5" t="s">
        <v>736</v>
      </c>
      <c r="AE33" s="6">
        <v>44104</v>
      </c>
      <c r="AF33" s="6">
        <v>44104</v>
      </c>
    </row>
    <row r="34" spans="1:32" ht="38.25" x14ac:dyDescent="0.25">
      <c r="A34" s="47">
        <v>2020</v>
      </c>
      <c r="B34" s="6">
        <v>44013</v>
      </c>
      <c r="C34" s="6">
        <v>44104</v>
      </c>
      <c r="D34" s="4" t="s">
        <v>242</v>
      </c>
      <c r="E34" s="20">
        <v>2025</v>
      </c>
      <c r="F34" s="4" t="s">
        <v>288</v>
      </c>
      <c r="G34" s="4" t="s">
        <v>288</v>
      </c>
      <c r="H34" s="4" t="s">
        <v>220</v>
      </c>
      <c r="I34" s="4" t="s">
        <v>395</v>
      </c>
      <c r="J34" s="4" t="s">
        <v>313</v>
      </c>
      <c r="K34" s="4" t="s">
        <v>231</v>
      </c>
      <c r="L34" s="4" t="s">
        <v>92</v>
      </c>
      <c r="M34" s="4">
        <v>11817.26</v>
      </c>
      <c r="N34" s="4" t="s">
        <v>556</v>
      </c>
      <c r="O34" s="22">
        <v>8573.67</v>
      </c>
      <c r="P34" s="4" t="s">
        <v>556</v>
      </c>
      <c r="Q34" s="5">
        <v>0</v>
      </c>
      <c r="AD34" s="5" t="s">
        <v>736</v>
      </c>
      <c r="AE34" s="6">
        <v>44104</v>
      </c>
      <c r="AF34" s="6">
        <v>44104</v>
      </c>
    </row>
    <row r="35" spans="1:32" ht="38.25" x14ac:dyDescent="0.25">
      <c r="A35" s="47">
        <v>2020</v>
      </c>
      <c r="B35" s="6">
        <v>44013</v>
      </c>
      <c r="C35" s="6">
        <v>44104</v>
      </c>
      <c r="D35" s="4" t="s">
        <v>242</v>
      </c>
      <c r="E35" s="20">
        <v>2032</v>
      </c>
      <c r="F35" s="4" t="s">
        <v>288</v>
      </c>
      <c r="G35" s="4" t="s">
        <v>288</v>
      </c>
      <c r="H35" s="4" t="s">
        <v>220</v>
      </c>
      <c r="I35" s="4" t="s">
        <v>396</v>
      </c>
      <c r="J35" s="4" t="s">
        <v>322</v>
      </c>
      <c r="K35" s="4" t="s">
        <v>397</v>
      </c>
      <c r="L35" s="4" t="s">
        <v>92</v>
      </c>
      <c r="M35" s="4">
        <v>11738.48</v>
      </c>
      <c r="N35" s="4" t="s">
        <v>556</v>
      </c>
      <c r="O35" s="22">
        <v>8548.83</v>
      </c>
      <c r="P35" s="4" t="s">
        <v>556</v>
      </c>
      <c r="Q35" s="5">
        <v>0</v>
      </c>
      <c r="AD35" s="5" t="s">
        <v>736</v>
      </c>
      <c r="AE35" s="6">
        <v>44104</v>
      </c>
      <c r="AF35" s="6">
        <v>44104</v>
      </c>
    </row>
    <row r="36" spans="1:32" ht="38.25" x14ac:dyDescent="0.25">
      <c r="A36" s="47">
        <v>2020</v>
      </c>
      <c r="B36" s="6">
        <v>44013</v>
      </c>
      <c r="C36" s="6">
        <v>44104</v>
      </c>
      <c r="D36" s="4" t="s">
        <v>242</v>
      </c>
      <c r="E36" s="20">
        <v>2051</v>
      </c>
      <c r="F36" s="4" t="s">
        <v>288</v>
      </c>
      <c r="G36" s="4" t="s">
        <v>288</v>
      </c>
      <c r="H36" s="4" t="s">
        <v>220</v>
      </c>
      <c r="I36" s="4" t="s">
        <v>289</v>
      </c>
      <c r="J36" s="4" t="s">
        <v>290</v>
      </c>
      <c r="K36" s="4" t="s">
        <v>291</v>
      </c>
      <c r="L36" s="4" t="s">
        <v>93</v>
      </c>
      <c r="M36" s="4">
        <v>21867.279999999999</v>
      </c>
      <c r="N36" s="4" t="s">
        <v>556</v>
      </c>
      <c r="O36" s="22">
        <v>16298.49</v>
      </c>
      <c r="P36" s="4" t="s">
        <v>556</v>
      </c>
      <c r="Q36" s="5">
        <v>0</v>
      </c>
      <c r="AD36" s="5" t="s">
        <v>736</v>
      </c>
      <c r="AE36" s="6">
        <v>44104</v>
      </c>
      <c r="AF36" s="6">
        <v>44104</v>
      </c>
    </row>
    <row r="37" spans="1:32" ht="38.25" x14ac:dyDescent="0.25">
      <c r="A37" s="47">
        <v>2020</v>
      </c>
      <c r="B37" s="6">
        <v>44013</v>
      </c>
      <c r="C37" s="6">
        <v>44104</v>
      </c>
      <c r="D37" s="4" t="s">
        <v>242</v>
      </c>
      <c r="E37" s="20">
        <v>2060</v>
      </c>
      <c r="F37" s="4" t="s">
        <v>288</v>
      </c>
      <c r="G37" s="4" t="s">
        <v>288</v>
      </c>
      <c r="H37" s="4" t="s">
        <v>220</v>
      </c>
      <c r="I37" s="4" t="s">
        <v>402</v>
      </c>
      <c r="J37" s="4" t="s">
        <v>403</v>
      </c>
      <c r="K37" s="4" t="s">
        <v>238</v>
      </c>
      <c r="L37" s="4" t="s">
        <v>92</v>
      </c>
      <c r="M37" s="4">
        <v>11375.7</v>
      </c>
      <c r="N37" s="4" t="s">
        <v>556</v>
      </c>
      <c r="O37" s="22">
        <v>8834.25</v>
      </c>
      <c r="P37" s="4" t="s">
        <v>556</v>
      </c>
      <c r="Q37" s="5">
        <v>0</v>
      </c>
      <c r="AD37" s="5" t="s">
        <v>736</v>
      </c>
      <c r="AE37" s="6">
        <v>44104</v>
      </c>
      <c r="AF37" s="6">
        <v>44104</v>
      </c>
    </row>
    <row r="38" spans="1:32" ht="38.25" x14ac:dyDescent="0.25">
      <c r="A38" s="47">
        <v>2020</v>
      </c>
      <c r="B38" s="6">
        <v>44013</v>
      </c>
      <c r="C38" s="6">
        <v>44104</v>
      </c>
      <c r="D38" s="4" t="s">
        <v>242</v>
      </c>
      <c r="E38" s="20">
        <v>2062</v>
      </c>
      <c r="F38" s="4" t="s">
        <v>288</v>
      </c>
      <c r="G38" s="4" t="s">
        <v>288</v>
      </c>
      <c r="H38" s="4" t="s">
        <v>220</v>
      </c>
      <c r="I38" s="4" t="s">
        <v>332</v>
      </c>
      <c r="J38" s="4" t="s">
        <v>333</v>
      </c>
      <c r="K38" s="4" t="s">
        <v>334</v>
      </c>
      <c r="L38" s="4" t="s">
        <v>93</v>
      </c>
      <c r="M38" s="4">
        <v>10698.48</v>
      </c>
      <c r="N38" s="4" t="s">
        <v>556</v>
      </c>
      <c r="O38" s="22">
        <v>7588.53</v>
      </c>
      <c r="P38" s="4" t="s">
        <v>556</v>
      </c>
      <c r="Q38" s="5">
        <v>0</v>
      </c>
      <c r="AD38" s="5" t="s">
        <v>736</v>
      </c>
      <c r="AE38" s="6">
        <v>44104</v>
      </c>
      <c r="AF38" s="6">
        <v>44104</v>
      </c>
    </row>
    <row r="39" spans="1:32" ht="38.25" x14ac:dyDescent="0.25">
      <c r="A39" s="47">
        <v>2020</v>
      </c>
      <c r="B39" s="6">
        <v>44013</v>
      </c>
      <c r="C39" s="6">
        <v>44104</v>
      </c>
      <c r="D39" s="4" t="s">
        <v>242</v>
      </c>
      <c r="E39" s="20">
        <v>2066</v>
      </c>
      <c r="F39" s="4" t="s">
        <v>288</v>
      </c>
      <c r="G39" s="4" t="s">
        <v>288</v>
      </c>
      <c r="H39" s="4" t="s">
        <v>220</v>
      </c>
      <c r="I39" s="4" t="s">
        <v>404</v>
      </c>
      <c r="J39" s="4" t="s">
        <v>283</v>
      </c>
      <c r="K39" s="4" t="s">
        <v>231</v>
      </c>
      <c r="L39" s="4" t="s">
        <v>92</v>
      </c>
      <c r="M39" s="4">
        <v>11583.02</v>
      </c>
      <c r="N39" s="4" t="s">
        <v>556</v>
      </c>
      <c r="O39" s="22">
        <v>7927.19</v>
      </c>
      <c r="P39" s="4" t="s">
        <v>556</v>
      </c>
      <c r="Q39" s="5">
        <v>0</v>
      </c>
      <c r="AD39" s="5" t="s">
        <v>736</v>
      </c>
      <c r="AE39" s="6">
        <v>44104</v>
      </c>
      <c r="AF39" s="6">
        <v>44104</v>
      </c>
    </row>
    <row r="40" spans="1:32" ht="38.25" x14ac:dyDescent="0.25">
      <c r="A40" s="47">
        <v>2020</v>
      </c>
      <c r="B40" s="6">
        <v>44013</v>
      </c>
      <c r="C40" s="6">
        <v>44104</v>
      </c>
      <c r="D40" s="4" t="s">
        <v>242</v>
      </c>
      <c r="E40" s="20">
        <v>2091</v>
      </c>
      <c r="F40" s="4" t="s">
        <v>288</v>
      </c>
      <c r="G40" s="4" t="s">
        <v>288</v>
      </c>
      <c r="H40" s="4" t="s">
        <v>220</v>
      </c>
      <c r="I40" s="4" t="s">
        <v>405</v>
      </c>
      <c r="J40" s="4" t="s">
        <v>406</v>
      </c>
      <c r="K40" s="4" t="s">
        <v>238</v>
      </c>
      <c r="L40" s="4" t="s">
        <v>92</v>
      </c>
      <c r="M40" s="4">
        <v>8807.86</v>
      </c>
      <c r="N40" s="4" t="s">
        <v>556</v>
      </c>
      <c r="O40" s="22">
        <v>5258.65</v>
      </c>
      <c r="P40" s="4" t="s">
        <v>556</v>
      </c>
      <c r="Q40" s="5">
        <v>0</v>
      </c>
      <c r="AD40" s="5" t="s">
        <v>736</v>
      </c>
      <c r="AE40" s="6">
        <v>44104</v>
      </c>
      <c r="AF40" s="6">
        <v>44104</v>
      </c>
    </row>
    <row r="41" spans="1:32" ht="38.25" x14ac:dyDescent="0.25">
      <c r="A41" s="47">
        <v>2020</v>
      </c>
      <c r="B41" s="6">
        <v>44013</v>
      </c>
      <c r="C41" s="6">
        <v>44104</v>
      </c>
      <c r="D41" s="4" t="s">
        <v>242</v>
      </c>
      <c r="E41" s="20">
        <v>2093</v>
      </c>
      <c r="F41" s="4" t="s">
        <v>288</v>
      </c>
      <c r="G41" s="4" t="s">
        <v>288</v>
      </c>
      <c r="H41" s="4" t="s">
        <v>220</v>
      </c>
      <c r="I41" s="4" t="s">
        <v>407</v>
      </c>
      <c r="J41" s="4" t="s">
        <v>408</v>
      </c>
      <c r="K41" s="4" t="s">
        <v>409</v>
      </c>
      <c r="L41" s="4" t="s">
        <v>93</v>
      </c>
      <c r="M41" s="4">
        <v>7107.86</v>
      </c>
      <c r="N41" s="4" t="s">
        <v>556</v>
      </c>
      <c r="O41" s="22">
        <v>4267.6099999999997</v>
      </c>
      <c r="P41" s="4" t="s">
        <v>556</v>
      </c>
      <c r="Q41" s="5">
        <v>0</v>
      </c>
      <c r="AD41" s="5" t="s">
        <v>736</v>
      </c>
      <c r="AE41" s="6">
        <v>44104</v>
      </c>
      <c r="AF41" s="6">
        <v>44104</v>
      </c>
    </row>
    <row r="42" spans="1:32" ht="38.25" x14ac:dyDescent="0.25">
      <c r="A42" s="47">
        <v>2020</v>
      </c>
      <c r="B42" s="6">
        <v>44013</v>
      </c>
      <c r="C42" s="6">
        <v>44104</v>
      </c>
      <c r="D42" s="4" t="s">
        <v>242</v>
      </c>
      <c r="E42" s="20">
        <v>2099</v>
      </c>
      <c r="F42" s="4" t="s">
        <v>288</v>
      </c>
      <c r="G42" s="4" t="s">
        <v>288</v>
      </c>
      <c r="H42" s="4" t="s">
        <v>220</v>
      </c>
      <c r="I42" s="4" t="s">
        <v>343</v>
      </c>
      <c r="J42" s="4" t="s">
        <v>344</v>
      </c>
      <c r="K42" s="4" t="s">
        <v>345</v>
      </c>
      <c r="L42" s="4" t="s">
        <v>92</v>
      </c>
      <c r="M42" s="4">
        <v>7107.86</v>
      </c>
      <c r="N42" s="4" t="s">
        <v>556</v>
      </c>
      <c r="O42" s="22">
        <v>4807.93</v>
      </c>
      <c r="P42" s="4" t="s">
        <v>556</v>
      </c>
      <c r="Q42" s="5">
        <v>0</v>
      </c>
      <c r="AD42" s="5" t="s">
        <v>736</v>
      </c>
      <c r="AE42" s="6">
        <v>44104</v>
      </c>
      <c r="AF42" s="6">
        <v>44104</v>
      </c>
    </row>
    <row r="43" spans="1:32" ht="38.25" x14ac:dyDescent="0.25">
      <c r="A43" s="47">
        <v>2020</v>
      </c>
      <c r="B43" s="6">
        <v>44013</v>
      </c>
      <c r="C43" s="6">
        <v>44104</v>
      </c>
      <c r="D43" s="4" t="s">
        <v>242</v>
      </c>
      <c r="E43" s="20">
        <v>1185</v>
      </c>
      <c r="F43" s="4" t="s">
        <v>288</v>
      </c>
      <c r="G43" s="4" t="s">
        <v>288</v>
      </c>
      <c r="H43" s="4" t="s">
        <v>362</v>
      </c>
      <c r="I43" s="4" t="s">
        <v>363</v>
      </c>
      <c r="J43" s="4" t="s">
        <v>364</v>
      </c>
      <c r="K43" s="4" t="s">
        <v>365</v>
      </c>
      <c r="L43" s="4" t="s">
        <v>92</v>
      </c>
      <c r="M43" s="4">
        <v>11666.939999999999</v>
      </c>
      <c r="N43" s="4" t="s">
        <v>556</v>
      </c>
      <c r="O43" s="22">
        <v>8551.43</v>
      </c>
      <c r="P43" s="4" t="s">
        <v>556</v>
      </c>
      <c r="Q43" s="5">
        <v>0</v>
      </c>
      <c r="AD43" s="5" t="s">
        <v>736</v>
      </c>
      <c r="AE43" s="6">
        <v>44104</v>
      </c>
      <c r="AF43" s="6">
        <v>44104</v>
      </c>
    </row>
    <row r="44" spans="1:32" ht="25.5" x14ac:dyDescent="0.25">
      <c r="A44" s="47">
        <v>2020</v>
      </c>
      <c r="B44" s="6">
        <v>44013</v>
      </c>
      <c r="C44" s="6">
        <v>44104</v>
      </c>
      <c r="D44" s="4" t="s">
        <v>242</v>
      </c>
      <c r="E44" s="20">
        <v>1186</v>
      </c>
      <c r="F44" s="4" t="s">
        <v>288</v>
      </c>
      <c r="G44" s="4" t="s">
        <v>288</v>
      </c>
      <c r="H44" s="4" t="s">
        <v>362</v>
      </c>
      <c r="I44" s="4" t="s">
        <v>366</v>
      </c>
      <c r="J44" s="4" t="s">
        <v>367</v>
      </c>
      <c r="K44" s="4" t="s">
        <v>368</v>
      </c>
      <c r="L44" s="4" t="s">
        <v>92</v>
      </c>
      <c r="M44" s="4">
        <v>10698.48</v>
      </c>
      <c r="N44" s="4" t="s">
        <v>556</v>
      </c>
      <c r="O44" s="22">
        <v>7318.85</v>
      </c>
      <c r="P44" s="4" t="s">
        <v>556</v>
      </c>
      <c r="Q44" s="5">
        <v>0</v>
      </c>
      <c r="AD44" s="5" t="s">
        <v>736</v>
      </c>
      <c r="AE44" s="6">
        <v>44104</v>
      </c>
      <c r="AF44" s="6">
        <v>44104</v>
      </c>
    </row>
    <row r="45" spans="1:32" ht="25.5" x14ac:dyDescent="0.25">
      <c r="A45" s="47">
        <v>2020</v>
      </c>
      <c r="B45" s="6">
        <v>44013</v>
      </c>
      <c r="C45" s="6">
        <v>44104</v>
      </c>
      <c r="D45" s="4" t="s">
        <v>242</v>
      </c>
      <c r="E45" s="20">
        <v>2104</v>
      </c>
      <c r="F45" s="4" t="s">
        <v>288</v>
      </c>
      <c r="G45" s="4" t="s">
        <v>288</v>
      </c>
      <c r="H45" s="4" t="s">
        <v>362</v>
      </c>
      <c r="I45" s="4" t="s">
        <v>369</v>
      </c>
      <c r="J45" s="4" t="s">
        <v>370</v>
      </c>
      <c r="K45" s="4" t="s">
        <v>352</v>
      </c>
      <c r="L45" s="4" t="s">
        <v>93</v>
      </c>
      <c r="M45" s="4">
        <v>11237.560000000001</v>
      </c>
      <c r="N45" s="4" t="s">
        <v>556</v>
      </c>
      <c r="O45" s="22">
        <v>7583.15</v>
      </c>
      <c r="P45" s="4" t="s">
        <v>556</v>
      </c>
      <c r="Q45" s="5">
        <v>0</v>
      </c>
      <c r="AD45" s="5" t="s">
        <v>736</v>
      </c>
      <c r="AE45" s="6">
        <v>44104</v>
      </c>
      <c r="AF45" s="6">
        <v>44104</v>
      </c>
    </row>
    <row r="46" spans="1:32" ht="25.5" x14ac:dyDescent="0.25">
      <c r="A46" s="47">
        <v>2020</v>
      </c>
      <c r="B46" s="6">
        <v>44013</v>
      </c>
      <c r="C46" s="6">
        <v>44104</v>
      </c>
      <c r="D46" s="4" t="s">
        <v>242</v>
      </c>
      <c r="E46" s="20">
        <v>2057</v>
      </c>
      <c r="F46" s="4" t="s">
        <v>288</v>
      </c>
      <c r="G46" s="4" t="s">
        <v>288</v>
      </c>
      <c r="H46" s="4" t="s">
        <v>398</v>
      </c>
      <c r="I46" s="4" t="s">
        <v>399</v>
      </c>
      <c r="J46" s="4" t="s">
        <v>400</v>
      </c>
      <c r="K46" s="4" t="s">
        <v>401</v>
      </c>
      <c r="L46" s="4" t="s">
        <v>92</v>
      </c>
      <c r="M46" s="4">
        <v>12248.939999999999</v>
      </c>
      <c r="N46" s="4" t="s">
        <v>556</v>
      </c>
      <c r="O46" s="22">
        <v>9133.43</v>
      </c>
      <c r="P46" s="4" t="s">
        <v>556</v>
      </c>
      <c r="Q46" s="5">
        <v>0</v>
      </c>
      <c r="AD46" s="5" t="s">
        <v>736</v>
      </c>
      <c r="AE46" s="6">
        <v>44104</v>
      </c>
      <c r="AF46" s="6">
        <v>44104</v>
      </c>
    </row>
    <row r="47" spans="1:32" ht="25.5" x14ac:dyDescent="0.25">
      <c r="A47" s="47">
        <v>2020</v>
      </c>
      <c r="B47" s="6">
        <v>44013</v>
      </c>
      <c r="C47" s="6">
        <v>44104</v>
      </c>
      <c r="D47" s="4" t="s">
        <v>242</v>
      </c>
      <c r="E47" s="20">
        <v>2004</v>
      </c>
      <c r="F47" s="4" t="s">
        <v>288</v>
      </c>
      <c r="G47" s="4" t="s">
        <v>288</v>
      </c>
      <c r="H47" s="4" t="s">
        <v>244</v>
      </c>
      <c r="I47" s="4" t="s">
        <v>353</v>
      </c>
      <c r="J47" s="4" t="s">
        <v>240</v>
      </c>
      <c r="K47" s="4" t="s">
        <v>329</v>
      </c>
      <c r="L47" s="4" t="s">
        <v>92</v>
      </c>
      <c r="M47" s="4">
        <v>12913.119999999999</v>
      </c>
      <c r="N47" s="4" t="s">
        <v>556</v>
      </c>
      <c r="O47" s="22">
        <v>10371.67</v>
      </c>
      <c r="P47" s="4" t="s">
        <v>556</v>
      </c>
      <c r="Q47" s="5">
        <v>0</v>
      </c>
      <c r="AD47" s="5" t="s">
        <v>736</v>
      </c>
      <c r="AE47" s="6">
        <v>44104</v>
      </c>
      <c r="AF47" s="6">
        <v>44104</v>
      </c>
    </row>
    <row r="48" spans="1:32" ht="38.25" x14ac:dyDescent="0.25">
      <c r="A48" s="47">
        <v>2020</v>
      </c>
      <c r="B48" s="6">
        <v>44013</v>
      </c>
      <c r="C48" s="6">
        <v>44104</v>
      </c>
      <c r="D48" s="4" t="s">
        <v>242</v>
      </c>
      <c r="E48" s="20">
        <v>2007</v>
      </c>
      <c r="F48" s="4" t="s">
        <v>288</v>
      </c>
      <c r="G48" s="4" t="s">
        <v>288</v>
      </c>
      <c r="H48" s="4" t="s">
        <v>244</v>
      </c>
      <c r="I48" s="4" t="s">
        <v>354</v>
      </c>
      <c r="J48" s="4" t="s">
        <v>355</v>
      </c>
      <c r="K48" s="4" t="s">
        <v>356</v>
      </c>
      <c r="L48" s="4" t="s">
        <v>93</v>
      </c>
      <c r="M48" s="4">
        <v>12846.74</v>
      </c>
      <c r="N48" s="4" t="s">
        <v>556</v>
      </c>
      <c r="O48" s="22">
        <v>10730.41</v>
      </c>
      <c r="P48" s="4" t="s">
        <v>556</v>
      </c>
      <c r="Q48" s="5">
        <v>0</v>
      </c>
      <c r="AD48" s="5" t="s">
        <v>736</v>
      </c>
      <c r="AE48" s="6">
        <v>44104</v>
      </c>
      <c r="AF48" s="6">
        <v>44104</v>
      </c>
    </row>
    <row r="49" spans="1:32" ht="38.25" x14ac:dyDescent="0.25">
      <c r="A49" s="47">
        <v>2020</v>
      </c>
      <c r="B49" s="6">
        <v>44013</v>
      </c>
      <c r="C49" s="6">
        <v>44104</v>
      </c>
      <c r="D49" s="4" t="s">
        <v>242</v>
      </c>
      <c r="E49" s="21">
        <v>2085</v>
      </c>
      <c r="F49" s="4" t="s">
        <v>243</v>
      </c>
      <c r="G49" s="4" t="s">
        <v>243</v>
      </c>
      <c r="H49" s="4" t="s">
        <v>249</v>
      </c>
      <c r="I49" s="4" t="s">
        <v>264</v>
      </c>
      <c r="J49" s="4" t="s">
        <v>265</v>
      </c>
      <c r="K49" s="4" t="s">
        <v>266</v>
      </c>
      <c r="L49" s="4" t="s">
        <v>92</v>
      </c>
      <c r="M49" s="4">
        <v>14162.12</v>
      </c>
      <c r="N49" s="4" t="s">
        <v>556</v>
      </c>
      <c r="O49" s="22">
        <v>9447.2099999999991</v>
      </c>
      <c r="P49" s="4" t="s">
        <v>556</v>
      </c>
      <c r="Q49" s="5">
        <v>0</v>
      </c>
      <c r="AD49" s="5" t="s">
        <v>736</v>
      </c>
      <c r="AE49" s="6">
        <v>44104</v>
      </c>
      <c r="AF49" s="6">
        <v>44104</v>
      </c>
    </row>
    <row r="50" spans="1:32" ht="25.5" x14ac:dyDescent="0.25">
      <c r="A50" s="47">
        <v>2020</v>
      </c>
      <c r="B50" s="6">
        <v>44013</v>
      </c>
      <c r="C50" s="6">
        <v>44104</v>
      </c>
      <c r="D50" s="4" t="s">
        <v>242</v>
      </c>
      <c r="E50" s="21">
        <v>1063</v>
      </c>
      <c r="F50" s="4" t="s">
        <v>243</v>
      </c>
      <c r="G50" s="4" t="s">
        <v>243</v>
      </c>
      <c r="H50" s="4" t="s">
        <v>244</v>
      </c>
      <c r="I50" s="4" t="s">
        <v>267</v>
      </c>
      <c r="J50" s="4" t="s">
        <v>268</v>
      </c>
      <c r="K50" s="4" t="s">
        <v>269</v>
      </c>
      <c r="L50" s="4" t="s">
        <v>92</v>
      </c>
      <c r="M50" s="4">
        <v>15281.18</v>
      </c>
      <c r="N50" s="4" t="s">
        <v>556</v>
      </c>
      <c r="O50" s="22">
        <v>9486.57</v>
      </c>
      <c r="P50" s="4" t="s">
        <v>556</v>
      </c>
      <c r="Q50" s="5">
        <v>0</v>
      </c>
      <c r="AD50" s="5" t="s">
        <v>736</v>
      </c>
      <c r="AE50" s="6">
        <v>44104</v>
      </c>
      <c r="AF50" s="6">
        <v>44104</v>
      </c>
    </row>
    <row r="51" spans="1:32" ht="25.5" x14ac:dyDescent="0.25">
      <c r="A51" s="47">
        <v>2020</v>
      </c>
      <c r="B51" s="6">
        <v>44013</v>
      </c>
      <c r="C51" s="6">
        <v>44104</v>
      </c>
      <c r="D51" s="4" t="s">
        <v>242</v>
      </c>
      <c r="E51" s="21">
        <v>1092</v>
      </c>
      <c r="F51" s="4" t="s">
        <v>243</v>
      </c>
      <c r="G51" s="4" t="s">
        <v>243</v>
      </c>
      <c r="H51" s="4" t="s">
        <v>244</v>
      </c>
      <c r="I51" s="4" t="s">
        <v>245</v>
      </c>
      <c r="J51" s="4" t="s">
        <v>246</v>
      </c>
      <c r="K51" s="4" t="s">
        <v>247</v>
      </c>
      <c r="L51" s="4" t="s">
        <v>92</v>
      </c>
      <c r="M51" s="4">
        <v>16167.619999999999</v>
      </c>
      <c r="N51" s="4" t="s">
        <v>556</v>
      </c>
      <c r="O51" s="22">
        <v>11452.71</v>
      </c>
      <c r="P51" s="4" t="s">
        <v>556</v>
      </c>
      <c r="Q51" s="5">
        <v>0</v>
      </c>
      <c r="AD51" s="5" t="s">
        <v>736</v>
      </c>
      <c r="AE51" s="6">
        <v>44104</v>
      </c>
      <c r="AF51" s="6">
        <v>44104</v>
      </c>
    </row>
    <row r="52" spans="1:32" ht="38.25" x14ac:dyDescent="0.25">
      <c r="A52" s="47">
        <v>2020</v>
      </c>
      <c r="B52" s="6">
        <v>44013</v>
      </c>
      <c r="C52" s="6">
        <v>44104</v>
      </c>
      <c r="D52" s="4" t="s">
        <v>213</v>
      </c>
      <c r="E52" s="20">
        <v>1171</v>
      </c>
      <c r="F52" s="4" t="s">
        <v>481</v>
      </c>
      <c r="G52" s="4" t="s">
        <v>481</v>
      </c>
      <c r="H52" s="4" t="s">
        <v>220</v>
      </c>
      <c r="I52" s="4" t="s">
        <v>496</v>
      </c>
      <c r="J52" s="4" t="s">
        <v>223</v>
      </c>
      <c r="K52" s="4" t="s">
        <v>497</v>
      </c>
      <c r="L52" s="4" t="s">
        <v>92</v>
      </c>
      <c r="M52" s="4">
        <v>36009.599999999999</v>
      </c>
      <c r="N52" s="4" t="s">
        <v>556</v>
      </c>
      <c r="O52" s="22">
        <v>24628.61</v>
      </c>
      <c r="P52" s="4" t="s">
        <v>556</v>
      </c>
      <c r="Q52" s="5">
        <v>0</v>
      </c>
      <c r="AD52" s="5" t="s">
        <v>736</v>
      </c>
      <c r="AE52" s="6">
        <v>44104</v>
      </c>
      <c r="AF52" s="6">
        <v>44104</v>
      </c>
    </row>
    <row r="53" spans="1:32" ht="25.5" x14ac:dyDescent="0.25">
      <c r="A53" s="47">
        <v>2020</v>
      </c>
      <c r="B53" s="6">
        <v>44013</v>
      </c>
      <c r="C53" s="6">
        <v>44104</v>
      </c>
      <c r="D53" s="4" t="s">
        <v>213</v>
      </c>
      <c r="E53" s="20">
        <v>2110</v>
      </c>
      <c r="F53" s="4" t="s">
        <v>481</v>
      </c>
      <c r="G53" s="4" t="s">
        <v>481</v>
      </c>
      <c r="H53" s="4" t="s">
        <v>362</v>
      </c>
      <c r="I53" s="4" t="s">
        <v>427</v>
      </c>
      <c r="J53" s="4" t="s">
        <v>301</v>
      </c>
      <c r="K53" s="4" t="s">
        <v>482</v>
      </c>
      <c r="L53" s="4" t="s">
        <v>93</v>
      </c>
      <c r="M53" s="4">
        <v>49921.100000000006</v>
      </c>
      <c r="N53" s="4" t="s">
        <v>556</v>
      </c>
      <c r="O53" s="22">
        <v>15807.13</v>
      </c>
      <c r="P53" s="4" t="s">
        <v>556</v>
      </c>
      <c r="Q53" s="5">
        <v>0</v>
      </c>
      <c r="AD53" s="5" t="s">
        <v>736</v>
      </c>
      <c r="AE53" s="6">
        <v>44104</v>
      </c>
      <c r="AF53" s="6">
        <v>44104</v>
      </c>
    </row>
    <row r="54" spans="1:32" ht="25.5" x14ac:dyDescent="0.25">
      <c r="A54" s="47">
        <v>2020</v>
      </c>
      <c r="B54" s="6">
        <v>44013</v>
      </c>
      <c r="C54" s="6">
        <v>44104</v>
      </c>
      <c r="D54" s="4" t="s">
        <v>213</v>
      </c>
      <c r="E54" s="20">
        <v>2133</v>
      </c>
      <c r="F54" s="4" t="s">
        <v>481</v>
      </c>
      <c r="G54" s="4" t="s">
        <v>481</v>
      </c>
      <c r="H54" s="4" t="s">
        <v>244</v>
      </c>
      <c r="I54" s="4" t="s">
        <v>775</v>
      </c>
      <c r="J54" s="4" t="s">
        <v>238</v>
      </c>
      <c r="K54" s="4" t="s">
        <v>776</v>
      </c>
      <c r="L54" s="4" t="s">
        <v>93</v>
      </c>
      <c r="M54" s="4">
        <v>49921.100000000006</v>
      </c>
      <c r="N54" s="4" t="s">
        <v>556</v>
      </c>
      <c r="O54" s="22">
        <v>30026.41</v>
      </c>
      <c r="P54" s="4" t="s">
        <v>556</v>
      </c>
      <c r="Q54" s="5">
        <v>0</v>
      </c>
      <c r="AD54" s="5" t="s">
        <v>736</v>
      </c>
      <c r="AE54" s="6">
        <v>44104</v>
      </c>
      <c r="AF54" s="6">
        <v>44104</v>
      </c>
    </row>
    <row r="55" spans="1:32" ht="42" customHeight="1" x14ac:dyDescent="0.25">
      <c r="A55" s="47">
        <v>2020</v>
      </c>
      <c r="B55" s="6">
        <v>44013</v>
      </c>
      <c r="C55" s="6">
        <v>44104</v>
      </c>
      <c r="D55" s="4" t="s">
        <v>213</v>
      </c>
      <c r="E55" s="20">
        <v>1021</v>
      </c>
      <c r="F55" s="4" t="s">
        <v>487</v>
      </c>
      <c r="G55" s="4" t="s">
        <v>487</v>
      </c>
      <c r="H55" s="4" t="s">
        <v>220</v>
      </c>
      <c r="I55" s="4" t="s">
        <v>490</v>
      </c>
      <c r="J55" s="4" t="s">
        <v>491</v>
      </c>
      <c r="K55" s="4" t="s">
        <v>492</v>
      </c>
      <c r="L55" s="4" t="s">
        <v>93</v>
      </c>
      <c r="M55" s="4">
        <v>37716.1</v>
      </c>
      <c r="N55" s="4" t="s">
        <v>556</v>
      </c>
      <c r="O55" s="22">
        <v>24176.67</v>
      </c>
      <c r="P55" s="4" t="s">
        <v>556</v>
      </c>
      <c r="Q55" s="5">
        <v>0</v>
      </c>
      <c r="AD55" s="5" t="s">
        <v>736</v>
      </c>
      <c r="AE55" s="6">
        <v>44104</v>
      </c>
      <c r="AF55" s="6">
        <v>44104</v>
      </c>
    </row>
    <row r="56" spans="1:32" ht="38.25" x14ac:dyDescent="0.25">
      <c r="A56" s="47">
        <v>2020</v>
      </c>
      <c r="B56" s="6">
        <v>44013</v>
      </c>
      <c r="C56" s="6">
        <v>44104</v>
      </c>
      <c r="D56" s="4" t="s">
        <v>213</v>
      </c>
      <c r="E56" s="20">
        <v>1069</v>
      </c>
      <c r="F56" s="4" t="s">
        <v>487</v>
      </c>
      <c r="G56" s="4" t="s">
        <v>487</v>
      </c>
      <c r="H56" s="4" t="s">
        <v>220</v>
      </c>
      <c r="I56" s="4" t="s">
        <v>278</v>
      </c>
      <c r="J56" s="4" t="s">
        <v>493</v>
      </c>
      <c r="K56" s="4" t="s">
        <v>370</v>
      </c>
      <c r="L56" s="4" t="s">
        <v>93</v>
      </c>
      <c r="M56" s="4">
        <v>37716.1</v>
      </c>
      <c r="N56" s="4" t="s">
        <v>556</v>
      </c>
      <c r="O56" s="22">
        <v>26335.11</v>
      </c>
      <c r="P56" s="4" t="s">
        <v>556</v>
      </c>
      <c r="Q56" s="5">
        <v>0</v>
      </c>
      <c r="AD56" s="5" t="s">
        <v>736</v>
      </c>
      <c r="AE56" s="6">
        <v>44104</v>
      </c>
      <c r="AF56" s="6">
        <v>44104</v>
      </c>
    </row>
    <row r="57" spans="1:32" ht="38.25" x14ac:dyDescent="0.25">
      <c r="A57" s="47">
        <v>2020</v>
      </c>
      <c r="B57" s="6">
        <v>44013</v>
      </c>
      <c r="C57" s="6">
        <v>44104</v>
      </c>
      <c r="D57" s="4" t="s">
        <v>213</v>
      </c>
      <c r="E57" s="20">
        <v>1187</v>
      </c>
      <c r="F57" s="4" t="s">
        <v>487</v>
      </c>
      <c r="G57" s="4" t="s">
        <v>487</v>
      </c>
      <c r="H57" s="4" t="s">
        <v>220</v>
      </c>
      <c r="I57" s="4" t="s">
        <v>494</v>
      </c>
      <c r="J57" s="4" t="s">
        <v>495</v>
      </c>
      <c r="K57" s="4" t="s">
        <v>344</v>
      </c>
      <c r="L57" s="4" t="s">
        <v>93</v>
      </c>
      <c r="M57" s="4">
        <v>36282.9</v>
      </c>
      <c r="N57" s="4" t="s">
        <v>556</v>
      </c>
      <c r="O57" s="22">
        <v>24901.91</v>
      </c>
      <c r="P57" s="4" t="s">
        <v>556</v>
      </c>
      <c r="Q57" s="5">
        <v>0</v>
      </c>
      <c r="AD57" s="5" t="s">
        <v>736</v>
      </c>
      <c r="AE57" s="6">
        <v>44104</v>
      </c>
      <c r="AF57" s="6">
        <v>44104</v>
      </c>
    </row>
    <row r="58" spans="1:32" ht="25.5" x14ac:dyDescent="0.25">
      <c r="A58" s="47">
        <v>2020</v>
      </c>
      <c r="B58" s="6">
        <v>44013</v>
      </c>
      <c r="C58" s="6">
        <v>44104</v>
      </c>
      <c r="D58" s="4" t="s">
        <v>213</v>
      </c>
      <c r="E58" s="20">
        <v>1068</v>
      </c>
      <c r="F58" s="4" t="s">
        <v>487</v>
      </c>
      <c r="G58" s="4" t="s">
        <v>487</v>
      </c>
      <c r="H58" s="4" t="s">
        <v>488</v>
      </c>
      <c r="I58" s="4" t="s">
        <v>434</v>
      </c>
      <c r="J58" s="4" t="s">
        <v>489</v>
      </c>
      <c r="K58" s="4" t="s">
        <v>225</v>
      </c>
      <c r="L58" s="4" t="s">
        <v>93</v>
      </c>
      <c r="M58" s="4">
        <v>37716.1</v>
      </c>
      <c r="N58" s="4" t="s">
        <v>556</v>
      </c>
      <c r="O58" s="22">
        <v>26335.11</v>
      </c>
      <c r="P58" s="4" t="s">
        <v>556</v>
      </c>
      <c r="Q58" s="5">
        <v>0</v>
      </c>
      <c r="AD58" s="5" t="s">
        <v>736</v>
      </c>
      <c r="AE58" s="6">
        <v>44104</v>
      </c>
      <c r="AF58" s="6">
        <v>44104</v>
      </c>
    </row>
    <row r="59" spans="1:32" ht="25.5" x14ac:dyDescent="0.25">
      <c r="A59" s="47">
        <v>2020</v>
      </c>
      <c r="B59" s="6">
        <v>44013</v>
      </c>
      <c r="C59" s="6">
        <v>44104</v>
      </c>
      <c r="D59" s="4" t="s">
        <v>91</v>
      </c>
      <c r="E59" s="20">
        <v>1362</v>
      </c>
      <c r="F59" s="4" t="s">
        <v>300</v>
      </c>
      <c r="G59" s="4" t="s">
        <v>773</v>
      </c>
      <c r="H59" s="4" t="s">
        <v>249</v>
      </c>
      <c r="I59" s="4" t="s">
        <v>351</v>
      </c>
      <c r="J59" s="4" t="s">
        <v>318</v>
      </c>
      <c r="K59" s="4" t="s">
        <v>352</v>
      </c>
      <c r="L59" s="4" t="s">
        <v>92</v>
      </c>
      <c r="M59" s="4">
        <v>16665.580000000002</v>
      </c>
      <c r="N59" s="4" t="s">
        <v>556</v>
      </c>
      <c r="O59" s="22">
        <v>12275.25</v>
      </c>
      <c r="P59" s="4" t="s">
        <v>556</v>
      </c>
      <c r="Q59" s="5">
        <v>0</v>
      </c>
      <c r="AD59" s="5" t="s">
        <v>736</v>
      </c>
      <c r="AE59" s="6">
        <v>44104</v>
      </c>
      <c r="AF59" s="6">
        <v>44104</v>
      </c>
    </row>
    <row r="60" spans="1:32" ht="38.25" x14ac:dyDescent="0.25">
      <c r="A60" s="47">
        <v>2020</v>
      </c>
      <c r="B60" s="6">
        <v>44013</v>
      </c>
      <c r="C60" s="6">
        <v>44104</v>
      </c>
      <c r="D60" s="4" t="s">
        <v>91</v>
      </c>
      <c r="E60" s="20">
        <v>1002</v>
      </c>
      <c r="F60" s="4" t="s">
        <v>774</v>
      </c>
      <c r="G60" s="4" t="s">
        <v>774</v>
      </c>
      <c r="H60" s="4" t="s">
        <v>220</v>
      </c>
      <c r="I60" s="4" t="s">
        <v>312</v>
      </c>
      <c r="J60" s="4" t="s">
        <v>251</v>
      </c>
      <c r="K60" s="4" t="s">
        <v>552</v>
      </c>
      <c r="L60" s="4" t="s">
        <v>93</v>
      </c>
      <c r="M60" s="4">
        <v>27119.360000000001</v>
      </c>
      <c r="N60" s="4" t="s">
        <v>556</v>
      </c>
      <c r="O60" s="22">
        <v>19164.87</v>
      </c>
      <c r="P60" s="4" t="s">
        <v>556</v>
      </c>
      <c r="Q60" s="5">
        <v>0</v>
      </c>
      <c r="AD60" s="5" t="s">
        <v>736</v>
      </c>
      <c r="AE60" s="6">
        <v>44104</v>
      </c>
      <c r="AF60" s="6">
        <v>44104</v>
      </c>
    </row>
    <row r="61" spans="1:32" ht="38.25" x14ac:dyDescent="0.25">
      <c r="A61" s="47">
        <v>2020</v>
      </c>
      <c r="B61" s="6">
        <v>44013</v>
      </c>
      <c r="C61" s="6">
        <v>44104</v>
      </c>
      <c r="D61" s="4" t="s">
        <v>91</v>
      </c>
      <c r="E61" s="20">
        <v>1003</v>
      </c>
      <c r="F61" s="4" t="s">
        <v>774</v>
      </c>
      <c r="G61" s="4" t="s">
        <v>774</v>
      </c>
      <c r="H61" s="4" t="s">
        <v>220</v>
      </c>
      <c r="I61" s="4" t="s">
        <v>466</v>
      </c>
      <c r="J61" s="4" t="s">
        <v>409</v>
      </c>
      <c r="K61" s="4" t="s">
        <v>411</v>
      </c>
      <c r="L61" s="4" t="s">
        <v>93</v>
      </c>
      <c r="M61" s="4">
        <v>27119.360000000001</v>
      </c>
      <c r="N61" s="4" t="s">
        <v>556</v>
      </c>
      <c r="O61" s="22">
        <v>19164.87</v>
      </c>
      <c r="P61" s="4" t="s">
        <v>556</v>
      </c>
      <c r="Q61" s="5">
        <v>0</v>
      </c>
      <c r="AD61" s="5" t="s">
        <v>736</v>
      </c>
      <c r="AE61" s="6">
        <v>44104</v>
      </c>
      <c r="AF61" s="6">
        <v>44104</v>
      </c>
    </row>
    <row r="62" spans="1:32" ht="25.5" x14ac:dyDescent="0.25">
      <c r="A62" s="47">
        <v>2020</v>
      </c>
      <c r="B62" s="6">
        <v>44013</v>
      </c>
      <c r="C62" s="6">
        <v>44104</v>
      </c>
      <c r="D62" s="4" t="s">
        <v>91</v>
      </c>
      <c r="E62" s="20">
        <v>1004</v>
      </c>
      <c r="F62" s="4" t="s">
        <v>774</v>
      </c>
      <c r="G62" s="4" t="s">
        <v>774</v>
      </c>
      <c r="H62" s="4" t="s">
        <v>244</v>
      </c>
      <c r="I62" s="4" t="s">
        <v>522</v>
      </c>
      <c r="J62" s="4" t="s">
        <v>421</v>
      </c>
      <c r="K62" s="4" t="s">
        <v>523</v>
      </c>
      <c r="L62" s="4" t="s">
        <v>92</v>
      </c>
      <c r="M62" s="4">
        <v>27119.360000000001</v>
      </c>
      <c r="N62" s="4" t="s">
        <v>556</v>
      </c>
      <c r="O62" s="22">
        <v>17006.43</v>
      </c>
      <c r="P62" s="4" t="s">
        <v>556</v>
      </c>
      <c r="Q62" s="5">
        <v>0</v>
      </c>
      <c r="AD62" s="5" t="s">
        <v>736</v>
      </c>
      <c r="AE62" s="6">
        <v>44104</v>
      </c>
      <c r="AF62" s="6">
        <v>44104</v>
      </c>
    </row>
    <row r="63" spans="1:32" ht="38.25" x14ac:dyDescent="0.25">
      <c r="A63" s="47">
        <v>2020</v>
      </c>
      <c r="B63" s="6">
        <v>44013</v>
      </c>
      <c r="C63" s="6">
        <v>44104</v>
      </c>
      <c r="D63" s="4" t="s">
        <v>91</v>
      </c>
      <c r="E63" s="20">
        <v>1005</v>
      </c>
      <c r="F63" s="4" t="s">
        <v>774</v>
      </c>
      <c r="G63" s="4" t="s">
        <v>774</v>
      </c>
      <c r="H63" s="4" t="s">
        <v>220</v>
      </c>
      <c r="I63" s="4" t="s">
        <v>551</v>
      </c>
      <c r="J63" s="4" t="s">
        <v>349</v>
      </c>
      <c r="K63" s="4" t="s">
        <v>231</v>
      </c>
      <c r="L63" s="4" t="s">
        <v>93</v>
      </c>
      <c r="M63" s="4">
        <v>27119.360000000001</v>
      </c>
      <c r="N63" s="4" t="s">
        <v>556</v>
      </c>
      <c r="O63" s="22">
        <v>19164.87</v>
      </c>
      <c r="P63" s="4" t="s">
        <v>556</v>
      </c>
      <c r="Q63" s="5">
        <v>0</v>
      </c>
      <c r="AD63" s="5" t="s">
        <v>736</v>
      </c>
      <c r="AE63" s="6">
        <v>44104</v>
      </c>
      <c r="AF63" s="6">
        <v>44104</v>
      </c>
    </row>
    <row r="64" spans="1:32" ht="38.25" x14ac:dyDescent="0.25">
      <c r="A64" s="47">
        <v>2020</v>
      </c>
      <c r="B64" s="6">
        <v>44013</v>
      </c>
      <c r="C64" s="6">
        <v>44104</v>
      </c>
      <c r="D64" s="4" t="s">
        <v>91</v>
      </c>
      <c r="E64" s="20">
        <v>1006</v>
      </c>
      <c r="F64" s="4" t="s">
        <v>774</v>
      </c>
      <c r="G64" s="4" t="s">
        <v>774</v>
      </c>
      <c r="H64" s="4" t="s">
        <v>220</v>
      </c>
      <c r="I64" s="4" t="s">
        <v>547</v>
      </c>
      <c r="J64" s="4" t="s">
        <v>377</v>
      </c>
      <c r="K64" s="4" t="s">
        <v>548</v>
      </c>
      <c r="L64" s="4" t="s">
        <v>92</v>
      </c>
      <c r="M64" s="4">
        <v>27119.360000000001</v>
      </c>
      <c r="N64" s="4" t="s">
        <v>556</v>
      </c>
      <c r="O64" s="22">
        <v>18085.169999999998</v>
      </c>
      <c r="P64" s="4" t="s">
        <v>556</v>
      </c>
      <c r="Q64" s="5">
        <v>0</v>
      </c>
      <c r="AD64" s="5" t="s">
        <v>736</v>
      </c>
      <c r="AE64" s="6">
        <v>44104</v>
      </c>
      <c r="AF64" s="6">
        <v>44104</v>
      </c>
    </row>
    <row r="65" spans="1:32" ht="38.25" x14ac:dyDescent="0.25">
      <c r="A65" s="47">
        <v>2020</v>
      </c>
      <c r="B65" s="6">
        <v>44013</v>
      </c>
      <c r="C65" s="6">
        <v>44104</v>
      </c>
      <c r="D65" s="4" t="s">
        <v>91</v>
      </c>
      <c r="E65" s="20">
        <v>1007</v>
      </c>
      <c r="F65" s="4" t="s">
        <v>774</v>
      </c>
      <c r="G65" s="4" t="s">
        <v>774</v>
      </c>
      <c r="H65" s="4" t="s">
        <v>220</v>
      </c>
      <c r="I65" s="4" t="s">
        <v>536</v>
      </c>
      <c r="J65" s="4" t="s">
        <v>537</v>
      </c>
      <c r="K65" s="4" t="s">
        <v>538</v>
      </c>
      <c r="L65" s="4" t="s">
        <v>93</v>
      </c>
      <c r="M65" s="4">
        <v>27119.360000000001</v>
      </c>
      <c r="N65" s="4" t="s">
        <v>556</v>
      </c>
      <c r="O65" s="22">
        <v>19164.87</v>
      </c>
      <c r="P65" s="4" t="s">
        <v>556</v>
      </c>
      <c r="Q65" s="5">
        <v>0</v>
      </c>
      <c r="AD65" s="5" t="s">
        <v>736</v>
      </c>
      <c r="AE65" s="6">
        <v>44104</v>
      </c>
      <c r="AF65" s="6">
        <v>44104</v>
      </c>
    </row>
    <row r="66" spans="1:32" ht="38.25" x14ac:dyDescent="0.25">
      <c r="A66" s="47">
        <v>2020</v>
      </c>
      <c r="B66" s="6">
        <v>44013</v>
      </c>
      <c r="C66" s="6">
        <v>44104</v>
      </c>
      <c r="D66" s="4" t="s">
        <v>91</v>
      </c>
      <c r="E66" s="20">
        <v>1008</v>
      </c>
      <c r="F66" s="4" t="s">
        <v>774</v>
      </c>
      <c r="G66" s="4" t="s">
        <v>774</v>
      </c>
      <c r="H66" s="4" t="s">
        <v>220</v>
      </c>
      <c r="I66" s="4" t="s">
        <v>526</v>
      </c>
      <c r="J66" s="4" t="s">
        <v>527</v>
      </c>
      <c r="K66" s="4" t="s">
        <v>528</v>
      </c>
      <c r="L66" s="4" t="s">
        <v>92</v>
      </c>
      <c r="M66" s="4">
        <v>29619.360000000001</v>
      </c>
      <c r="N66" s="4" t="s">
        <v>556</v>
      </c>
      <c r="O66" s="22">
        <v>21664.87</v>
      </c>
      <c r="P66" s="4" t="s">
        <v>556</v>
      </c>
      <c r="Q66" s="5">
        <v>0</v>
      </c>
      <c r="AD66" s="5" t="s">
        <v>736</v>
      </c>
      <c r="AE66" s="6">
        <v>44104</v>
      </c>
      <c r="AF66" s="6">
        <v>44104</v>
      </c>
    </row>
    <row r="67" spans="1:32" ht="38.25" x14ac:dyDescent="0.25">
      <c r="A67" s="47">
        <v>2020</v>
      </c>
      <c r="B67" s="6">
        <v>44013</v>
      </c>
      <c r="C67" s="6">
        <v>44104</v>
      </c>
      <c r="D67" s="4" t="s">
        <v>91</v>
      </c>
      <c r="E67" s="20">
        <v>1010</v>
      </c>
      <c r="F67" s="4" t="s">
        <v>774</v>
      </c>
      <c r="G67" s="4" t="s">
        <v>774</v>
      </c>
      <c r="H67" s="4" t="s">
        <v>220</v>
      </c>
      <c r="I67" s="4" t="s">
        <v>553</v>
      </c>
      <c r="J67" s="4" t="s">
        <v>376</v>
      </c>
      <c r="K67" s="4" t="s">
        <v>377</v>
      </c>
      <c r="L67" s="4" t="s">
        <v>92</v>
      </c>
      <c r="M67" s="4">
        <v>27119.360000000001</v>
      </c>
      <c r="N67" s="4" t="s">
        <v>556</v>
      </c>
      <c r="O67" s="22">
        <v>17006.43</v>
      </c>
      <c r="P67" s="4" t="s">
        <v>556</v>
      </c>
      <c r="Q67" s="5">
        <v>0</v>
      </c>
      <c r="AD67" s="5" t="s">
        <v>736</v>
      </c>
      <c r="AE67" s="6">
        <v>44104</v>
      </c>
      <c r="AF67" s="6">
        <v>44104</v>
      </c>
    </row>
    <row r="68" spans="1:32" ht="38.25" x14ac:dyDescent="0.25">
      <c r="A68" s="47">
        <v>2020</v>
      </c>
      <c r="B68" s="6">
        <v>44013</v>
      </c>
      <c r="C68" s="6">
        <v>44104</v>
      </c>
      <c r="D68" s="4" t="s">
        <v>91</v>
      </c>
      <c r="E68" s="20">
        <v>1012</v>
      </c>
      <c r="F68" s="4" t="s">
        <v>774</v>
      </c>
      <c r="G68" s="4" t="s">
        <v>774</v>
      </c>
      <c r="H68" s="4" t="s">
        <v>220</v>
      </c>
      <c r="I68" s="4" t="s">
        <v>533</v>
      </c>
      <c r="J68" s="4" t="s">
        <v>240</v>
      </c>
      <c r="K68" s="4" t="s">
        <v>510</v>
      </c>
      <c r="L68" s="4" t="s">
        <v>92</v>
      </c>
      <c r="M68" s="4">
        <v>27119.360000000001</v>
      </c>
      <c r="N68" s="4" t="s">
        <v>556</v>
      </c>
      <c r="O68" s="22">
        <v>17006.43</v>
      </c>
      <c r="P68" s="4" t="s">
        <v>556</v>
      </c>
      <c r="Q68" s="5">
        <v>0</v>
      </c>
      <c r="AD68" s="5" t="s">
        <v>736</v>
      </c>
      <c r="AE68" s="6">
        <v>44104</v>
      </c>
      <c r="AF68" s="6">
        <v>44104</v>
      </c>
    </row>
    <row r="69" spans="1:32" ht="38.25" x14ac:dyDescent="0.25">
      <c r="A69" s="47">
        <v>2020</v>
      </c>
      <c r="B69" s="6">
        <v>44013</v>
      </c>
      <c r="C69" s="6">
        <v>44104</v>
      </c>
      <c r="D69" s="4" t="s">
        <v>91</v>
      </c>
      <c r="E69" s="20">
        <v>1014</v>
      </c>
      <c r="F69" s="4" t="s">
        <v>774</v>
      </c>
      <c r="G69" s="4" t="s">
        <v>774</v>
      </c>
      <c r="H69" s="4" t="s">
        <v>220</v>
      </c>
      <c r="I69" s="4" t="s">
        <v>543</v>
      </c>
      <c r="J69" s="4" t="s">
        <v>322</v>
      </c>
      <c r="K69" s="4" t="s">
        <v>544</v>
      </c>
      <c r="L69" s="4" t="s">
        <v>93</v>
      </c>
      <c r="M69" s="4">
        <v>27119.360000000001</v>
      </c>
      <c r="N69" s="4" t="s">
        <v>556</v>
      </c>
      <c r="O69" s="22">
        <v>17869.43</v>
      </c>
      <c r="P69" s="4" t="s">
        <v>556</v>
      </c>
      <c r="Q69" s="5">
        <v>0</v>
      </c>
      <c r="AD69" s="5" t="s">
        <v>736</v>
      </c>
      <c r="AE69" s="6">
        <v>44104</v>
      </c>
      <c r="AF69" s="6">
        <v>44104</v>
      </c>
    </row>
    <row r="70" spans="1:32" ht="38.25" x14ac:dyDescent="0.25">
      <c r="A70" s="47">
        <v>2020</v>
      </c>
      <c r="B70" s="6">
        <v>44013</v>
      </c>
      <c r="C70" s="6">
        <v>44104</v>
      </c>
      <c r="D70" s="4" t="s">
        <v>91</v>
      </c>
      <c r="E70" s="20">
        <v>1015</v>
      </c>
      <c r="F70" s="4" t="s">
        <v>774</v>
      </c>
      <c r="G70" s="4" t="s">
        <v>774</v>
      </c>
      <c r="H70" s="4" t="s">
        <v>220</v>
      </c>
      <c r="I70" s="4" t="s">
        <v>545</v>
      </c>
      <c r="J70" s="4" t="s">
        <v>546</v>
      </c>
      <c r="K70" s="4" t="s">
        <v>381</v>
      </c>
      <c r="L70" s="4" t="s">
        <v>93</v>
      </c>
      <c r="M70" s="4">
        <v>27119.360000000001</v>
      </c>
      <c r="N70" s="4" t="s">
        <v>556</v>
      </c>
      <c r="O70" s="22">
        <v>19164.87</v>
      </c>
      <c r="P70" s="4" t="s">
        <v>556</v>
      </c>
      <c r="Q70" s="5">
        <v>0</v>
      </c>
      <c r="AD70" s="5" t="s">
        <v>736</v>
      </c>
      <c r="AE70" s="6">
        <v>44104</v>
      </c>
      <c r="AF70" s="6">
        <v>44104</v>
      </c>
    </row>
    <row r="71" spans="1:32" ht="38.25" x14ac:dyDescent="0.25">
      <c r="A71" s="47">
        <v>2020</v>
      </c>
      <c r="B71" s="6">
        <v>44013</v>
      </c>
      <c r="C71" s="6">
        <v>44104</v>
      </c>
      <c r="D71" s="4" t="s">
        <v>91</v>
      </c>
      <c r="E71" s="20">
        <v>1018</v>
      </c>
      <c r="F71" s="4" t="s">
        <v>774</v>
      </c>
      <c r="G71" s="4" t="s">
        <v>774</v>
      </c>
      <c r="H71" s="4" t="s">
        <v>220</v>
      </c>
      <c r="I71" s="4" t="s">
        <v>534</v>
      </c>
      <c r="J71" s="4" t="s">
        <v>535</v>
      </c>
      <c r="K71" s="4" t="s">
        <v>232</v>
      </c>
      <c r="L71" s="4" t="s">
        <v>92</v>
      </c>
      <c r="M71" s="4">
        <v>27119.360000000001</v>
      </c>
      <c r="N71" s="4" t="s">
        <v>556</v>
      </c>
      <c r="O71" s="22">
        <v>19164.87</v>
      </c>
      <c r="P71" s="4" t="s">
        <v>556</v>
      </c>
      <c r="Q71" s="5">
        <v>0</v>
      </c>
      <c r="AD71" s="5" t="s">
        <v>736</v>
      </c>
      <c r="AE71" s="6">
        <v>44104</v>
      </c>
      <c r="AF71" s="6">
        <v>44104</v>
      </c>
    </row>
    <row r="72" spans="1:32" ht="38.25" x14ac:dyDescent="0.25">
      <c r="A72" s="47">
        <v>2020</v>
      </c>
      <c r="B72" s="6">
        <v>44013</v>
      </c>
      <c r="C72" s="6">
        <v>44104</v>
      </c>
      <c r="D72" s="4" t="s">
        <v>91</v>
      </c>
      <c r="E72" s="20">
        <v>1022</v>
      </c>
      <c r="F72" s="4" t="s">
        <v>774</v>
      </c>
      <c r="G72" s="4" t="s">
        <v>774</v>
      </c>
      <c r="H72" s="4" t="s">
        <v>220</v>
      </c>
      <c r="I72" s="4" t="s">
        <v>434</v>
      </c>
      <c r="J72" s="4" t="s">
        <v>231</v>
      </c>
      <c r="K72" s="4" t="s">
        <v>318</v>
      </c>
      <c r="L72" s="4" t="s">
        <v>93</v>
      </c>
      <c r="M72" s="4">
        <v>27119.360000000001</v>
      </c>
      <c r="N72" s="4" t="s">
        <v>556</v>
      </c>
      <c r="O72" s="22">
        <v>19164.87</v>
      </c>
      <c r="P72" s="4" t="s">
        <v>556</v>
      </c>
      <c r="Q72" s="5">
        <v>0</v>
      </c>
      <c r="AD72" s="5" t="s">
        <v>736</v>
      </c>
      <c r="AE72" s="6">
        <v>44104</v>
      </c>
      <c r="AF72" s="6">
        <v>44104</v>
      </c>
    </row>
    <row r="73" spans="1:32" ht="38.25" x14ac:dyDescent="0.25">
      <c r="A73" s="47">
        <v>2020</v>
      </c>
      <c r="B73" s="6">
        <v>44013</v>
      </c>
      <c r="C73" s="6">
        <v>44104</v>
      </c>
      <c r="D73" s="4" t="s">
        <v>91</v>
      </c>
      <c r="E73" s="20">
        <v>1023</v>
      </c>
      <c r="F73" s="4" t="s">
        <v>774</v>
      </c>
      <c r="G73" s="4" t="s">
        <v>774</v>
      </c>
      <c r="H73" s="4" t="s">
        <v>220</v>
      </c>
      <c r="I73" s="4" t="s">
        <v>549</v>
      </c>
      <c r="J73" s="4" t="s">
        <v>444</v>
      </c>
      <c r="K73" s="4" t="s">
        <v>319</v>
      </c>
      <c r="L73" s="4" t="s">
        <v>93</v>
      </c>
      <c r="M73" s="4">
        <v>27119.360000000001</v>
      </c>
      <c r="N73" s="4" t="s">
        <v>556</v>
      </c>
      <c r="O73" s="22">
        <v>16900.71</v>
      </c>
      <c r="P73" s="4" t="s">
        <v>556</v>
      </c>
      <c r="Q73" s="5">
        <v>0</v>
      </c>
      <c r="AD73" s="5" t="s">
        <v>736</v>
      </c>
      <c r="AE73" s="6">
        <v>44104</v>
      </c>
      <c r="AF73" s="6">
        <v>44104</v>
      </c>
    </row>
    <row r="74" spans="1:32" ht="38.25" x14ac:dyDescent="0.25">
      <c r="A74" s="47">
        <v>2020</v>
      </c>
      <c r="B74" s="6">
        <v>44013</v>
      </c>
      <c r="C74" s="6">
        <v>44104</v>
      </c>
      <c r="D74" s="4" t="s">
        <v>91</v>
      </c>
      <c r="E74" s="20">
        <v>1024</v>
      </c>
      <c r="F74" s="4" t="s">
        <v>774</v>
      </c>
      <c r="G74" s="4" t="s">
        <v>774</v>
      </c>
      <c r="H74" s="4" t="s">
        <v>220</v>
      </c>
      <c r="I74" s="4" t="s">
        <v>520</v>
      </c>
      <c r="J74" s="4" t="s">
        <v>420</v>
      </c>
      <c r="K74" s="4" t="s">
        <v>234</v>
      </c>
      <c r="L74" s="4" t="s">
        <v>93</v>
      </c>
      <c r="M74" s="4">
        <v>27119.360000000001</v>
      </c>
      <c r="N74" s="4" t="s">
        <v>556</v>
      </c>
      <c r="O74" s="22">
        <v>19164.87</v>
      </c>
      <c r="P74" s="4" t="s">
        <v>556</v>
      </c>
      <c r="Q74" s="5">
        <v>0</v>
      </c>
      <c r="AD74" s="5" t="s">
        <v>736</v>
      </c>
      <c r="AE74" s="6">
        <v>44104</v>
      </c>
      <c r="AF74" s="6">
        <v>44104</v>
      </c>
    </row>
    <row r="75" spans="1:32" ht="38.25" x14ac:dyDescent="0.25">
      <c r="A75" s="47">
        <v>2020</v>
      </c>
      <c r="B75" s="6">
        <v>44013</v>
      </c>
      <c r="C75" s="6">
        <v>44104</v>
      </c>
      <c r="D75" s="4" t="s">
        <v>91</v>
      </c>
      <c r="E75" s="20">
        <v>1030</v>
      </c>
      <c r="F75" s="4" t="s">
        <v>774</v>
      </c>
      <c r="G75" s="4" t="s">
        <v>774</v>
      </c>
      <c r="H75" s="4" t="s">
        <v>220</v>
      </c>
      <c r="I75" s="4" t="s">
        <v>541</v>
      </c>
      <c r="J75" s="4" t="s">
        <v>225</v>
      </c>
      <c r="K75" s="4" t="s">
        <v>542</v>
      </c>
      <c r="L75" s="4" t="s">
        <v>93</v>
      </c>
      <c r="M75" s="4">
        <v>30119.360000000001</v>
      </c>
      <c r="N75" s="4" t="s">
        <v>556</v>
      </c>
      <c r="O75" s="22">
        <v>22164.87</v>
      </c>
      <c r="P75" s="4" t="s">
        <v>556</v>
      </c>
      <c r="Q75" s="5">
        <v>0</v>
      </c>
      <c r="AD75" s="5" t="s">
        <v>736</v>
      </c>
      <c r="AE75" s="6">
        <v>44104</v>
      </c>
      <c r="AF75" s="6">
        <v>44104</v>
      </c>
    </row>
    <row r="76" spans="1:32" ht="38.25" x14ac:dyDescent="0.25">
      <c r="A76" s="47">
        <v>2020</v>
      </c>
      <c r="B76" s="6">
        <v>44013</v>
      </c>
      <c r="C76" s="6">
        <v>44104</v>
      </c>
      <c r="D76" s="4" t="s">
        <v>91</v>
      </c>
      <c r="E76" s="20">
        <v>1035</v>
      </c>
      <c r="F76" s="4" t="s">
        <v>774</v>
      </c>
      <c r="G76" s="4" t="s">
        <v>774</v>
      </c>
      <c r="H76" s="4" t="s">
        <v>220</v>
      </c>
      <c r="I76" s="4" t="s">
        <v>539</v>
      </c>
      <c r="J76" s="4" t="s">
        <v>229</v>
      </c>
      <c r="K76" s="4" t="s">
        <v>540</v>
      </c>
      <c r="L76" s="4" t="s">
        <v>92</v>
      </c>
      <c r="M76" s="4">
        <v>27119.360000000001</v>
      </c>
      <c r="N76" s="4" t="s">
        <v>556</v>
      </c>
      <c r="O76" s="22">
        <v>19164.87</v>
      </c>
      <c r="P76" s="4" t="s">
        <v>556</v>
      </c>
      <c r="Q76" s="5">
        <v>0</v>
      </c>
      <c r="AD76" s="5" t="s">
        <v>736</v>
      </c>
      <c r="AE76" s="6">
        <v>44104</v>
      </c>
      <c r="AF76" s="6">
        <v>44104</v>
      </c>
    </row>
    <row r="77" spans="1:32" ht="38.25" x14ac:dyDescent="0.25">
      <c r="A77" s="47">
        <v>2020</v>
      </c>
      <c r="B77" s="6">
        <v>44013</v>
      </c>
      <c r="C77" s="6">
        <v>44104</v>
      </c>
      <c r="D77" s="4" t="s">
        <v>91</v>
      </c>
      <c r="E77" s="20">
        <v>1043</v>
      </c>
      <c r="F77" s="4" t="s">
        <v>774</v>
      </c>
      <c r="G77" s="4" t="s">
        <v>774</v>
      </c>
      <c r="H77" s="4" t="s">
        <v>220</v>
      </c>
      <c r="I77" s="4" t="s">
        <v>517</v>
      </c>
      <c r="J77" s="4" t="s">
        <v>518</v>
      </c>
      <c r="K77" s="4" t="s">
        <v>519</v>
      </c>
      <c r="L77" s="4" t="s">
        <v>92</v>
      </c>
      <c r="M77" s="4">
        <v>29619.360000000001</v>
      </c>
      <c r="N77" s="4" t="s">
        <v>556</v>
      </c>
      <c r="O77" s="22">
        <v>21864.87</v>
      </c>
      <c r="P77" s="4" t="s">
        <v>556</v>
      </c>
      <c r="Q77" s="5">
        <v>0</v>
      </c>
      <c r="AD77" s="5" t="s">
        <v>736</v>
      </c>
      <c r="AE77" s="6">
        <v>44104</v>
      </c>
      <c r="AF77" s="6">
        <v>44104</v>
      </c>
    </row>
    <row r="78" spans="1:32" ht="38.25" x14ac:dyDescent="0.25">
      <c r="A78" s="47">
        <v>2020</v>
      </c>
      <c r="B78" s="6">
        <v>44013</v>
      </c>
      <c r="C78" s="6">
        <v>44104</v>
      </c>
      <c r="D78" s="4" t="s">
        <v>91</v>
      </c>
      <c r="E78" s="20">
        <v>1045</v>
      </c>
      <c r="F78" s="4" t="s">
        <v>774</v>
      </c>
      <c r="G78" s="4" t="s">
        <v>774</v>
      </c>
      <c r="H78" s="4" t="s">
        <v>220</v>
      </c>
      <c r="I78" s="4" t="s">
        <v>524</v>
      </c>
      <c r="J78" s="4" t="s">
        <v>525</v>
      </c>
      <c r="K78" s="4" t="s">
        <v>306</v>
      </c>
      <c r="L78" s="4" t="s">
        <v>93</v>
      </c>
      <c r="M78" s="4">
        <v>27119.360000000001</v>
      </c>
      <c r="N78" s="4" t="s">
        <v>556</v>
      </c>
      <c r="O78" s="22">
        <v>19164.87</v>
      </c>
      <c r="P78" s="4" t="s">
        <v>556</v>
      </c>
      <c r="Q78" s="5">
        <v>0</v>
      </c>
      <c r="AD78" s="5" t="s">
        <v>736</v>
      </c>
      <c r="AE78" s="6">
        <v>44104</v>
      </c>
      <c r="AF78" s="6">
        <v>44104</v>
      </c>
    </row>
    <row r="79" spans="1:32" ht="38.25" x14ac:dyDescent="0.25">
      <c r="A79" s="47">
        <v>2020</v>
      </c>
      <c r="B79" s="6">
        <v>44013</v>
      </c>
      <c r="C79" s="6">
        <v>44104</v>
      </c>
      <c r="D79" s="4" t="s">
        <v>91</v>
      </c>
      <c r="E79" s="20">
        <v>1048</v>
      </c>
      <c r="F79" s="4" t="s">
        <v>774</v>
      </c>
      <c r="G79" s="4" t="s">
        <v>774</v>
      </c>
      <c r="H79" s="4" t="s">
        <v>220</v>
      </c>
      <c r="I79" s="4" t="s">
        <v>521</v>
      </c>
      <c r="J79" s="4" t="s">
        <v>418</v>
      </c>
      <c r="K79" s="4" t="s">
        <v>419</v>
      </c>
      <c r="L79" s="4" t="s">
        <v>93</v>
      </c>
      <c r="M79" s="4">
        <v>27119.360000000001</v>
      </c>
      <c r="N79" s="4" t="s">
        <v>556</v>
      </c>
      <c r="O79" s="22">
        <v>13190.83</v>
      </c>
      <c r="P79" s="4" t="s">
        <v>556</v>
      </c>
      <c r="Q79" s="5">
        <v>0</v>
      </c>
      <c r="AD79" s="5" t="s">
        <v>736</v>
      </c>
      <c r="AE79" s="6">
        <v>44104</v>
      </c>
      <c r="AF79" s="6">
        <v>44104</v>
      </c>
    </row>
    <row r="80" spans="1:32" ht="38.25" x14ac:dyDescent="0.25">
      <c r="A80" s="47">
        <v>2020</v>
      </c>
      <c r="B80" s="6">
        <v>44013</v>
      </c>
      <c r="C80" s="6">
        <v>44104</v>
      </c>
      <c r="D80" s="4" t="s">
        <v>91</v>
      </c>
      <c r="E80" s="20">
        <v>1052</v>
      </c>
      <c r="F80" s="4" t="s">
        <v>774</v>
      </c>
      <c r="G80" s="4" t="s">
        <v>774</v>
      </c>
      <c r="H80" s="4" t="s">
        <v>220</v>
      </c>
      <c r="I80" s="4" t="s">
        <v>427</v>
      </c>
      <c r="J80" s="4" t="s">
        <v>444</v>
      </c>
      <c r="K80" s="4" t="s">
        <v>550</v>
      </c>
      <c r="L80" s="4" t="s">
        <v>93</v>
      </c>
      <c r="M80" s="4">
        <v>27119.360000000001</v>
      </c>
      <c r="N80" s="4" t="s">
        <v>556</v>
      </c>
      <c r="O80" s="22">
        <v>19164.87</v>
      </c>
      <c r="P80" s="4" t="s">
        <v>556</v>
      </c>
      <c r="Q80" s="5">
        <v>0</v>
      </c>
      <c r="AD80" s="5" t="s">
        <v>736</v>
      </c>
      <c r="AE80" s="6">
        <v>44104</v>
      </c>
      <c r="AF80" s="6">
        <v>44104</v>
      </c>
    </row>
    <row r="81" spans="1:32" ht="38.25" x14ac:dyDescent="0.25">
      <c r="A81" s="47">
        <v>2020</v>
      </c>
      <c r="B81" s="6">
        <v>44013</v>
      </c>
      <c r="C81" s="6">
        <v>44104</v>
      </c>
      <c r="D81" s="4" t="s">
        <v>91</v>
      </c>
      <c r="E81" s="20">
        <v>1057</v>
      </c>
      <c r="F81" s="4" t="s">
        <v>774</v>
      </c>
      <c r="G81" s="4" t="s">
        <v>774</v>
      </c>
      <c r="H81" s="4" t="s">
        <v>220</v>
      </c>
      <c r="I81" s="4" t="s">
        <v>515</v>
      </c>
      <c r="J81" s="4" t="s">
        <v>516</v>
      </c>
      <c r="K81" s="4" t="s">
        <v>275</v>
      </c>
      <c r="L81" s="4" t="s">
        <v>92</v>
      </c>
      <c r="M81" s="4">
        <v>27119.360000000001</v>
      </c>
      <c r="N81" s="4" t="s">
        <v>556</v>
      </c>
      <c r="O81" s="22">
        <v>19164.87</v>
      </c>
      <c r="P81" s="4" t="s">
        <v>556</v>
      </c>
      <c r="Q81" s="5">
        <v>0</v>
      </c>
      <c r="AD81" s="5" t="s">
        <v>736</v>
      </c>
      <c r="AE81" s="6">
        <v>44104</v>
      </c>
      <c r="AF81" s="6">
        <v>44104</v>
      </c>
    </row>
    <row r="82" spans="1:32" ht="38.25" x14ac:dyDescent="0.25">
      <c r="A82" s="47">
        <v>2020</v>
      </c>
      <c r="B82" s="6">
        <v>44013</v>
      </c>
      <c r="C82" s="6">
        <v>44104</v>
      </c>
      <c r="D82" s="4" t="s">
        <v>91</v>
      </c>
      <c r="E82" s="20">
        <v>1124</v>
      </c>
      <c r="F82" s="4" t="s">
        <v>774</v>
      </c>
      <c r="G82" s="4" t="s">
        <v>774</v>
      </c>
      <c r="H82" s="4" t="s">
        <v>220</v>
      </c>
      <c r="I82" s="4" t="s">
        <v>466</v>
      </c>
      <c r="J82" s="4" t="s">
        <v>286</v>
      </c>
      <c r="K82" s="4" t="s">
        <v>532</v>
      </c>
      <c r="L82" s="4" t="s">
        <v>93</v>
      </c>
      <c r="M82" s="4">
        <v>26140.480000000003</v>
      </c>
      <c r="N82" s="4" t="s">
        <v>556</v>
      </c>
      <c r="O82" s="22">
        <v>18185.990000000002</v>
      </c>
      <c r="P82" s="4" t="s">
        <v>556</v>
      </c>
      <c r="Q82" s="5">
        <v>0</v>
      </c>
      <c r="AD82" s="5" t="s">
        <v>736</v>
      </c>
      <c r="AE82" s="6">
        <v>44104</v>
      </c>
      <c r="AF82" s="6">
        <v>44104</v>
      </c>
    </row>
    <row r="83" spans="1:32" ht="38.25" x14ac:dyDescent="0.25">
      <c r="A83" s="47">
        <v>2020</v>
      </c>
      <c r="B83" s="6">
        <v>44013</v>
      </c>
      <c r="C83" s="6">
        <v>44104</v>
      </c>
      <c r="D83" s="4" t="s">
        <v>91</v>
      </c>
      <c r="E83" s="20">
        <v>2015</v>
      </c>
      <c r="F83" s="4" t="s">
        <v>774</v>
      </c>
      <c r="G83" s="4" t="s">
        <v>774</v>
      </c>
      <c r="H83" s="4" t="s">
        <v>220</v>
      </c>
      <c r="I83" s="4" t="s">
        <v>529</v>
      </c>
      <c r="J83" s="4" t="s">
        <v>530</v>
      </c>
      <c r="K83" s="4" t="s">
        <v>531</v>
      </c>
      <c r="L83" s="4" t="s">
        <v>93</v>
      </c>
      <c r="M83" s="4">
        <v>27119.360000000001</v>
      </c>
      <c r="N83" s="4" t="s">
        <v>556</v>
      </c>
      <c r="O83" s="22">
        <v>19164.87</v>
      </c>
      <c r="P83" s="4" t="s">
        <v>556</v>
      </c>
      <c r="Q83" s="5">
        <v>0</v>
      </c>
      <c r="AD83" s="5" t="s">
        <v>736</v>
      </c>
      <c r="AE83" s="6">
        <v>44104</v>
      </c>
      <c r="AF83" s="6">
        <v>44104</v>
      </c>
    </row>
    <row r="84" spans="1:32" ht="38.25" x14ac:dyDescent="0.25">
      <c r="A84" s="47">
        <v>2020</v>
      </c>
      <c r="B84" s="6">
        <v>44013</v>
      </c>
      <c r="C84" s="6">
        <v>44104</v>
      </c>
      <c r="D84" s="4" t="s">
        <v>91</v>
      </c>
      <c r="E84" s="20">
        <v>1046</v>
      </c>
      <c r="F84" s="4" t="s">
        <v>219</v>
      </c>
      <c r="G84" s="4" t="s">
        <v>219</v>
      </c>
      <c r="H84" s="4" t="s">
        <v>220</v>
      </c>
      <c r="I84" s="4" t="s">
        <v>441</v>
      </c>
      <c r="J84" s="4" t="s">
        <v>442</v>
      </c>
      <c r="K84" s="4" t="s">
        <v>231</v>
      </c>
      <c r="L84" s="4" t="s">
        <v>93</v>
      </c>
      <c r="M84" s="4">
        <v>9576.06</v>
      </c>
      <c r="N84" s="4" t="s">
        <v>556</v>
      </c>
      <c r="O84" s="22">
        <v>7892.79</v>
      </c>
      <c r="P84" s="4" t="s">
        <v>556</v>
      </c>
      <c r="Q84" s="5">
        <v>0</v>
      </c>
      <c r="AD84" s="5" t="s">
        <v>736</v>
      </c>
      <c r="AE84" s="6">
        <v>44104</v>
      </c>
      <c r="AF84" s="6">
        <v>44104</v>
      </c>
    </row>
    <row r="85" spans="1:32" ht="38.25" x14ac:dyDescent="0.25">
      <c r="A85" s="47">
        <v>2020</v>
      </c>
      <c r="B85" s="6">
        <v>44013</v>
      </c>
      <c r="C85" s="6">
        <v>44104</v>
      </c>
      <c r="D85" s="4" t="s">
        <v>91</v>
      </c>
      <c r="E85" s="20">
        <v>1054</v>
      </c>
      <c r="F85" s="4" t="s">
        <v>219</v>
      </c>
      <c r="G85" s="4" t="s">
        <v>219</v>
      </c>
      <c r="H85" s="4" t="s">
        <v>220</v>
      </c>
      <c r="I85" s="4" t="s">
        <v>443</v>
      </c>
      <c r="J85" s="4" t="s">
        <v>444</v>
      </c>
      <c r="K85" s="4" t="s">
        <v>319</v>
      </c>
      <c r="L85" s="4" t="s">
        <v>92</v>
      </c>
      <c r="M85" s="4">
        <v>16500.98</v>
      </c>
      <c r="N85" s="4" t="s">
        <v>556</v>
      </c>
      <c r="O85" s="22">
        <v>12369.81</v>
      </c>
      <c r="P85" s="4" t="s">
        <v>556</v>
      </c>
      <c r="Q85" s="5">
        <v>0</v>
      </c>
      <c r="AD85" s="5" t="s">
        <v>736</v>
      </c>
      <c r="AE85" s="6">
        <v>44104</v>
      </c>
      <c r="AF85" s="6">
        <v>44104</v>
      </c>
    </row>
    <row r="86" spans="1:32" ht="38.25" x14ac:dyDescent="0.25">
      <c r="A86" s="47">
        <v>2020</v>
      </c>
      <c r="B86" s="6">
        <v>44013</v>
      </c>
      <c r="C86" s="6">
        <v>44104</v>
      </c>
      <c r="D86" s="4" t="s">
        <v>91</v>
      </c>
      <c r="E86" s="20">
        <v>1082</v>
      </c>
      <c r="F86" s="4" t="s">
        <v>219</v>
      </c>
      <c r="G86" s="4" t="s">
        <v>219</v>
      </c>
      <c r="H86" s="4" t="s">
        <v>220</v>
      </c>
      <c r="I86" s="4" t="s">
        <v>443</v>
      </c>
      <c r="J86" s="4" t="s">
        <v>457</v>
      </c>
      <c r="K86" s="4" t="s">
        <v>319</v>
      </c>
      <c r="L86" s="4" t="s">
        <v>92</v>
      </c>
      <c r="M86" s="4">
        <v>9252.61</v>
      </c>
      <c r="N86" s="4" t="s">
        <v>556</v>
      </c>
      <c r="O86" s="22">
        <v>7208.21</v>
      </c>
      <c r="P86" s="4" t="s">
        <v>556</v>
      </c>
      <c r="Q86" s="5">
        <v>0</v>
      </c>
      <c r="AD86" s="5" t="s">
        <v>736</v>
      </c>
      <c r="AE86" s="6">
        <v>44104</v>
      </c>
      <c r="AF86" s="6">
        <v>44104</v>
      </c>
    </row>
    <row r="87" spans="1:32" ht="38.25" x14ac:dyDescent="0.25">
      <c r="A87" s="47">
        <v>2020</v>
      </c>
      <c r="B87" s="6">
        <v>44013</v>
      </c>
      <c r="C87" s="6">
        <v>44104</v>
      </c>
      <c r="D87" s="4" t="s">
        <v>91</v>
      </c>
      <c r="E87" s="21">
        <v>1086</v>
      </c>
      <c r="F87" s="4" t="s">
        <v>219</v>
      </c>
      <c r="G87" s="4" t="s">
        <v>219</v>
      </c>
      <c r="H87" s="4" t="s">
        <v>220</v>
      </c>
      <c r="I87" s="4" t="s">
        <v>270</v>
      </c>
      <c r="J87" s="4" t="s">
        <v>271</v>
      </c>
      <c r="K87" s="4" t="s">
        <v>272</v>
      </c>
      <c r="L87" s="4" t="s">
        <v>93</v>
      </c>
      <c r="M87" s="4">
        <v>14523.57</v>
      </c>
      <c r="N87" s="4" t="s">
        <v>556</v>
      </c>
      <c r="O87" s="22">
        <v>10902.31</v>
      </c>
      <c r="P87" s="4" t="s">
        <v>556</v>
      </c>
      <c r="Q87" s="5">
        <v>0</v>
      </c>
      <c r="AD87" s="5" t="s">
        <v>736</v>
      </c>
      <c r="AE87" s="6">
        <v>44104</v>
      </c>
      <c r="AF87" s="6">
        <v>44104</v>
      </c>
    </row>
    <row r="88" spans="1:32" ht="38.25" x14ac:dyDescent="0.25">
      <c r="A88" s="47">
        <v>2020</v>
      </c>
      <c r="B88" s="6">
        <v>44013</v>
      </c>
      <c r="C88" s="6">
        <v>44104</v>
      </c>
      <c r="D88" s="4" t="s">
        <v>91</v>
      </c>
      <c r="E88" s="21">
        <v>1089</v>
      </c>
      <c r="F88" s="4" t="s">
        <v>219</v>
      </c>
      <c r="G88" s="4" t="s">
        <v>219</v>
      </c>
      <c r="H88" s="4" t="s">
        <v>220</v>
      </c>
      <c r="I88" s="4" t="s">
        <v>227</v>
      </c>
      <c r="J88" s="4" t="s">
        <v>228</v>
      </c>
      <c r="K88" s="4" t="s">
        <v>229</v>
      </c>
      <c r="L88" s="4" t="s">
        <v>92</v>
      </c>
      <c r="M88" s="4">
        <v>17283.419999999998</v>
      </c>
      <c r="N88" s="4" t="s">
        <v>556</v>
      </c>
      <c r="O88" s="22">
        <v>11701.77</v>
      </c>
      <c r="P88" s="4" t="s">
        <v>556</v>
      </c>
      <c r="Q88" s="5">
        <v>0</v>
      </c>
      <c r="AD88" s="5" t="s">
        <v>736</v>
      </c>
      <c r="AE88" s="6">
        <v>44104</v>
      </c>
      <c r="AF88" s="6">
        <v>44104</v>
      </c>
    </row>
    <row r="89" spans="1:32" ht="38.25" x14ac:dyDescent="0.25">
      <c r="A89" s="47">
        <v>2020</v>
      </c>
      <c r="B89" s="6">
        <v>44013</v>
      </c>
      <c r="C89" s="6">
        <v>44104</v>
      </c>
      <c r="D89" s="4" t="s">
        <v>91</v>
      </c>
      <c r="E89" s="20">
        <v>1090</v>
      </c>
      <c r="F89" s="4" t="s">
        <v>219</v>
      </c>
      <c r="G89" s="4" t="s">
        <v>219</v>
      </c>
      <c r="H89" s="4" t="s">
        <v>220</v>
      </c>
      <c r="I89" s="4" t="s">
        <v>458</v>
      </c>
      <c r="J89" s="4" t="s">
        <v>247</v>
      </c>
      <c r="K89" s="4" t="s">
        <v>380</v>
      </c>
      <c r="L89" s="4" t="s">
        <v>92</v>
      </c>
      <c r="M89" s="4">
        <v>8271.8499999999985</v>
      </c>
      <c r="N89" s="4" t="s">
        <v>556</v>
      </c>
      <c r="O89" s="22">
        <v>6774.35</v>
      </c>
      <c r="P89" s="4" t="s">
        <v>556</v>
      </c>
      <c r="Q89" s="5">
        <v>0</v>
      </c>
      <c r="AD89" s="5" t="s">
        <v>736</v>
      </c>
      <c r="AE89" s="6">
        <v>44104</v>
      </c>
      <c r="AF89" s="6">
        <v>44104</v>
      </c>
    </row>
    <row r="90" spans="1:32" ht="38.25" x14ac:dyDescent="0.25">
      <c r="A90" s="47">
        <v>2020</v>
      </c>
      <c r="B90" s="6">
        <v>44013</v>
      </c>
      <c r="C90" s="6">
        <v>44104</v>
      </c>
      <c r="D90" s="4" t="s">
        <v>91</v>
      </c>
      <c r="E90" s="21">
        <v>1091</v>
      </c>
      <c r="F90" s="4" t="s">
        <v>219</v>
      </c>
      <c r="G90" s="4" t="s">
        <v>219</v>
      </c>
      <c r="H90" s="4" t="s">
        <v>220</v>
      </c>
      <c r="I90" s="4" t="s">
        <v>261</v>
      </c>
      <c r="J90" s="4" t="s">
        <v>231</v>
      </c>
      <c r="K90" s="4" t="s">
        <v>262</v>
      </c>
      <c r="L90" s="4" t="s">
        <v>92</v>
      </c>
      <c r="M90" s="4">
        <v>16367.239999999998</v>
      </c>
      <c r="N90" s="4" t="s">
        <v>556</v>
      </c>
      <c r="O90" s="22">
        <v>10806.69</v>
      </c>
      <c r="P90" s="4" t="s">
        <v>556</v>
      </c>
      <c r="Q90" s="5">
        <v>0</v>
      </c>
      <c r="AD90" s="5" t="s">
        <v>736</v>
      </c>
      <c r="AE90" s="6">
        <v>44104</v>
      </c>
      <c r="AF90" s="6">
        <v>44104</v>
      </c>
    </row>
    <row r="91" spans="1:32" ht="38.25" x14ac:dyDescent="0.25">
      <c r="A91" s="47">
        <v>2020</v>
      </c>
      <c r="B91" s="6">
        <v>44013</v>
      </c>
      <c r="C91" s="6">
        <v>44104</v>
      </c>
      <c r="D91" s="4" t="s">
        <v>91</v>
      </c>
      <c r="E91" s="20">
        <v>1108</v>
      </c>
      <c r="F91" s="4" t="s">
        <v>219</v>
      </c>
      <c r="G91" s="4" t="s">
        <v>219</v>
      </c>
      <c r="H91" s="4" t="s">
        <v>220</v>
      </c>
      <c r="I91" s="4" t="s">
        <v>412</v>
      </c>
      <c r="J91" s="4" t="s">
        <v>318</v>
      </c>
      <c r="K91" s="4" t="s">
        <v>229</v>
      </c>
      <c r="L91" s="4" t="s">
        <v>93</v>
      </c>
      <c r="M91" s="4">
        <v>8961.1400000000012</v>
      </c>
      <c r="N91" s="4" t="s">
        <v>556</v>
      </c>
      <c r="O91" s="22">
        <v>6194.81</v>
      </c>
      <c r="P91" s="4" t="s">
        <v>556</v>
      </c>
      <c r="Q91" s="5">
        <v>0</v>
      </c>
      <c r="AD91" s="5" t="s">
        <v>736</v>
      </c>
      <c r="AE91" s="6">
        <v>44104</v>
      </c>
      <c r="AF91" s="6">
        <v>44104</v>
      </c>
    </row>
    <row r="92" spans="1:32" ht="38.25" x14ac:dyDescent="0.25">
      <c r="A92" s="47">
        <v>2020</v>
      </c>
      <c r="B92" s="6">
        <v>44013</v>
      </c>
      <c r="C92" s="6">
        <v>44104</v>
      </c>
      <c r="D92" s="4" t="s">
        <v>91</v>
      </c>
      <c r="E92" s="21">
        <v>1110</v>
      </c>
      <c r="F92" s="4" t="s">
        <v>219</v>
      </c>
      <c r="G92" s="4" t="s">
        <v>219</v>
      </c>
      <c r="H92" s="4" t="s">
        <v>220</v>
      </c>
      <c r="I92" s="4" t="s">
        <v>263</v>
      </c>
      <c r="J92" s="4" t="s">
        <v>231</v>
      </c>
      <c r="K92" s="4" t="s">
        <v>232</v>
      </c>
      <c r="L92" s="4" t="s">
        <v>93</v>
      </c>
      <c r="M92" s="4">
        <v>14369.36</v>
      </c>
      <c r="N92" s="4" t="s">
        <v>556</v>
      </c>
      <c r="O92" s="22">
        <v>9128.99</v>
      </c>
      <c r="P92" s="4" t="s">
        <v>556</v>
      </c>
      <c r="Q92" s="5">
        <v>0</v>
      </c>
      <c r="AD92" s="5" t="s">
        <v>736</v>
      </c>
      <c r="AE92" s="6">
        <v>44104</v>
      </c>
      <c r="AF92" s="6">
        <v>44104</v>
      </c>
    </row>
    <row r="93" spans="1:32" ht="38.25" x14ac:dyDescent="0.25">
      <c r="A93" s="47">
        <v>2020</v>
      </c>
      <c r="B93" s="6">
        <v>44013</v>
      </c>
      <c r="C93" s="6">
        <v>44104</v>
      </c>
      <c r="D93" s="4" t="s">
        <v>91</v>
      </c>
      <c r="E93" s="20">
        <v>1114</v>
      </c>
      <c r="F93" s="4" t="s">
        <v>219</v>
      </c>
      <c r="G93" s="4" t="s">
        <v>219</v>
      </c>
      <c r="H93" s="4" t="s">
        <v>220</v>
      </c>
      <c r="I93" s="4" t="s">
        <v>445</v>
      </c>
      <c r="J93" s="4" t="s">
        <v>446</v>
      </c>
      <c r="K93" s="4" t="s">
        <v>447</v>
      </c>
      <c r="L93" s="4" t="s">
        <v>93</v>
      </c>
      <c r="M93" s="4">
        <v>8320.42</v>
      </c>
      <c r="N93" s="4" t="s">
        <v>556</v>
      </c>
      <c r="O93" s="22">
        <v>6460.35</v>
      </c>
      <c r="P93" s="4" t="s">
        <v>556</v>
      </c>
      <c r="Q93" s="5">
        <v>0</v>
      </c>
      <c r="AD93" s="5" t="s">
        <v>736</v>
      </c>
      <c r="AE93" s="6">
        <v>44104</v>
      </c>
      <c r="AF93" s="6">
        <v>44104</v>
      </c>
    </row>
    <row r="94" spans="1:32" ht="38.25" x14ac:dyDescent="0.25">
      <c r="A94" s="47">
        <v>2020</v>
      </c>
      <c r="B94" s="6">
        <v>44013</v>
      </c>
      <c r="C94" s="6">
        <v>44104</v>
      </c>
      <c r="D94" s="4" t="s">
        <v>91</v>
      </c>
      <c r="E94" s="21">
        <v>1127</v>
      </c>
      <c r="F94" s="4" t="s">
        <v>219</v>
      </c>
      <c r="G94" s="4" t="s">
        <v>219</v>
      </c>
      <c r="H94" s="4" t="s">
        <v>220</v>
      </c>
      <c r="I94" s="4" t="s">
        <v>256</v>
      </c>
      <c r="J94" s="4" t="s">
        <v>257</v>
      </c>
      <c r="K94" s="4" t="s">
        <v>258</v>
      </c>
      <c r="L94" s="4" t="s">
        <v>92</v>
      </c>
      <c r="M94" s="4">
        <v>15270.990000000002</v>
      </c>
      <c r="N94" s="4" t="s">
        <v>556</v>
      </c>
      <c r="O94" s="22">
        <v>10736.56</v>
      </c>
      <c r="P94" s="4" t="s">
        <v>556</v>
      </c>
      <c r="Q94" s="5">
        <v>0</v>
      </c>
      <c r="AD94" s="5" t="s">
        <v>736</v>
      </c>
      <c r="AE94" s="6">
        <v>44104</v>
      </c>
      <c r="AF94" s="6">
        <v>44104</v>
      </c>
    </row>
    <row r="95" spans="1:32" ht="38.25" x14ac:dyDescent="0.25">
      <c r="A95" s="47">
        <v>2020</v>
      </c>
      <c r="B95" s="6">
        <v>44013</v>
      </c>
      <c r="C95" s="6">
        <v>44104</v>
      </c>
      <c r="D95" s="4" t="s">
        <v>91</v>
      </c>
      <c r="E95" s="20">
        <v>1131</v>
      </c>
      <c r="F95" s="4" t="s">
        <v>219</v>
      </c>
      <c r="G95" s="4" t="s">
        <v>219</v>
      </c>
      <c r="H95" s="4" t="s">
        <v>220</v>
      </c>
      <c r="I95" s="4" t="s">
        <v>224</v>
      </c>
      <c r="J95" s="4" t="s">
        <v>225</v>
      </c>
      <c r="K95" s="4" t="s">
        <v>226</v>
      </c>
      <c r="L95" s="4" t="s">
        <v>93</v>
      </c>
      <c r="M95" s="4">
        <v>16619.099999999999</v>
      </c>
      <c r="N95" s="4" t="s">
        <v>556</v>
      </c>
      <c r="O95" s="22">
        <v>12228.77</v>
      </c>
      <c r="P95" s="4" t="s">
        <v>556</v>
      </c>
      <c r="Q95" s="5">
        <v>0</v>
      </c>
      <c r="AD95" s="5" t="s">
        <v>736</v>
      </c>
      <c r="AE95" s="6">
        <v>44104</v>
      </c>
      <c r="AF95" s="6">
        <v>44104</v>
      </c>
    </row>
    <row r="96" spans="1:32" ht="38.25" x14ac:dyDescent="0.25">
      <c r="A96" s="47">
        <v>2020</v>
      </c>
      <c r="B96" s="6">
        <v>44013</v>
      </c>
      <c r="C96" s="6">
        <v>44104</v>
      </c>
      <c r="D96" s="4" t="s">
        <v>91</v>
      </c>
      <c r="E96" s="20">
        <v>1132</v>
      </c>
      <c r="F96" s="4" t="s">
        <v>219</v>
      </c>
      <c r="G96" s="4" t="s">
        <v>219</v>
      </c>
      <c r="H96" s="4" t="s">
        <v>220</v>
      </c>
      <c r="I96" s="4" t="s">
        <v>221</v>
      </c>
      <c r="J96" s="4" t="s">
        <v>222</v>
      </c>
      <c r="K96" s="4" t="s">
        <v>223</v>
      </c>
      <c r="L96" s="4" t="s">
        <v>92</v>
      </c>
      <c r="M96" s="4">
        <v>16664.18</v>
      </c>
      <c r="N96" s="4" t="s">
        <v>556</v>
      </c>
      <c r="O96" s="22">
        <v>11194.15</v>
      </c>
      <c r="P96" s="4" t="s">
        <v>556</v>
      </c>
      <c r="Q96" s="5">
        <v>0</v>
      </c>
      <c r="AD96" s="5" t="s">
        <v>736</v>
      </c>
      <c r="AE96" s="6">
        <v>44104</v>
      </c>
      <c r="AF96" s="6">
        <v>44104</v>
      </c>
    </row>
    <row r="97" spans="1:32" ht="38.25" x14ac:dyDescent="0.25">
      <c r="A97" s="47">
        <v>2020</v>
      </c>
      <c r="B97" s="6">
        <v>44013</v>
      </c>
      <c r="C97" s="6">
        <v>44104</v>
      </c>
      <c r="D97" s="4" t="s">
        <v>91</v>
      </c>
      <c r="E97" s="21">
        <v>1149</v>
      </c>
      <c r="F97" s="4" t="s">
        <v>219</v>
      </c>
      <c r="G97" s="4" t="s">
        <v>219</v>
      </c>
      <c r="H97" s="4" t="s">
        <v>220</v>
      </c>
      <c r="I97" s="4" t="s">
        <v>253</v>
      </c>
      <c r="J97" s="4" t="s">
        <v>254</v>
      </c>
      <c r="K97" s="4" t="s">
        <v>255</v>
      </c>
      <c r="L97" s="4" t="s">
        <v>92</v>
      </c>
      <c r="M97" s="4">
        <v>16715.18</v>
      </c>
      <c r="N97" s="4" t="s">
        <v>556</v>
      </c>
      <c r="O97" s="22">
        <v>12324.85</v>
      </c>
      <c r="P97" s="4" t="s">
        <v>556</v>
      </c>
      <c r="Q97" s="5">
        <v>0</v>
      </c>
      <c r="AD97" s="5" t="s">
        <v>736</v>
      </c>
      <c r="AE97" s="6">
        <v>44104</v>
      </c>
      <c r="AF97" s="6">
        <v>44104</v>
      </c>
    </row>
    <row r="98" spans="1:32" ht="38.25" x14ac:dyDescent="0.25">
      <c r="A98" s="47">
        <v>2020</v>
      </c>
      <c r="B98" s="6">
        <v>44013</v>
      </c>
      <c r="C98" s="6">
        <v>44104</v>
      </c>
      <c r="D98" s="4" t="s">
        <v>91</v>
      </c>
      <c r="E98" s="20">
        <v>1160</v>
      </c>
      <c r="F98" s="4" t="s">
        <v>219</v>
      </c>
      <c r="G98" s="4" t="s">
        <v>219</v>
      </c>
      <c r="H98" s="4" t="s">
        <v>220</v>
      </c>
      <c r="I98" s="4" t="s">
        <v>429</v>
      </c>
      <c r="J98" s="4" t="s">
        <v>430</v>
      </c>
      <c r="K98" s="4" t="s">
        <v>223</v>
      </c>
      <c r="L98" s="4" t="s">
        <v>93</v>
      </c>
      <c r="M98" s="4">
        <v>12896.519999999999</v>
      </c>
      <c r="N98" s="4" t="s">
        <v>556</v>
      </c>
      <c r="O98" s="22">
        <v>8551.5499999999993</v>
      </c>
      <c r="P98" s="4" t="s">
        <v>556</v>
      </c>
      <c r="Q98" s="5">
        <v>0</v>
      </c>
      <c r="AD98" s="5" t="s">
        <v>736</v>
      </c>
      <c r="AE98" s="6">
        <v>44104</v>
      </c>
      <c r="AF98" s="6">
        <v>44104</v>
      </c>
    </row>
    <row r="99" spans="1:32" ht="38.25" x14ac:dyDescent="0.25">
      <c r="A99" s="47">
        <v>2020</v>
      </c>
      <c r="B99" s="6">
        <v>44013</v>
      </c>
      <c r="C99" s="6">
        <v>44104</v>
      </c>
      <c r="D99" s="4" t="s">
        <v>91</v>
      </c>
      <c r="E99" s="21">
        <v>1165</v>
      </c>
      <c r="F99" s="4" t="s">
        <v>219</v>
      </c>
      <c r="G99" s="4" t="s">
        <v>219</v>
      </c>
      <c r="H99" s="4" t="s">
        <v>220</v>
      </c>
      <c r="I99" s="4" t="s">
        <v>230</v>
      </c>
      <c r="J99" s="4" t="s">
        <v>231</v>
      </c>
      <c r="K99" s="4" t="s">
        <v>232</v>
      </c>
      <c r="L99" s="4" t="s">
        <v>93</v>
      </c>
      <c r="M99" s="4">
        <v>16715.18</v>
      </c>
      <c r="N99" s="4" t="s">
        <v>556</v>
      </c>
      <c r="O99" s="22">
        <v>12324.85</v>
      </c>
      <c r="P99" s="4" t="s">
        <v>556</v>
      </c>
      <c r="Q99" s="5">
        <v>0</v>
      </c>
      <c r="AD99" s="5" t="s">
        <v>736</v>
      </c>
      <c r="AE99" s="6">
        <v>44104</v>
      </c>
      <c r="AF99" s="6">
        <v>44104</v>
      </c>
    </row>
    <row r="100" spans="1:32" ht="38.25" x14ac:dyDescent="0.25">
      <c r="A100" s="47">
        <v>2020</v>
      </c>
      <c r="B100" s="6">
        <v>44013</v>
      </c>
      <c r="C100" s="6">
        <v>44104</v>
      </c>
      <c r="D100" s="4" t="s">
        <v>91</v>
      </c>
      <c r="E100" s="21">
        <v>1166</v>
      </c>
      <c r="F100" s="4" t="s">
        <v>219</v>
      </c>
      <c r="G100" s="4" t="s">
        <v>219</v>
      </c>
      <c r="H100" s="4" t="s">
        <v>220</v>
      </c>
      <c r="I100" s="4" t="s">
        <v>278</v>
      </c>
      <c r="J100" s="4" t="s">
        <v>279</v>
      </c>
      <c r="K100" s="4" t="s">
        <v>280</v>
      </c>
      <c r="L100" s="4" t="s">
        <v>93</v>
      </c>
      <c r="M100" s="4">
        <v>14560.480000000001</v>
      </c>
      <c r="N100" s="4" t="s">
        <v>556</v>
      </c>
      <c r="O100" s="22">
        <v>10688.47</v>
      </c>
      <c r="P100" s="4" t="s">
        <v>556</v>
      </c>
      <c r="Q100" s="5">
        <v>0</v>
      </c>
      <c r="AD100" s="5" t="s">
        <v>736</v>
      </c>
      <c r="AE100" s="6">
        <v>44104</v>
      </c>
      <c r="AF100" s="6">
        <v>44104</v>
      </c>
    </row>
    <row r="101" spans="1:32" ht="38.25" x14ac:dyDescent="0.25">
      <c r="A101" s="47">
        <v>2020</v>
      </c>
      <c r="B101" s="6">
        <v>44013</v>
      </c>
      <c r="C101" s="6">
        <v>44104</v>
      </c>
      <c r="D101" s="4" t="s">
        <v>91</v>
      </c>
      <c r="E101" s="20">
        <v>1170</v>
      </c>
      <c r="F101" s="4" t="s">
        <v>219</v>
      </c>
      <c r="G101" s="4" t="s">
        <v>219</v>
      </c>
      <c r="H101" s="4" t="s">
        <v>220</v>
      </c>
      <c r="I101" s="4" t="s">
        <v>413</v>
      </c>
      <c r="J101" s="4" t="s">
        <v>274</v>
      </c>
      <c r="K101" s="4" t="s">
        <v>231</v>
      </c>
      <c r="L101" s="4" t="s">
        <v>93</v>
      </c>
      <c r="M101" s="4">
        <v>8543.9600000000009</v>
      </c>
      <c r="N101" s="4" t="s">
        <v>556</v>
      </c>
      <c r="O101" s="22">
        <v>6883.89</v>
      </c>
      <c r="P101" s="4" t="s">
        <v>556</v>
      </c>
      <c r="Q101" s="5">
        <v>0</v>
      </c>
      <c r="AD101" s="5" t="s">
        <v>736</v>
      </c>
      <c r="AE101" s="6">
        <v>44104</v>
      </c>
      <c r="AF101" s="6">
        <v>44104</v>
      </c>
    </row>
    <row r="102" spans="1:32" ht="38.25" x14ac:dyDescent="0.25">
      <c r="A102" s="47">
        <v>2020</v>
      </c>
      <c r="B102" s="6">
        <v>44013</v>
      </c>
      <c r="C102" s="6">
        <v>44104</v>
      </c>
      <c r="D102" s="4" t="s">
        <v>91</v>
      </c>
      <c r="E102" s="20">
        <v>1172</v>
      </c>
      <c r="F102" s="4" t="s">
        <v>219</v>
      </c>
      <c r="G102" s="4" t="s">
        <v>219</v>
      </c>
      <c r="H102" s="4" t="s">
        <v>220</v>
      </c>
      <c r="I102" s="4" t="s">
        <v>282</v>
      </c>
      <c r="J102" s="4" t="s">
        <v>283</v>
      </c>
      <c r="K102" s="4" t="s">
        <v>284</v>
      </c>
      <c r="L102" s="4" t="s">
        <v>93</v>
      </c>
      <c r="M102" s="4">
        <v>15106.42</v>
      </c>
      <c r="N102" s="4" t="s">
        <v>556</v>
      </c>
      <c r="O102" s="22">
        <v>10716.09</v>
      </c>
      <c r="P102" s="4" t="s">
        <v>556</v>
      </c>
      <c r="Q102" s="5">
        <v>0</v>
      </c>
      <c r="AD102" s="5" t="s">
        <v>736</v>
      </c>
      <c r="AE102" s="6">
        <v>44104</v>
      </c>
      <c r="AF102" s="6">
        <v>44104</v>
      </c>
    </row>
    <row r="103" spans="1:32" ht="38.25" x14ac:dyDescent="0.25">
      <c r="A103" s="47">
        <v>2020</v>
      </c>
      <c r="B103" s="6">
        <v>44013</v>
      </c>
      <c r="C103" s="6">
        <v>44104</v>
      </c>
      <c r="D103" s="4" t="s">
        <v>91</v>
      </c>
      <c r="E103" s="20">
        <v>1197</v>
      </c>
      <c r="F103" s="4" t="s">
        <v>219</v>
      </c>
      <c r="G103" s="4" t="s">
        <v>219</v>
      </c>
      <c r="H103" s="4" t="s">
        <v>220</v>
      </c>
      <c r="I103" s="4" t="s">
        <v>384</v>
      </c>
      <c r="J103" s="4" t="s">
        <v>385</v>
      </c>
      <c r="K103" s="4" t="s">
        <v>386</v>
      </c>
      <c r="L103" s="4" t="s">
        <v>93</v>
      </c>
      <c r="M103" s="4">
        <v>10049.18</v>
      </c>
      <c r="N103" s="4" t="s">
        <v>556</v>
      </c>
      <c r="O103" s="22">
        <v>7932.85</v>
      </c>
      <c r="P103" s="4" t="s">
        <v>556</v>
      </c>
      <c r="Q103" s="5">
        <v>0</v>
      </c>
      <c r="AD103" s="5" t="s">
        <v>736</v>
      </c>
      <c r="AE103" s="6">
        <v>44104</v>
      </c>
      <c r="AF103" s="6">
        <v>44104</v>
      </c>
    </row>
    <row r="104" spans="1:32" ht="38.25" x14ac:dyDescent="0.25">
      <c r="A104" s="47">
        <v>2020</v>
      </c>
      <c r="B104" s="6">
        <v>44013</v>
      </c>
      <c r="C104" s="6">
        <v>44104</v>
      </c>
      <c r="D104" s="4" t="s">
        <v>91</v>
      </c>
      <c r="E104" s="20">
        <v>1203</v>
      </c>
      <c r="F104" s="4" t="s">
        <v>219</v>
      </c>
      <c r="G104" s="4" t="s">
        <v>219</v>
      </c>
      <c r="H104" s="4" t="s">
        <v>220</v>
      </c>
      <c r="I104" s="4" t="s">
        <v>427</v>
      </c>
      <c r="J104" s="4" t="s">
        <v>380</v>
      </c>
      <c r="K104" s="4" t="s">
        <v>428</v>
      </c>
      <c r="L104" s="4" t="s">
        <v>93</v>
      </c>
      <c r="M104" s="4">
        <v>6240.4</v>
      </c>
      <c r="N104" s="4" t="s">
        <v>556</v>
      </c>
      <c r="O104" s="22">
        <v>3970.47</v>
      </c>
      <c r="P104" s="4" t="s">
        <v>556</v>
      </c>
      <c r="Q104" s="5">
        <v>0</v>
      </c>
      <c r="AD104" s="5" t="s">
        <v>736</v>
      </c>
      <c r="AE104" s="6">
        <v>44104</v>
      </c>
      <c r="AF104" s="6">
        <v>44104</v>
      </c>
    </row>
    <row r="105" spans="1:32" ht="38.25" x14ac:dyDescent="0.25">
      <c r="A105" s="47">
        <v>2020</v>
      </c>
      <c r="B105" s="6">
        <v>44013</v>
      </c>
      <c r="C105" s="6">
        <v>44104</v>
      </c>
      <c r="D105" s="4" t="s">
        <v>91</v>
      </c>
      <c r="E105" s="20">
        <v>1226</v>
      </c>
      <c r="F105" s="4" t="s">
        <v>219</v>
      </c>
      <c r="G105" s="4" t="s">
        <v>219</v>
      </c>
      <c r="H105" s="4" t="s">
        <v>220</v>
      </c>
      <c r="I105" s="4" t="s">
        <v>431</v>
      </c>
      <c r="J105" s="4" t="s">
        <v>432</v>
      </c>
      <c r="K105" s="4" t="s">
        <v>433</v>
      </c>
      <c r="L105" s="4" t="s">
        <v>93</v>
      </c>
      <c r="M105" s="4">
        <v>12007.599999999999</v>
      </c>
      <c r="N105" s="4" t="s">
        <v>556</v>
      </c>
      <c r="O105" s="22">
        <v>8834.4500000000007</v>
      </c>
      <c r="P105" s="4" t="s">
        <v>556</v>
      </c>
      <c r="Q105" s="5">
        <v>0</v>
      </c>
      <c r="AD105" s="5" t="s">
        <v>736</v>
      </c>
      <c r="AE105" s="6">
        <v>44104</v>
      </c>
      <c r="AF105" s="6">
        <v>44104</v>
      </c>
    </row>
    <row r="106" spans="1:32" ht="38.25" x14ac:dyDescent="0.25">
      <c r="A106" s="47">
        <v>2020</v>
      </c>
      <c r="B106" s="6">
        <v>44013</v>
      </c>
      <c r="C106" s="6">
        <v>44104</v>
      </c>
      <c r="D106" s="4" t="s">
        <v>91</v>
      </c>
      <c r="E106" s="20">
        <v>1227</v>
      </c>
      <c r="F106" s="4" t="s">
        <v>219</v>
      </c>
      <c r="G106" s="4" t="s">
        <v>219</v>
      </c>
      <c r="H106" s="4" t="s">
        <v>220</v>
      </c>
      <c r="I106" s="4" t="s">
        <v>434</v>
      </c>
      <c r="J106" s="4" t="s">
        <v>435</v>
      </c>
      <c r="K106" s="4" t="s">
        <v>247</v>
      </c>
      <c r="L106" s="4" t="s">
        <v>93</v>
      </c>
      <c r="M106" s="4">
        <v>4160.2</v>
      </c>
      <c r="N106" s="4" t="s">
        <v>556</v>
      </c>
      <c r="O106" s="22">
        <v>3409.14</v>
      </c>
      <c r="P106" s="4" t="s">
        <v>556</v>
      </c>
      <c r="Q106" s="5">
        <v>0</v>
      </c>
      <c r="AD106" s="5" t="s">
        <v>736</v>
      </c>
      <c r="AE106" s="6">
        <v>44104</v>
      </c>
      <c r="AF106" s="6">
        <v>44104</v>
      </c>
    </row>
    <row r="107" spans="1:32" ht="38.25" x14ac:dyDescent="0.25">
      <c r="A107" s="47">
        <v>2020</v>
      </c>
      <c r="B107" s="6">
        <v>44013</v>
      </c>
      <c r="C107" s="6">
        <v>44104</v>
      </c>
      <c r="D107" s="4" t="s">
        <v>91</v>
      </c>
      <c r="E107" s="20">
        <v>1261</v>
      </c>
      <c r="F107" s="4" t="s">
        <v>219</v>
      </c>
      <c r="G107" s="4" t="s">
        <v>219</v>
      </c>
      <c r="H107" s="4" t="s">
        <v>220</v>
      </c>
      <c r="I107" s="4" t="s">
        <v>297</v>
      </c>
      <c r="J107" s="4" t="s">
        <v>298</v>
      </c>
      <c r="K107" s="4" t="s">
        <v>299</v>
      </c>
      <c r="L107" s="4" t="s">
        <v>92</v>
      </c>
      <c r="M107" s="4">
        <v>15106.42</v>
      </c>
      <c r="N107" s="4" t="s">
        <v>556</v>
      </c>
      <c r="O107" s="22">
        <v>10716.09</v>
      </c>
      <c r="P107" s="4" t="s">
        <v>556</v>
      </c>
      <c r="Q107" s="5">
        <v>0</v>
      </c>
      <c r="AD107" s="5" t="s">
        <v>736</v>
      </c>
      <c r="AE107" s="6">
        <v>44104</v>
      </c>
      <c r="AF107" s="6">
        <v>44104</v>
      </c>
    </row>
    <row r="108" spans="1:32" ht="38.25" x14ac:dyDescent="0.25">
      <c r="A108" s="47">
        <v>2020</v>
      </c>
      <c r="B108" s="6">
        <v>44013</v>
      </c>
      <c r="C108" s="6">
        <v>44104</v>
      </c>
      <c r="D108" s="4" t="s">
        <v>91</v>
      </c>
      <c r="E108" s="21">
        <v>1265</v>
      </c>
      <c r="F108" s="4" t="s">
        <v>219</v>
      </c>
      <c r="G108" s="4" t="s">
        <v>219</v>
      </c>
      <c r="H108" s="4" t="s">
        <v>220</v>
      </c>
      <c r="I108" s="4" t="s">
        <v>259</v>
      </c>
      <c r="J108" s="4" t="s">
        <v>260</v>
      </c>
      <c r="K108" s="4" t="s">
        <v>229</v>
      </c>
      <c r="L108" s="4" t="s">
        <v>92</v>
      </c>
      <c r="M108" s="4">
        <v>13556.86</v>
      </c>
      <c r="N108" s="4" t="s">
        <v>556</v>
      </c>
      <c r="O108" s="22">
        <v>8766.9699999999993</v>
      </c>
      <c r="P108" s="4" t="s">
        <v>556</v>
      </c>
      <c r="Q108" s="5">
        <v>0</v>
      </c>
      <c r="AD108" s="5" t="s">
        <v>736</v>
      </c>
      <c r="AE108" s="6">
        <v>44104</v>
      </c>
      <c r="AF108" s="6">
        <v>44104</v>
      </c>
    </row>
    <row r="109" spans="1:32" ht="38.25" x14ac:dyDescent="0.25">
      <c r="A109" s="47">
        <v>2020</v>
      </c>
      <c r="B109" s="6">
        <v>44013</v>
      </c>
      <c r="C109" s="6">
        <v>44104</v>
      </c>
      <c r="D109" s="4" t="s">
        <v>91</v>
      </c>
      <c r="E109" s="21">
        <v>1283</v>
      </c>
      <c r="F109" s="4" t="s">
        <v>219</v>
      </c>
      <c r="G109" s="4" t="s">
        <v>219</v>
      </c>
      <c r="H109" s="4" t="s">
        <v>220</v>
      </c>
      <c r="I109" s="4" t="s">
        <v>236</v>
      </c>
      <c r="J109" s="4" t="s">
        <v>237</v>
      </c>
      <c r="K109" s="4" t="s">
        <v>238</v>
      </c>
      <c r="L109" s="4" t="s">
        <v>93</v>
      </c>
      <c r="M109" s="4">
        <v>15106.42</v>
      </c>
      <c r="N109" s="4" t="s">
        <v>556</v>
      </c>
      <c r="O109" s="22">
        <v>10716.09</v>
      </c>
      <c r="P109" s="4" t="s">
        <v>556</v>
      </c>
      <c r="Q109" s="5">
        <v>0</v>
      </c>
      <c r="AD109" s="5" t="s">
        <v>736</v>
      </c>
      <c r="AE109" s="6">
        <v>44104</v>
      </c>
      <c r="AF109" s="6">
        <v>44104</v>
      </c>
    </row>
    <row r="110" spans="1:32" ht="38.25" x14ac:dyDescent="0.25">
      <c r="A110" s="47">
        <v>2020</v>
      </c>
      <c r="B110" s="6">
        <v>44013</v>
      </c>
      <c r="C110" s="6">
        <v>44104</v>
      </c>
      <c r="D110" s="4" t="s">
        <v>91</v>
      </c>
      <c r="E110" s="20">
        <v>1288</v>
      </c>
      <c r="F110" s="4" t="s">
        <v>219</v>
      </c>
      <c r="G110" s="4" t="s">
        <v>219</v>
      </c>
      <c r="H110" s="4" t="s">
        <v>220</v>
      </c>
      <c r="I110" s="4" t="s">
        <v>436</v>
      </c>
      <c r="J110" s="4" t="s">
        <v>231</v>
      </c>
      <c r="K110" s="4" t="s">
        <v>275</v>
      </c>
      <c r="L110" s="4" t="s">
        <v>93</v>
      </c>
      <c r="M110" s="4">
        <v>8908.7799999999988</v>
      </c>
      <c r="N110" s="4" t="s">
        <v>556</v>
      </c>
      <c r="O110" s="22">
        <v>6680.05</v>
      </c>
      <c r="P110" s="4" t="s">
        <v>556</v>
      </c>
      <c r="Q110" s="5">
        <v>0</v>
      </c>
      <c r="AD110" s="5" t="s">
        <v>736</v>
      </c>
      <c r="AE110" s="6">
        <v>44104</v>
      </c>
      <c r="AF110" s="6">
        <v>44104</v>
      </c>
    </row>
    <row r="111" spans="1:32" ht="38.25" x14ac:dyDescent="0.25">
      <c r="A111" s="47">
        <v>2020</v>
      </c>
      <c r="B111" s="6">
        <v>44013</v>
      </c>
      <c r="C111" s="6">
        <v>44104</v>
      </c>
      <c r="D111" s="4" t="s">
        <v>91</v>
      </c>
      <c r="E111" s="21">
        <v>1301</v>
      </c>
      <c r="F111" s="4" t="s">
        <v>219</v>
      </c>
      <c r="G111" s="4" t="s">
        <v>219</v>
      </c>
      <c r="H111" s="4" t="s">
        <v>220</v>
      </c>
      <c r="I111" s="4" t="s">
        <v>276</v>
      </c>
      <c r="J111" s="4" t="s">
        <v>277</v>
      </c>
      <c r="K111" s="4" t="s">
        <v>265</v>
      </c>
      <c r="L111" s="4" t="s">
        <v>92</v>
      </c>
      <c r="M111" s="4">
        <v>15806.42</v>
      </c>
      <c r="N111" s="4" t="s">
        <v>556</v>
      </c>
      <c r="O111" s="22">
        <v>10857.15</v>
      </c>
      <c r="P111" s="4" t="s">
        <v>556</v>
      </c>
      <c r="Q111" s="5">
        <v>0</v>
      </c>
      <c r="AD111" s="5" t="s">
        <v>736</v>
      </c>
      <c r="AE111" s="6">
        <v>44104</v>
      </c>
      <c r="AF111" s="6">
        <v>44104</v>
      </c>
    </row>
    <row r="112" spans="1:32" ht="38.25" x14ac:dyDescent="0.25">
      <c r="A112" s="47">
        <v>2020</v>
      </c>
      <c r="B112" s="6">
        <v>44013</v>
      </c>
      <c r="C112" s="6">
        <v>44104</v>
      </c>
      <c r="D112" s="4" t="s">
        <v>91</v>
      </c>
      <c r="E112" s="20">
        <v>1302</v>
      </c>
      <c r="F112" s="4" t="s">
        <v>219</v>
      </c>
      <c r="G112" s="4" t="s">
        <v>219</v>
      </c>
      <c r="H112" s="4" t="s">
        <v>220</v>
      </c>
      <c r="I112" s="4" t="s">
        <v>417</v>
      </c>
      <c r="J112" s="4" t="s">
        <v>418</v>
      </c>
      <c r="K112" s="4" t="s">
        <v>419</v>
      </c>
      <c r="L112" s="4" t="s">
        <v>92</v>
      </c>
      <c r="M112" s="4">
        <v>3873.3</v>
      </c>
      <c r="N112" s="4" t="s">
        <v>556</v>
      </c>
      <c r="O112" s="22">
        <v>3128.99</v>
      </c>
      <c r="P112" s="4" t="s">
        <v>556</v>
      </c>
      <c r="Q112" s="5">
        <v>0</v>
      </c>
      <c r="AD112" s="5" t="s">
        <v>736</v>
      </c>
      <c r="AE112" s="6">
        <v>44104</v>
      </c>
      <c r="AF112" s="6">
        <v>44104</v>
      </c>
    </row>
    <row r="113" spans="1:32" ht="22.5" customHeight="1" x14ac:dyDescent="0.25">
      <c r="A113" s="47">
        <v>2020</v>
      </c>
      <c r="B113" s="6">
        <v>44013</v>
      </c>
      <c r="C113" s="6">
        <v>44104</v>
      </c>
      <c r="D113" s="4" t="s">
        <v>91</v>
      </c>
      <c r="E113" s="20">
        <v>1306</v>
      </c>
      <c r="F113" s="4" t="s">
        <v>219</v>
      </c>
      <c r="G113" s="4" t="s">
        <v>219</v>
      </c>
      <c r="H113" s="4" t="s">
        <v>220</v>
      </c>
      <c r="I113" s="4" t="s">
        <v>448</v>
      </c>
      <c r="J113" s="4" t="s">
        <v>449</v>
      </c>
      <c r="K113" s="4" t="s">
        <v>450</v>
      </c>
      <c r="L113" s="4" t="s">
        <v>93</v>
      </c>
      <c r="M113" s="4">
        <v>10070.94</v>
      </c>
      <c r="N113" s="4" t="s">
        <v>556</v>
      </c>
      <c r="O113" s="22">
        <v>7263.83</v>
      </c>
      <c r="P113" s="4" t="s">
        <v>556</v>
      </c>
      <c r="Q113" s="5">
        <v>0</v>
      </c>
      <c r="AD113" s="5" t="s">
        <v>736</v>
      </c>
      <c r="AE113" s="6">
        <v>44104</v>
      </c>
      <c r="AF113" s="6">
        <v>44104</v>
      </c>
    </row>
    <row r="114" spans="1:32" ht="38.25" x14ac:dyDescent="0.25">
      <c r="A114" s="47">
        <v>2020</v>
      </c>
      <c r="B114" s="6">
        <v>44013</v>
      </c>
      <c r="C114" s="6">
        <v>44104</v>
      </c>
      <c r="D114" s="4" t="s">
        <v>91</v>
      </c>
      <c r="E114" s="20">
        <v>1307</v>
      </c>
      <c r="F114" s="4" t="s">
        <v>498</v>
      </c>
      <c r="G114" s="4" t="s">
        <v>498</v>
      </c>
      <c r="H114" s="4" t="s">
        <v>244</v>
      </c>
      <c r="I114" s="4" t="s">
        <v>451</v>
      </c>
      <c r="J114" s="4" t="s">
        <v>452</v>
      </c>
      <c r="K114" s="4" t="s">
        <v>453</v>
      </c>
      <c r="L114" s="4" t="s">
        <v>92</v>
      </c>
      <c r="M114" s="4">
        <v>27244.199999999997</v>
      </c>
      <c r="N114" s="4" t="s">
        <v>556</v>
      </c>
      <c r="O114" s="22">
        <v>16958.79</v>
      </c>
      <c r="P114" s="4" t="s">
        <v>556</v>
      </c>
      <c r="Q114" s="5">
        <v>0</v>
      </c>
      <c r="AD114" s="5" t="s">
        <v>736</v>
      </c>
      <c r="AE114" s="6">
        <v>44104</v>
      </c>
      <c r="AF114" s="6">
        <v>44104</v>
      </c>
    </row>
    <row r="115" spans="1:32" ht="38.25" x14ac:dyDescent="0.25">
      <c r="A115" s="47">
        <v>2020</v>
      </c>
      <c r="B115" s="6">
        <v>44013</v>
      </c>
      <c r="C115" s="6">
        <v>44104</v>
      </c>
      <c r="D115" s="4" t="s">
        <v>91</v>
      </c>
      <c r="E115" s="21">
        <v>1309</v>
      </c>
      <c r="F115" s="4" t="s">
        <v>219</v>
      </c>
      <c r="G115" s="4" t="s">
        <v>219</v>
      </c>
      <c r="H115" s="4" t="s">
        <v>220</v>
      </c>
      <c r="I115" s="4" t="s">
        <v>233</v>
      </c>
      <c r="J115" s="4" t="s">
        <v>234</v>
      </c>
      <c r="K115" s="4" t="s">
        <v>235</v>
      </c>
      <c r="L115" s="4" t="s">
        <v>93</v>
      </c>
      <c r="M115" s="4">
        <v>12007.599999999999</v>
      </c>
      <c r="N115" s="4" t="s">
        <v>556</v>
      </c>
      <c r="O115" s="22">
        <v>8634.4500000000007</v>
      </c>
      <c r="P115" s="4" t="s">
        <v>556</v>
      </c>
      <c r="Q115" s="5">
        <v>0</v>
      </c>
      <c r="AD115" s="5" t="s">
        <v>736</v>
      </c>
      <c r="AE115" s="6">
        <v>44104</v>
      </c>
      <c r="AF115" s="6">
        <v>44104</v>
      </c>
    </row>
    <row r="116" spans="1:32" ht="38.25" x14ac:dyDescent="0.25">
      <c r="A116" s="47">
        <v>2020</v>
      </c>
      <c r="B116" s="6">
        <v>44013</v>
      </c>
      <c r="C116" s="6">
        <v>44104</v>
      </c>
      <c r="D116" s="4" t="s">
        <v>91</v>
      </c>
      <c r="E116" s="20">
        <v>1311</v>
      </c>
      <c r="F116" s="4" t="s">
        <v>219</v>
      </c>
      <c r="G116" s="4" t="s">
        <v>219</v>
      </c>
      <c r="H116" s="4" t="s">
        <v>220</v>
      </c>
      <c r="I116" s="4" t="s">
        <v>454</v>
      </c>
      <c r="J116" s="4" t="s">
        <v>257</v>
      </c>
      <c r="K116" s="4" t="s">
        <v>455</v>
      </c>
      <c r="L116" s="4" t="s">
        <v>93</v>
      </c>
      <c r="M116" s="4">
        <v>15106.42</v>
      </c>
      <c r="N116" s="4" t="s">
        <v>556</v>
      </c>
      <c r="O116" s="22">
        <v>9852.15</v>
      </c>
      <c r="P116" s="4" t="s">
        <v>556</v>
      </c>
      <c r="Q116" s="5">
        <v>0</v>
      </c>
      <c r="AD116" s="5" t="s">
        <v>736</v>
      </c>
      <c r="AE116" s="6">
        <v>44104</v>
      </c>
      <c r="AF116" s="6">
        <v>44104</v>
      </c>
    </row>
    <row r="117" spans="1:32" ht="38.25" x14ac:dyDescent="0.25">
      <c r="A117" s="47">
        <v>2020</v>
      </c>
      <c r="B117" s="6">
        <v>44013</v>
      </c>
      <c r="C117" s="6">
        <v>44104</v>
      </c>
      <c r="D117" s="4" t="s">
        <v>91</v>
      </c>
      <c r="E117" s="20">
        <v>1315</v>
      </c>
      <c r="F117" s="4" t="s">
        <v>219</v>
      </c>
      <c r="G117" s="4" t="s">
        <v>219</v>
      </c>
      <c r="H117" s="4" t="s">
        <v>220</v>
      </c>
      <c r="I117" s="4" t="s">
        <v>285</v>
      </c>
      <c r="J117" s="4" t="s">
        <v>286</v>
      </c>
      <c r="K117" s="4" t="s">
        <v>287</v>
      </c>
      <c r="L117" s="4" t="s">
        <v>93</v>
      </c>
      <c r="M117" s="4">
        <v>11232.82</v>
      </c>
      <c r="N117" s="4" t="s">
        <v>556</v>
      </c>
      <c r="O117" s="22">
        <v>8097.63</v>
      </c>
      <c r="P117" s="4" t="s">
        <v>556</v>
      </c>
      <c r="Q117" s="5">
        <v>0</v>
      </c>
      <c r="AD117" s="5" t="s">
        <v>736</v>
      </c>
      <c r="AE117" s="6">
        <v>44104</v>
      </c>
      <c r="AF117" s="6">
        <v>44104</v>
      </c>
    </row>
    <row r="118" spans="1:32" ht="38.25" x14ac:dyDescent="0.25">
      <c r="A118" s="47">
        <v>2020</v>
      </c>
      <c r="B118" s="6">
        <v>44013</v>
      </c>
      <c r="C118" s="6">
        <v>44104</v>
      </c>
      <c r="D118" s="4" t="s">
        <v>91</v>
      </c>
      <c r="E118" s="20">
        <v>1316</v>
      </c>
      <c r="F118" s="4" t="s">
        <v>219</v>
      </c>
      <c r="G118" s="4" t="s">
        <v>219</v>
      </c>
      <c r="H118" s="4" t="s">
        <v>220</v>
      </c>
      <c r="I118" s="4" t="s">
        <v>414</v>
      </c>
      <c r="J118" s="4" t="s">
        <v>415</v>
      </c>
      <c r="K118" s="4" t="s">
        <v>416</v>
      </c>
      <c r="L118" s="4" t="s">
        <v>93</v>
      </c>
      <c r="M118" s="4">
        <v>15106.42</v>
      </c>
      <c r="N118" s="4" t="s">
        <v>556</v>
      </c>
      <c r="O118" s="22">
        <v>9636.39</v>
      </c>
      <c r="P118" s="4" t="s">
        <v>556</v>
      </c>
      <c r="Q118" s="5">
        <v>0</v>
      </c>
      <c r="AD118" s="5" t="s">
        <v>736</v>
      </c>
      <c r="AE118" s="6">
        <v>44104</v>
      </c>
      <c r="AF118" s="6">
        <v>44104</v>
      </c>
    </row>
    <row r="119" spans="1:32" ht="38.25" x14ac:dyDescent="0.25">
      <c r="A119" s="47">
        <v>2020</v>
      </c>
      <c r="B119" s="6">
        <v>44013</v>
      </c>
      <c r="C119" s="6">
        <v>44104</v>
      </c>
      <c r="D119" s="4" t="s">
        <v>91</v>
      </c>
      <c r="E119" s="20">
        <v>1318</v>
      </c>
      <c r="F119" s="4" t="s">
        <v>219</v>
      </c>
      <c r="G119" s="4" t="s">
        <v>219</v>
      </c>
      <c r="H119" s="4" t="s">
        <v>220</v>
      </c>
      <c r="I119" s="4" t="s">
        <v>437</v>
      </c>
      <c r="J119" s="4" t="s">
        <v>438</v>
      </c>
      <c r="K119" s="4" t="s">
        <v>283</v>
      </c>
      <c r="L119" s="4" t="s">
        <v>93</v>
      </c>
      <c r="M119" s="4">
        <v>13944.24</v>
      </c>
      <c r="N119" s="4" t="s">
        <v>556</v>
      </c>
      <c r="O119" s="22">
        <v>9942.67</v>
      </c>
      <c r="P119" s="4" t="s">
        <v>556</v>
      </c>
      <c r="Q119" s="5">
        <v>0</v>
      </c>
      <c r="AD119" s="5" t="s">
        <v>736</v>
      </c>
      <c r="AE119" s="6">
        <v>44104</v>
      </c>
      <c r="AF119" s="6">
        <v>44104</v>
      </c>
    </row>
    <row r="120" spans="1:32" ht="38.25" x14ac:dyDescent="0.25">
      <c r="A120" s="47">
        <v>2020</v>
      </c>
      <c r="B120" s="6">
        <v>44013</v>
      </c>
      <c r="C120" s="6">
        <v>44104</v>
      </c>
      <c r="D120" s="4" t="s">
        <v>91</v>
      </c>
      <c r="E120" s="38">
        <v>1326</v>
      </c>
      <c r="F120" s="4" t="s">
        <v>219</v>
      </c>
      <c r="G120" s="4" t="s">
        <v>219</v>
      </c>
      <c r="H120" s="4" t="s">
        <v>220</v>
      </c>
      <c r="I120" s="39" t="s">
        <v>240</v>
      </c>
      <c r="J120" s="4" t="s">
        <v>238</v>
      </c>
      <c r="K120" s="4" t="s">
        <v>513</v>
      </c>
      <c r="L120" s="4" t="s">
        <v>93</v>
      </c>
      <c r="M120" s="4">
        <v>10845.57</v>
      </c>
      <c r="N120" s="4" t="s">
        <v>556</v>
      </c>
      <c r="O120" s="22">
        <v>7817.49</v>
      </c>
      <c r="P120" s="4" t="s">
        <v>556</v>
      </c>
      <c r="Q120" s="5">
        <v>0</v>
      </c>
      <c r="AD120" s="5" t="s">
        <v>736</v>
      </c>
      <c r="AE120" s="6">
        <v>44104</v>
      </c>
      <c r="AF120" s="6">
        <v>44104</v>
      </c>
    </row>
    <row r="121" spans="1:32" ht="38.25" x14ac:dyDescent="0.25">
      <c r="A121" s="47">
        <v>2020</v>
      </c>
      <c r="B121" s="6">
        <v>44013</v>
      </c>
      <c r="C121" s="6">
        <v>44104</v>
      </c>
      <c r="D121" s="4" t="s">
        <v>91</v>
      </c>
      <c r="E121" s="20">
        <v>1332</v>
      </c>
      <c r="F121" s="4" t="s">
        <v>219</v>
      </c>
      <c r="G121" s="4" t="s">
        <v>219</v>
      </c>
      <c r="H121" s="4" t="s">
        <v>220</v>
      </c>
      <c r="I121" s="4" t="s">
        <v>459</v>
      </c>
      <c r="J121" s="4" t="s">
        <v>460</v>
      </c>
      <c r="K121" s="4" t="s">
        <v>460</v>
      </c>
      <c r="L121" s="4" t="s">
        <v>93</v>
      </c>
      <c r="M121" s="4">
        <v>10651.88</v>
      </c>
      <c r="N121" s="4" t="s">
        <v>556</v>
      </c>
      <c r="O121" s="22">
        <v>6598.8</v>
      </c>
      <c r="P121" s="4" t="s">
        <v>556</v>
      </c>
      <c r="Q121" s="5">
        <v>0</v>
      </c>
      <c r="AD121" s="5" t="s">
        <v>736</v>
      </c>
      <c r="AE121" s="6">
        <v>44104</v>
      </c>
      <c r="AF121" s="6">
        <v>44104</v>
      </c>
    </row>
    <row r="122" spans="1:32" ht="38.25" x14ac:dyDescent="0.25">
      <c r="A122" s="47">
        <v>2020</v>
      </c>
      <c r="B122" s="6">
        <v>44013</v>
      </c>
      <c r="C122" s="6">
        <v>44104</v>
      </c>
      <c r="D122" s="4" t="s">
        <v>91</v>
      </c>
      <c r="E122" s="20">
        <v>1336</v>
      </c>
      <c r="F122" s="4" t="s">
        <v>219</v>
      </c>
      <c r="G122" s="4" t="s">
        <v>219</v>
      </c>
      <c r="H122" s="4" t="s">
        <v>220</v>
      </c>
      <c r="I122" s="4" t="s">
        <v>422</v>
      </c>
      <c r="J122" s="4" t="s">
        <v>423</v>
      </c>
      <c r="K122" s="4" t="s">
        <v>231</v>
      </c>
      <c r="L122" s="4" t="s">
        <v>93</v>
      </c>
      <c r="M122" s="4">
        <v>18106.419999999998</v>
      </c>
      <c r="N122" s="4" t="s">
        <v>556</v>
      </c>
      <c r="O122" s="22">
        <v>12852.15</v>
      </c>
      <c r="P122" s="4" t="s">
        <v>556</v>
      </c>
      <c r="Q122" s="5">
        <v>0</v>
      </c>
      <c r="AD122" s="5" t="s">
        <v>736</v>
      </c>
      <c r="AE122" s="6">
        <v>44104</v>
      </c>
      <c r="AF122" s="6">
        <v>44104</v>
      </c>
    </row>
    <row r="123" spans="1:32" ht="38.25" x14ac:dyDescent="0.25">
      <c r="A123" s="47">
        <v>2020</v>
      </c>
      <c r="B123" s="6">
        <v>44013</v>
      </c>
      <c r="C123" s="6">
        <v>44104</v>
      </c>
      <c r="D123" s="4" t="s">
        <v>91</v>
      </c>
      <c r="E123" s="20">
        <v>1350</v>
      </c>
      <c r="F123" s="4" t="s">
        <v>219</v>
      </c>
      <c r="G123" s="4" t="s">
        <v>219</v>
      </c>
      <c r="H123" s="4" t="s">
        <v>220</v>
      </c>
      <c r="I123" s="4" t="s">
        <v>439</v>
      </c>
      <c r="J123" s="4" t="s">
        <v>275</v>
      </c>
      <c r="K123" s="4" t="s">
        <v>440</v>
      </c>
      <c r="L123" s="4" t="s">
        <v>93</v>
      </c>
      <c r="M123" s="4">
        <v>7746.9000000000005</v>
      </c>
      <c r="N123" s="4" t="s">
        <v>556</v>
      </c>
      <c r="O123" s="22">
        <v>5150.3100000000004</v>
      </c>
      <c r="P123" s="4" t="s">
        <v>556</v>
      </c>
      <c r="Q123" s="5">
        <v>0</v>
      </c>
      <c r="AD123" s="5" t="s">
        <v>736</v>
      </c>
      <c r="AE123" s="6">
        <v>44104</v>
      </c>
      <c r="AF123" s="6">
        <v>44104</v>
      </c>
    </row>
    <row r="124" spans="1:32" ht="38.25" x14ac:dyDescent="0.25">
      <c r="A124" s="47">
        <v>2020</v>
      </c>
      <c r="B124" s="6">
        <v>44013</v>
      </c>
      <c r="C124" s="6">
        <v>44104</v>
      </c>
      <c r="D124" s="4" t="s">
        <v>91</v>
      </c>
      <c r="E124" s="20">
        <v>1351</v>
      </c>
      <c r="F124" s="4" t="s">
        <v>219</v>
      </c>
      <c r="G124" s="4" t="s">
        <v>219</v>
      </c>
      <c r="H124" s="4" t="s">
        <v>220</v>
      </c>
      <c r="I124" s="4" t="s">
        <v>410</v>
      </c>
      <c r="J124" s="4" t="s">
        <v>411</v>
      </c>
      <c r="K124" s="4" t="s">
        <v>306</v>
      </c>
      <c r="L124" s="4" t="s">
        <v>92</v>
      </c>
      <c r="M124" s="4">
        <v>11620.2</v>
      </c>
      <c r="N124" s="4" t="s">
        <v>556</v>
      </c>
      <c r="O124" s="22">
        <v>8371.15</v>
      </c>
      <c r="P124" s="4" t="s">
        <v>556</v>
      </c>
      <c r="Q124" s="5">
        <v>0</v>
      </c>
      <c r="AD124" s="5" t="s">
        <v>736</v>
      </c>
      <c r="AE124" s="6">
        <v>44104</v>
      </c>
      <c r="AF124" s="6">
        <v>44104</v>
      </c>
    </row>
    <row r="125" spans="1:32" ht="38.25" x14ac:dyDescent="0.25">
      <c r="A125" s="47">
        <v>2020</v>
      </c>
      <c r="B125" s="6">
        <v>44013</v>
      </c>
      <c r="C125" s="6">
        <v>44104</v>
      </c>
      <c r="D125" s="4" t="s">
        <v>91</v>
      </c>
      <c r="E125" s="21">
        <v>1360</v>
      </c>
      <c r="F125" s="4" t="s">
        <v>219</v>
      </c>
      <c r="G125" s="4" t="s">
        <v>219</v>
      </c>
      <c r="H125" s="4" t="s">
        <v>220</v>
      </c>
      <c r="I125" s="4" t="s">
        <v>239</v>
      </c>
      <c r="J125" s="4" t="s">
        <v>240</v>
      </c>
      <c r="K125" s="4" t="s">
        <v>241</v>
      </c>
      <c r="L125" s="4" t="s">
        <v>92</v>
      </c>
      <c r="M125" s="4">
        <v>15106.42</v>
      </c>
      <c r="N125" s="4" t="s">
        <v>556</v>
      </c>
      <c r="O125" s="22">
        <v>10716.09</v>
      </c>
      <c r="P125" s="4" t="s">
        <v>556</v>
      </c>
      <c r="Q125" s="5">
        <v>0</v>
      </c>
      <c r="AD125" s="5" t="s">
        <v>736</v>
      </c>
      <c r="AE125" s="6">
        <v>44104</v>
      </c>
      <c r="AF125" s="6">
        <v>44104</v>
      </c>
    </row>
    <row r="126" spans="1:32" ht="38.25" x14ac:dyDescent="0.25">
      <c r="A126" s="47">
        <v>2020</v>
      </c>
      <c r="B126" s="6">
        <v>44013</v>
      </c>
      <c r="C126" s="6">
        <v>44104</v>
      </c>
      <c r="D126" s="4" t="s">
        <v>91</v>
      </c>
      <c r="E126" s="21">
        <v>1361</v>
      </c>
      <c r="F126" s="4" t="s">
        <v>219</v>
      </c>
      <c r="G126" s="4" t="s">
        <v>219</v>
      </c>
      <c r="H126" s="4" t="s">
        <v>220</v>
      </c>
      <c r="I126" s="4" t="s">
        <v>273</v>
      </c>
      <c r="J126" s="4" t="s">
        <v>274</v>
      </c>
      <c r="K126" s="4" t="s">
        <v>275</v>
      </c>
      <c r="L126" s="4" t="s">
        <v>93</v>
      </c>
      <c r="M126" s="4">
        <v>9683.5600000000013</v>
      </c>
      <c r="N126" s="4" t="s">
        <v>556</v>
      </c>
      <c r="O126" s="22">
        <v>7400.59</v>
      </c>
      <c r="P126" s="4" t="s">
        <v>556</v>
      </c>
      <c r="Q126" s="5">
        <v>0</v>
      </c>
      <c r="AD126" s="5" t="s">
        <v>736</v>
      </c>
      <c r="AE126" s="6">
        <v>44104</v>
      </c>
      <c r="AF126" s="6">
        <v>44104</v>
      </c>
    </row>
    <row r="127" spans="1:32" ht="38.25" x14ac:dyDescent="0.25">
      <c r="A127" s="47">
        <v>2020</v>
      </c>
      <c r="B127" s="6">
        <v>44013</v>
      </c>
      <c r="C127" s="6">
        <v>44104</v>
      </c>
      <c r="D127" s="4" t="s">
        <v>91</v>
      </c>
      <c r="E127" s="20">
        <v>1363</v>
      </c>
      <c r="F127" s="4" t="s">
        <v>219</v>
      </c>
      <c r="G127" s="4" t="s">
        <v>219</v>
      </c>
      <c r="H127" s="4" t="s">
        <v>220</v>
      </c>
      <c r="I127" s="4" t="s">
        <v>466</v>
      </c>
      <c r="J127" s="4" t="s">
        <v>467</v>
      </c>
      <c r="K127" s="4" t="s">
        <v>468</v>
      </c>
      <c r="L127" s="4" t="s">
        <v>93</v>
      </c>
      <c r="M127" s="4">
        <v>5810.2599999999993</v>
      </c>
      <c r="N127" s="4" t="s">
        <v>556</v>
      </c>
      <c r="O127" s="22">
        <v>4559.41</v>
      </c>
      <c r="P127" s="4" t="s">
        <v>556</v>
      </c>
      <c r="Q127" s="5">
        <v>0</v>
      </c>
      <c r="AD127" s="5" t="s">
        <v>736</v>
      </c>
      <c r="AE127" s="6">
        <v>44104</v>
      </c>
      <c r="AF127" s="6">
        <v>44104</v>
      </c>
    </row>
    <row r="128" spans="1:32" ht="38.25" x14ac:dyDescent="0.25">
      <c r="A128" s="47">
        <v>2020</v>
      </c>
      <c r="B128" s="6">
        <v>44013</v>
      </c>
      <c r="C128" s="6">
        <v>44104</v>
      </c>
      <c r="D128" s="4" t="s">
        <v>91</v>
      </c>
      <c r="E128" s="20">
        <v>1364</v>
      </c>
      <c r="F128" s="4" t="s">
        <v>219</v>
      </c>
      <c r="G128" s="4" t="s">
        <v>219</v>
      </c>
      <c r="H128" s="4" t="s">
        <v>220</v>
      </c>
      <c r="I128" s="4" t="s">
        <v>456</v>
      </c>
      <c r="J128" s="4" t="s">
        <v>377</v>
      </c>
      <c r="K128" s="4" t="s">
        <v>296</v>
      </c>
      <c r="L128" s="4" t="s">
        <v>93</v>
      </c>
      <c r="M128" s="4">
        <v>15106.42</v>
      </c>
      <c r="N128" s="4" t="s">
        <v>556</v>
      </c>
      <c r="O128" s="22">
        <v>9762.61</v>
      </c>
      <c r="P128" s="4" t="s">
        <v>556</v>
      </c>
      <c r="Q128" s="5">
        <v>0</v>
      </c>
      <c r="AD128" s="5" t="s">
        <v>736</v>
      </c>
      <c r="AE128" s="6">
        <v>44104</v>
      </c>
      <c r="AF128" s="6">
        <v>44104</v>
      </c>
    </row>
    <row r="129" spans="1:32" ht="38.25" x14ac:dyDescent="0.25">
      <c r="A129" s="47">
        <v>2020</v>
      </c>
      <c r="B129" s="6">
        <v>44013</v>
      </c>
      <c r="C129" s="6">
        <v>44104</v>
      </c>
      <c r="D129" s="4" t="s">
        <v>91</v>
      </c>
      <c r="E129" s="20">
        <v>1365</v>
      </c>
      <c r="F129" s="4" t="s">
        <v>219</v>
      </c>
      <c r="G129" s="4" t="s">
        <v>219</v>
      </c>
      <c r="H129" s="4" t="s">
        <v>220</v>
      </c>
      <c r="I129" s="4" t="s">
        <v>472</v>
      </c>
      <c r="J129" s="4" t="s">
        <v>473</v>
      </c>
      <c r="K129" s="4" t="s">
        <v>474</v>
      </c>
      <c r="L129" s="4" t="s">
        <v>93</v>
      </c>
      <c r="M129" s="4">
        <v>15106.42</v>
      </c>
      <c r="N129" s="4" t="s">
        <v>556</v>
      </c>
      <c r="O129" s="22">
        <v>10716.09</v>
      </c>
      <c r="P129" s="4" t="s">
        <v>556</v>
      </c>
      <c r="Q129" s="5">
        <v>0</v>
      </c>
      <c r="AD129" s="5" t="s">
        <v>736</v>
      </c>
      <c r="AE129" s="6">
        <v>44104</v>
      </c>
      <c r="AF129" s="6">
        <v>44104</v>
      </c>
    </row>
    <row r="130" spans="1:32" ht="38.25" x14ac:dyDescent="0.25">
      <c r="A130" s="47">
        <v>2020</v>
      </c>
      <c r="B130" s="6">
        <v>44013</v>
      </c>
      <c r="C130" s="6">
        <v>44104</v>
      </c>
      <c r="D130" s="4" t="s">
        <v>242</v>
      </c>
      <c r="E130" s="20">
        <v>1370</v>
      </c>
      <c r="F130" s="4" t="s">
        <v>219</v>
      </c>
      <c r="G130" s="4" t="s">
        <v>219</v>
      </c>
      <c r="H130" s="4" t="s">
        <v>220</v>
      </c>
      <c r="I130" s="4" t="s">
        <v>469</v>
      </c>
      <c r="J130" s="4" t="s">
        <v>470</v>
      </c>
      <c r="K130" s="4" t="s">
        <v>471</v>
      </c>
      <c r="L130" s="4" t="s">
        <v>93</v>
      </c>
      <c r="M130" s="4">
        <v>11620.2</v>
      </c>
      <c r="N130" s="4" t="s">
        <v>556</v>
      </c>
      <c r="O130" s="22">
        <v>7399.33</v>
      </c>
      <c r="P130" s="4" t="s">
        <v>556</v>
      </c>
      <c r="Q130" s="5">
        <v>0</v>
      </c>
      <c r="AD130" s="5" t="s">
        <v>736</v>
      </c>
      <c r="AE130" s="6">
        <v>44104</v>
      </c>
      <c r="AF130" s="6">
        <v>44104</v>
      </c>
    </row>
    <row r="131" spans="1:32" ht="38.25" x14ac:dyDescent="0.25">
      <c r="A131" s="47">
        <v>2020</v>
      </c>
      <c r="B131" s="6">
        <v>44013</v>
      </c>
      <c r="C131" s="6">
        <v>44104</v>
      </c>
      <c r="D131" s="4" t="s">
        <v>91</v>
      </c>
      <c r="E131" s="20">
        <v>1371</v>
      </c>
      <c r="F131" s="4" t="s">
        <v>219</v>
      </c>
      <c r="G131" s="4" t="s">
        <v>219</v>
      </c>
      <c r="H131" s="4" t="s">
        <v>220</v>
      </c>
      <c r="I131" s="4" t="s">
        <v>461</v>
      </c>
      <c r="J131" s="4" t="s">
        <v>462</v>
      </c>
      <c r="K131" s="4" t="s">
        <v>463</v>
      </c>
      <c r="L131" s="4" t="s">
        <v>93</v>
      </c>
      <c r="M131" s="4">
        <v>5422.86</v>
      </c>
      <c r="N131" s="4" t="s">
        <v>556</v>
      </c>
      <c r="O131" s="22">
        <v>4468.51</v>
      </c>
      <c r="P131" s="4" t="s">
        <v>556</v>
      </c>
      <c r="Q131" s="5">
        <v>0</v>
      </c>
      <c r="AD131" s="5" t="s">
        <v>736</v>
      </c>
      <c r="AE131" s="6">
        <v>44104</v>
      </c>
      <c r="AF131" s="6">
        <v>44104</v>
      </c>
    </row>
    <row r="132" spans="1:32" ht="38.25" x14ac:dyDescent="0.25">
      <c r="A132" s="47">
        <v>2020</v>
      </c>
      <c r="B132" s="6">
        <v>44013</v>
      </c>
      <c r="C132" s="6">
        <v>44104</v>
      </c>
      <c r="D132" s="4" t="s">
        <v>91</v>
      </c>
      <c r="E132" s="20">
        <v>1372</v>
      </c>
      <c r="F132" s="4" t="s">
        <v>219</v>
      </c>
      <c r="G132" s="4" t="s">
        <v>219</v>
      </c>
      <c r="H132" s="4" t="s">
        <v>220</v>
      </c>
      <c r="I132" s="4" t="s">
        <v>464</v>
      </c>
      <c r="J132" s="4" t="s">
        <v>465</v>
      </c>
      <c r="K132" s="4" t="s">
        <v>438</v>
      </c>
      <c r="L132" s="4" t="s">
        <v>93</v>
      </c>
      <c r="M132" s="4">
        <v>6584.74</v>
      </c>
      <c r="N132" s="4" t="s">
        <v>556</v>
      </c>
      <c r="O132" s="22">
        <v>5082.71</v>
      </c>
      <c r="P132" s="4" t="s">
        <v>556</v>
      </c>
      <c r="Q132" s="5">
        <v>0</v>
      </c>
      <c r="AD132" s="5" t="s">
        <v>736</v>
      </c>
      <c r="AE132" s="6">
        <v>44104</v>
      </c>
      <c r="AF132" s="6">
        <v>44104</v>
      </c>
    </row>
    <row r="133" spans="1:32" ht="38.25" x14ac:dyDescent="0.25">
      <c r="A133" s="47">
        <v>2020</v>
      </c>
      <c r="B133" s="6">
        <v>44013</v>
      </c>
      <c r="C133" s="6">
        <v>44104</v>
      </c>
      <c r="D133" s="4" t="s">
        <v>91</v>
      </c>
      <c r="E133" s="20">
        <v>1374</v>
      </c>
      <c r="F133" s="4" t="s">
        <v>219</v>
      </c>
      <c r="G133" s="4" t="s">
        <v>219</v>
      </c>
      <c r="H133" s="4" t="s">
        <v>220</v>
      </c>
      <c r="I133" s="4" t="s">
        <v>475</v>
      </c>
      <c r="J133" s="4" t="s">
        <v>476</v>
      </c>
      <c r="K133" s="4" t="s">
        <v>255</v>
      </c>
      <c r="L133" s="4" t="s">
        <v>93</v>
      </c>
      <c r="M133" s="4">
        <v>15106.42</v>
      </c>
      <c r="N133" s="4" t="s">
        <v>556</v>
      </c>
      <c r="O133" s="22">
        <v>9524.77</v>
      </c>
      <c r="P133" s="4" t="s">
        <v>556</v>
      </c>
      <c r="Q133" s="5">
        <v>0</v>
      </c>
      <c r="AD133" s="5" t="s">
        <v>736</v>
      </c>
      <c r="AE133" s="6">
        <v>44104</v>
      </c>
      <c r="AF133" s="6">
        <v>44104</v>
      </c>
    </row>
    <row r="134" spans="1:32" ht="38.25" x14ac:dyDescent="0.25">
      <c r="A134" s="47">
        <v>2020</v>
      </c>
      <c r="B134" s="6">
        <v>44013</v>
      </c>
      <c r="C134" s="6">
        <v>44104</v>
      </c>
      <c r="D134" s="4" t="s">
        <v>91</v>
      </c>
      <c r="E134" s="20">
        <v>1377</v>
      </c>
      <c r="F134" s="4" t="s">
        <v>219</v>
      </c>
      <c r="G134" s="4" t="s">
        <v>219</v>
      </c>
      <c r="H134" s="4" t="s">
        <v>220</v>
      </c>
      <c r="I134" s="39" t="s">
        <v>737</v>
      </c>
      <c r="J134" s="4" t="s">
        <v>738</v>
      </c>
      <c r="K134" s="4" t="s">
        <v>238</v>
      </c>
      <c r="L134" s="4" t="s">
        <v>93</v>
      </c>
      <c r="M134" s="4">
        <v>11620.2</v>
      </c>
      <c r="N134" s="4" t="s">
        <v>556</v>
      </c>
      <c r="O134" s="22">
        <v>8571.15</v>
      </c>
      <c r="P134" s="4" t="s">
        <v>556</v>
      </c>
      <c r="Q134" s="5">
        <v>0</v>
      </c>
      <c r="AD134" s="5" t="s">
        <v>736</v>
      </c>
      <c r="AE134" s="6">
        <v>44104</v>
      </c>
      <c r="AF134" s="6">
        <v>44104</v>
      </c>
    </row>
    <row r="135" spans="1:32" ht="38.25" x14ac:dyDescent="0.25">
      <c r="A135" s="47">
        <v>2020</v>
      </c>
      <c r="B135" s="6">
        <v>44013</v>
      </c>
      <c r="C135" s="6">
        <v>44104</v>
      </c>
      <c r="D135" s="4" t="s">
        <v>91</v>
      </c>
      <c r="E135" s="20">
        <v>1389</v>
      </c>
      <c r="F135" s="4" t="s">
        <v>219</v>
      </c>
      <c r="G135" s="4" t="s">
        <v>219</v>
      </c>
      <c r="H135" s="4" t="s">
        <v>220</v>
      </c>
      <c r="I135" s="4" t="s">
        <v>772</v>
      </c>
      <c r="J135" s="4" t="s">
        <v>438</v>
      </c>
      <c r="K135" s="4" t="s">
        <v>771</v>
      </c>
      <c r="L135" s="4" t="s">
        <v>93</v>
      </c>
      <c r="M135" s="4">
        <v>13556.86</v>
      </c>
      <c r="N135" s="4" t="s">
        <v>556</v>
      </c>
      <c r="O135" s="22">
        <v>9884.85</v>
      </c>
      <c r="P135" s="4" t="s">
        <v>556</v>
      </c>
      <c r="Q135" s="5">
        <v>0</v>
      </c>
      <c r="AD135" s="5" t="s">
        <v>736</v>
      </c>
      <c r="AE135" s="6">
        <v>44104</v>
      </c>
      <c r="AF135" s="6">
        <v>44104</v>
      </c>
    </row>
    <row r="136" spans="1:32" ht="38.25" x14ac:dyDescent="0.25">
      <c r="A136" s="47">
        <v>2020</v>
      </c>
      <c r="B136" s="6">
        <v>44013</v>
      </c>
      <c r="C136" s="6">
        <v>44104</v>
      </c>
      <c r="D136" s="4" t="s">
        <v>91</v>
      </c>
      <c r="E136" s="20">
        <v>2102</v>
      </c>
      <c r="F136" s="4" t="s">
        <v>219</v>
      </c>
      <c r="G136" s="4" t="s">
        <v>219</v>
      </c>
      <c r="H136" s="4" t="s">
        <v>220</v>
      </c>
      <c r="I136" s="4" t="s">
        <v>424</v>
      </c>
      <c r="J136" s="4" t="s">
        <v>425</v>
      </c>
      <c r="K136" s="4" t="s">
        <v>426</v>
      </c>
      <c r="L136" s="4" t="s">
        <v>93</v>
      </c>
      <c r="M136" s="4">
        <v>9683.86</v>
      </c>
      <c r="N136" s="4" t="s">
        <v>556</v>
      </c>
      <c r="O136" s="22">
        <v>6916.89</v>
      </c>
      <c r="P136" s="4" t="s">
        <v>556</v>
      </c>
      <c r="Q136" s="5">
        <v>0</v>
      </c>
      <c r="AD136" s="5" t="s">
        <v>736</v>
      </c>
      <c r="AE136" s="6">
        <v>44104</v>
      </c>
      <c r="AF136" s="6">
        <v>44104</v>
      </c>
    </row>
    <row r="137" spans="1:32" ht="25.5" x14ac:dyDescent="0.25">
      <c r="A137" s="47">
        <v>2020</v>
      </c>
      <c r="B137" s="6">
        <v>44013</v>
      </c>
      <c r="C137" s="6">
        <v>44104</v>
      </c>
      <c r="D137" s="4" t="s">
        <v>91</v>
      </c>
      <c r="E137" s="20">
        <v>1016</v>
      </c>
      <c r="F137" s="4" t="s">
        <v>219</v>
      </c>
      <c r="G137" s="4" t="s">
        <v>219</v>
      </c>
      <c r="H137" s="4" t="s">
        <v>362</v>
      </c>
      <c r="I137" s="4" t="s">
        <v>371</v>
      </c>
      <c r="J137" s="4" t="s">
        <v>372</v>
      </c>
      <c r="K137" s="4" t="s">
        <v>373</v>
      </c>
      <c r="L137" s="4" t="s">
        <v>93</v>
      </c>
      <c r="M137" s="4">
        <v>6025.04</v>
      </c>
      <c r="N137" s="4" t="s">
        <v>556</v>
      </c>
      <c r="O137" s="22">
        <v>4870.6899999999996</v>
      </c>
      <c r="P137" s="4" t="s">
        <v>556</v>
      </c>
      <c r="Q137" s="5">
        <v>0</v>
      </c>
      <c r="AD137" s="5" t="s">
        <v>736</v>
      </c>
      <c r="AE137" s="6">
        <v>44104</v>
      </c>
      <c r="AF137" s="6">
        <v>44104</v>
      </c>
    </row>
    <row r="138" spans="1:32" ht="25.5" x14ac:dyDescent="0.25">
      <c r="A138" s="47">
        <v>2020</v>
      </c>
      <c r="B138" s="6">
        <v>44013</v>
      </c>
      <c r="C138" s="6">
        <v>44104</v>
      </c>
      <c r="D138" s="4" t="s">
        <v>91</v>
      </c>
      <c r="E138" s="20">
        <v>1040</v>
      </c>
      <c r="F138" s="4" t="s">
        <v>219</v>
      </c>
      <c r="G138" s="4" t="s">
        <v>219</v>
      </c>
      <c r="H138" s="4" t="s">
        <v>362</v>
      </c>
      <c r="I138" s="4" t="s">
        <v>374</v>
      </c>
      <c r="J138" s="4" t="s">
        <v>349</v>
      </c>
      <c r="K138" s="4" t="s">
        <v>232</v>
      </c>
      <c r="L138" s="4" t="s">
        <v>93</v>
      </c>
      <c r="M138" s="4">
        <v>11217.34</v>
      </c>
      <c r="N138" s="4" t="s">
        <v>556</v>
      </c>
      <c r="O138" s="22">
        <v>8734.27</v>
      </c>
      <c r="P138" s="4" t="s">
        <v>556</v>
      </c>
      <c r="Q138" s="5">
        <v>0</v>
      </c>
      <c r="AD138" s="5" t="s">
        <v>736</v>
      </c>
      <c r="AE138" s="6">
        <v>44104</v>
      </c>
      <c r="AF138" s="6">
        <v>44104</v>
      </c>
    </row>
    <row r="139" spans="1:32" ht="25.5" x14ac:dyDescent="0.25">
      <c r="A139" s="47">
        <v>2020</v>
      </c>
      <c r="B139" s="6">
        <v>44013</v>
      </c>
      <c r="C139" s="6">
        <v>44104</v>
      </c>
      <c r="D139" s="4" t="s">
        <v>91</v>
      </c>
      <c r="E139" s="20">
        <v>1096</v>
      </c>
      <c r="F139" s="4" t="s">
        <v>219</v>
      </c>
      <c r="G139" s="4" t="s">
        <v>219</v>
      </c>
      <c r="H139" s="4" t="s">
        <v>362</v>
      </c>
      <c r="I139" s="4" t="s">
        <v>375</v>
      </c>
      <c r="J139" s="4" t="s">
        <v>376</v>
      </c>
      <c r="K139" s="4" t="s">
        <v>377</v>
      </c>
      <c r="L139" s="4" t="s">
        <v>93</v>
      </c>
      <c r="M139" s="4">
        <v>6972.42</v>
      </c>
      <c r="N139" s="4" t="s">
        <v>556</v>
      </c>
      <c r="O139" s="22">
        <v>4820.57</v>
      </c>
      <c r="P139" s="4" t="s">
        <v>556</v>
      </c>
      <c r="Q139" s="5">
        <v>0</v>
      </c>
      <c r="AD139" s="5" t="s">
        <v>736</v>
      </c>
      <c r="AE139" s="6">
        <v>44104</v>
      </c>
      <c r="AF139" s="6">
        <v>44104</v>
      </c>
    </row>
    <row r="140" spans="1:32" ht="25.5" x14ac:dyDescent="0.25">
      <c r="A140" s="47">
        <v>2020</v>
      </c>
      <c r="B140" s="6">
        <v>44013</v>
      </c>
      <c r="C140" s="6">
        <v>44104</v>
      </c>
      <c r="D140" s="4" t="s">
        <v>91</v>
      </c>
      <c r="E140" s="20">
        <v>1193</v>
      </c>
      <c r="F140" s="4" t="s">
        <v>219</v>
      </c>
      <c r="G140" s="4" t="s">
        <v>219</v>
      </c>
      <c r="H140" s="4" t="s">
        <v>362</v>
      </c>
      <c r="I140" s="4" t="s">
        <v>378</v>
      </c>
      <c r="J140" s="4" t="s">
        <v>379</v>
      </c>
      <c r="K140" s="4" t="s">
        <v>380</v>
      </c>
      <c r="L140" s="4" t="s">
        <v>93</v>
      </c>
      <c r="M140" s="4">
        <v>4160.3599999999997</v>
      </c>
      <c r="N140" s="4" t="s">
        <v>556</v>
      </c>
      <c r="O140" s="22">
        <v>3416.01</v>
      </c>
      <c r="P140" s="4" t="s">
        <v>556</v>
      </c>
      <c r="Q140" s="5">
        <v>0</v>
      </c>
      <c r="AD140" s="5" t="s">
        <v>736</v>
      </c>
      <c r="AE140" s="6">
        <v>44104</v>
      </c>
      <c r="AF140" s="6">
        <v>44104</v>
      </c>
    </row>
    <row r="141" spans="1:32" ht="25.5" x14ac:dyDescent="0.25">
      <c r="A141" s="47">
        <v>2020</v>
      </c>
      <c r="B141" s="6">
        <v>44013</v>
      </c>
      <c r="C141" s="6">
        <v>44104</v>
      </c>
      <c r="D141" s="4" t="s">
        <v>91</v>
      </c>
      <c r="E141" s="20">
        <v>1387</v>
      </c>
      <c r="F141" s="4" t="s">
        <v>219</v>
      </c>
      <c r="G141" s="4" t="s">
        <v>219</v>
      </c>
      <c r="H141" s="4" t="s">
        <v>362</v>
      </c>
      <c r="I141" s="4" t="s">
        <v>770</v>
      </c>
      <c r="J141" s="4" t="s">
        <v>768</v>
      </c>
      <c r="K141" s="4" t="s">
        <v>769</v>
      </c>
      <c r="L141" s="4" t="s">
        <v>93</v>
      </c>
      <c r="M141" s="4">
        <v>8715.23</v>
      </c>
      <c r="N141" s="4" t="s">
        <v>556</v>
      </c>
      <c r="O141" s="22">
        <v>6601.42</v>
      </c>
      <c r="P141" s="4" t="s">
        <v>556</v>
      </c>
      <c r="Q141" s="5">
        <v>0</v>
      </c>
      <c r="AD141" s="5" t="s">
        <v>736</v>
      </c>
      <c r="AE141" s="6">
        <v>44104</v>
      </c>
      <c r="AF141" s="6">
        <v>44104</v>
      </c>
    </row>
    <row r="142" spans="1:32" ht="25.5" x14ac:dyDescent="0.25">
      <c r="A142" s="47">
        <v>2020</v>
      </c>
      <c r="B142" s="6">
        <v>44013</v>
      </c>
      <c r="C142" s="6">
        <v>44104</v>
      </c>
      <c r="D142" s="4" t="s">
        <v>242</v>
      </c>
      <c r="E142" s="21">
        <v>1249</v>
      </c>
      <c r="F142" s="4" t="s">
        <v>248</v>
      </c>
      <c r="G142" s="4" t="s">
        <v>248</v>
      </c>
      <c r="H142" s="4" t="s">
        <v>249</v>
      </c>
      <c r="I142" s="4" t="s">
        <v>250</v>
      </c>
      <c r="J142" s="4" t="s">
        <v>251</v>
      </c>
      <c r="K142" s="4" t="s">
        <v>252</v>
      </c>
      <c r="L142" s="4" t="s">
        <v>92</v>
      </c>
      <c r="M142" s="4">
        <v>16162.12</v>
      </c>
      <c r="N142" s="4" t="s">
        <v>556</v>
      </c>
      <c r="O142" s="22">
        <v>10151.77</v>
      </c>
      <c r="P142" s="4" t="s">
        <v>556</v>
      </c>
      <c r="Q142" s="5">
        <v>0</v>
      </c>
      <c r="AD142" s="5" t="s">
        <v>736</v>
      </c>
      <c r="AE142" s="6">
        <v>44104</v>
      </c>
      <c r="AF142" s="6">
        <v>44104</v>
      </c>
    </row>
    <row r="143" spans="1:32" ht="38.25" x14ac:dyDescent="0.25">
      <c r="A143" s="47">
        <v>2020</v>
      </c>
      <c r="B143" s="6">
        <v>44013</v>
      </c>
      <c r="C143" s="6">
        <v>44104</v>
      </c>
      <c r="D143" s="4" t="s">
        <v>213</v>
      </c>
      <c r="E143" s="20">
        <v>1201</v>
      </c>
      <c r="F143" s="4" t="s">
        <v>498</v>
      </c>
      <c r="G143" s="4" t="s">
        <v>498</v>
      </c>
      <c r="H143" s="4" t="s">
        <v>249</v>
      </c>
      <c r="I143" s="4" t="s">
        <v>506</v>
      </c>
      <c r="J143" s="4" t="s">
        <v>265</v>
      </c>
      <c r="K143" s="4" t="s">
        <v>507</v>
      </c>
      <c r="L143" s="4" t="s">
        <v>93</v>
      </c>
      <c r="M143" s="4">
        <v>27244.199999999997</v>
      </c>
      <c r="N143" s="4" t="s">
        <v>556</v>
      </c>
      <c r="O143" s="22">
        <v>17699.669999999998</v>
      </c>
      <c r="P143" s="4" t="s">
        <v>556</v>
      </c>
      <c r="Q143" s="5">
        <v>0</v>
      </c>
      <c r="AD143" s="5" t="s">
        <v>736</v>
      </c>
      <c r="AE143" s="6">
        <v>44104</v>
      </c>
      <c r="AF143" s="6">
        <v>44104</v>
      </c>
    </row>
    <row r="144" spans="1:32" ht="38.25" x14ac:dyDescent="0.25">
      <c r="A144" s="47">
        <v>2020</v>
      </c>
      <c r="B144" s="6">
        <v>44013</v>
      </c>
      <c r="C144" s="6">
        <v>44104</v>
      </c>
      <c r="D144" s="4" t="s">
        <v>213</v>
      </c>
      <c r="E144" s="20">
        <v>2035</v>
      </c>
      <c r="F144" s="4" t="s">
        <v>498</v>
      </c>
      <c r="G144" s="4" t="s">
        <v>498</v>
      </c>
      <c r="H144" s="4" t="s">
        <v>249</v>
      </c>
      <c r="I144" s="4" t="s">
        <v>512</v>
      </c>
      <c r="J144" s="4" t="s">
        <v>416</v>
      </c>
      <c r="K144" s="4" t="s">
        <v>358</v>
      </c>
      <c r="L144" s="4" t="s">
        <v>92</v>
      </c>
      <c r="M144" s="4">
        <v>33552.700000000004</v>
      </c>
      <c r="N144" s="4" t="s">
        <v>556</v>
      </c>
      <c r="O144" s="22">
        <v>24372.89</v>
      </c>
      <c r="P144" s="4" t="s">
        <v>556</v>
      </c>
      <c r="Q144" s="5">
        <v>0</v>
      </c>
      <c r="AD144" s="5" t="s">
        <v>736</v>
      </c>
      <c r="AE144" s="6">
        <v>44104</v>
      </c>
      <c r="AF144" s="6">
        <v>44104</v>
      </c>
    </row>
    <row r="145" spans="1:32" ht="38.25" x14ac:dyDescent="0.25">
      <c r="A145" s="47">
        <v>2020</v>
      </c>
      <c r="B145" s="6">
        <v>44013</v>
      </c>
      <c r="C145" s="6">
        <v>44104</v>
      </c>
      <c r="D145" s="4" t="s">
        <v>213</v>
      </c>
      <c r="E145" s="20">
        <v>2076</v>
      </c>
      <c r="F145" s="4" t="s">
        <v>498</v>
      </c>
      <c r="G145" s="4" t="s">
        <v>498</v>
      </c>
      <c r="H145" s="4" t="s">
        <v>249</v>
      </c>
      <c r="I145" s="4" t="s">
        <v>508</v>
      </c>
      <c r="J145" s="4" t="s">
        <v>509</v>
      </c>
      <c r="K145" s="4" t="s">
        <v>357</v>
      </c>
      <c r="L145" s="4" t="s">
        <v>92</v>
      </c>
      <c r="M145" s="4">
        <v>27244.199999999997</v>
      </c>
      <c r="N145" s="4" t="s">
        <v>556</v>
      </c>
      <c r="O145" s="22">
        <v>16619.43</v>
      </c>
      <c r="P145" s="4" t="s">
        <v>556</v>
      </c>
      <c r="Q145" s="5">
        <v>0</v>
      </c>
      <c r="AD145" s="5" t="s">
        <v>736</v>
      </c>
      <c r="AE145" s="6">
        <v>44104</v>
      </c>
      <c r="AF145" s="6">
        <v>44104</v>
      </c>
    </row>
    <row r="146" spans="1:32" ht="38.25" x14ac:dyDescent="0.25">
      <c r="A146" s="47">
        <v>2020</v>
      </c>
      <c r="B146" s="6">
        <v>44013</v>
      </c>
      <c r="C146" s="6">
        <v>44104</v>
      </c>
      <c r="D146" s="4" t="s">
        <v>213</v>
      </c>
      <c r="E146" s="20">
        <v>2108</v>
      </c>
      <c r="F146" s="4" t="s">
        <v>498</v>
      </c>
      <c r="G146" s="4" t="s">
        <v>498</v>
      </c>
      <c r="H146" s="4" t="s">
        <v>249</v>
      </c>
      <c r="I146" s="4" t="s">
        <v>511</v>
      </c>
      <c r="J146" s="4" t="s">
        <v>251</v>
      </c>
      <c r="K146" s="4" t="s">
        <v>442</v>
      </c>
      <c r="L146" s="4" t="s">
        <v>93</v>
      </c>
      <c r="M146" s="4">
        <v>29403.5</v>
      </c>
      <c r="N146" s="4" t="s">
        <v>556</v>
      </c>
      <c r="O146" s="22">
        <v>18065.25</v>
      </c>
      <c r="P146" s="4" t="s">
        <v>556</v>
      </c>
      <c r="Q146" s="5">
        <v>0</v>
      </c>
      <c r="AD146" s="5" t="s">
        <v>736</v>
      </c>
      <c r="AE146" s="6">
        <v>44104</v>
      </c>
      <c r="AF146" s="6">
        <v>44104</v>
      </c>
    </row>
    <row r="147" spans="1:32" ht="38.25" x14ac:dyDescent="0.25">
      <c r="A147" s="47">
        <v>2020</v>
      </c>
      <c r="B147" s="6">
        <v>44013</v>
      </c>
      <c r="C147" s="6">
        <v>44104</v>
      </c>
      <c r="D147" s="4" t="s">
        <v>213</v>
      </c>
      <c r="E147" s="20">
        <v>2113</v>
      </c>
      <c r="F147" s="4" t="s">
        <v>498</v>
      </c>
      <c r="G147" s="4" t="s">
        <v>498</v>
      </c>
      <c r="H147" s="4" t="s">
        <v>249</v>
      </c>
      <c r="I147" s="4" t="s">
        <v>500</v>
      </c>
      <c r="J147" s="4" t="s">
        <v>501</v>
      </c>
      <c r="K147" s="4" t="s">
        <v>502</v>
      </c>
      <c r="L147" s="4" t="s">
        <v>93</v>
      </c>
      <c r="M147" s="4">
        <v>27244.199999999997</v>
      </c>
      <c r="N147" s="4" t="s">
        <v>556</v>
      </c>
      <c r="O147" s="22">
        <v>18777.87</v>
      </c>
      <c r="P147" s="4" t="s">
        <v>556</v>
      </c>
      <c r="Q147" s="5">
        <v>0</v>
      </c>
      <c r="AD147" s="5" t="s">
        <v>736</v>
      </c>
      <c r="AE147" s="6">
        <v>44104</v>
      </c>
      <c r="AF147" s="6">
        <v>44104</v>
      </c>
    </row>
    <row r="148" spans="1:32" ht="38.25" x14ac:dyDescent="0.25">
      <c r="A148" s="47">
        <v>2020</v>
      </c>
      <c r="B148" s="6">
        <v>44013</v>
      </c>
      <c r="C148" s="6">
        <v>44104</v>
      </c>
      <c r="D148" s="4" t="s">
        <v>213</v>
      </c>
      <c r="E148" s="20">
        <v>1072</v>
      </c>
      <c r="F148" s="4" t="s">
        <v>498</v>
      </c>
      <c r="G148" s="4" t="s">
        <v>498</v>
      </c>
      <c r="H148" s="4" t="s">
        <v>220</v>
      </c>
      <c r="I148" s="4" t="s">
        <v>499</v>
      </c>
      <c r="J148" s="4" t="s">
        <v>229</v>
      </c>
      <c r="K148" s="4" t="s">
        <v>345</v>
      </c>
      <c r="L148" s="4" t="s">
        <v>92</v>
      </c>
      <c r="M148" s="4">
        <v>30778.379999999997</v>
      </c>
      <c r="N148" s="4" t="s">
        <v>556</v>
      </c>
      <c r="O148" s="22">
        <v>22112.05</v>
      </c>
      <c r="P148" s="4" t="s">
        <v>556</v>
      </c>
      <c r="Q148" s="5">
        <v>0</v>
      </c>
      <c r="AD148" s="5" t="s">
        <v>736</v>
      </c>
      <c r="AE148" s="6">
        <v>44104</v>
      </c>
      <c r="AF148" s="6">
        <v>44104</v>
      </c>
    </row>
    <row r="149" spans="1:32" ht="38.25" x14ac:dyDescent="0.25">
      <c r="A149" s="47">
        <v>2020</v>
      </c>
      <c r="B149" s="6">
        <v>44013</v>
      </c>
      <c r="C149" s="6">
        <v>44104</v>
      </c>
      <c r="D149" s="4" t="s">
        <v>213</v>
      </c>
      <c r="E149" s="20">
        <v>1076</v>
      </c>
      <c r="F149" s="4" t="s">
        <v>214</v>
      </c>
      <c r="G149" s="4" t="s">
        <v>214</v>
      </c>
      <c r="H149" s="4" t="s">
        <v>215</v>
      </c>
      <c r="I149" s="4" t="s">
        <v>216</v>
      </c>
      <c r="J149" s="4" t="s">
        <v>217</v>
      </c>
      <c r="K149" s="4" t="s">
        <v>218</v>
      </c>
      <c r="L149" s="4" t="s">
        <v>93</v>
      </c>
      <c r="M149" s="4">
        <v>31701.739999999998</v>
      </c>
      <c r="N149" s="4" t="s">
        <v>556</v>
      </c>
      <c r="O149" s="22">
        <v>22321.93</v>
      </c>
      <c r="P149" s="4" t="s">
        <v>556</v>
      </c>
      <c r="Q149" s="5">
        <v>0</v>
      </c>
      <c r="AD149" s="5" t="s">
        <v>736</v>
      </c>
      <c r="AE149" s="6">
        <v>44104</v>
      </c>
      <c r="AF149" s="6">
        <v>44104</v>
      </c>
    </row>
    <row r="150" spans="1:32" ht="38.25" x14ac:dyDescent="0.25">
      <c r="A150" s="47">
        <v>2020</v>
      </c>
      <c r="B150" s="6">
        <v>44013</v>
      </c>
      <c r="C150" s="6">
        <v>44104</v>
      </c>
      <c r="D150" s="4" t="s">
        <v>213</v>
      </c>
      <c r="E150" s="20">
        <v>1294</v>
      </c>
      <c r="F150" s="4" t="s">
        <v>498</v>
      </c>
      <c r="G150" s="4" t="s">
        <v>498</v>
      </c>
      <c r="H150" s="4" t="s">
        <v>362</v>
      </c>
      <c r="I150" s="4" t="s">
        <v>513</v>
      </c>
      <c r="J150" s="4" t="s">
        <v>514</v>
      </c>
      <c r="K150" s="4" t="s">
        <v>442</v>
      </c>
      <c r="L150" s="4" t="s">
        <v>93</v>
      </c>
      <c r="M150" s="4">
        <v>26783.519999999997</v>
      </c>
      <c r="N150" s="4" t="s">
        <v>556</v>
      </c>
      <c r="O150" s="22">
        <v>16498.11</v>
      </c>
      <c r="P150" s="4" t="s">
        <v>556</v>
      </c>
      <c r="Q150" s="5">
        <v>0</v>
      </c>
      <c r="AD150" s="5" t="s">
        <v>736</v>
      </c>
      <c r="AE150" s="6">
        <v>44104</v>
      </c>
      <c r="AF150" s="6">
        <v>44104</v>
      </c>
    </row>
    <row r="151" spans="1:32" ht="38.25" x14ac:dyDescent="0.25">
      <c r="A151" s="47">
        <v>2020</v>
      </c>
      <c r="B151" s="6">
        <v>44013</v>
      </c>
      <c r="C151" s="6">
        <v>44104</v>
      </c>
      <c r="D151" s="4" t="s">
        <v>213</v>
      </c>
      <c r="E151" s="20">
        <v>1344</v>
      </c>
      <c r="F151" s="4" t="s">
        <v>498</v>
      </c>
      <c r="G151" s="4" t="s">
        <v>498</v>
      </c>
      <c r="H151" s="4" t="s">
        <v>362</v>
      </c>
      <c r="I151" s="4" t="s">
        <v>503</v>
      </c>
      <c r="J151" s="4" t="s">
        <v>504</v>
      </c>
      <c r="K151" s="4" t="s">
        <v>505</v>
      </c>
      <c r="L151" s="4" t="s">
        <v>92</v>
      </c>
      <c r="M151" s="4">
        <v>27244.199999999997</v>
      </c>
      <c r="N151" s="4" t="s">
        <v>556</v>
      </c>
      <c r="O151" s="22">
        <v>18777.87</v>
      </c>
      <c r="P151" s="4" t="s">
        <v>556</v>
      </c>
      <c r="Q151" s="5">
        <v>0</v>
      </c>
      <c r="AD151" s="5" t="s">
        <v>736</v>
      </c>
      <c r="AE151" s="6">
        <v>44104</v>
      </c>
      <c r="AF151" s="6">
        <v>44104</v>
      </c>
    </row>
    <row r="152" spans="1:32" ht="38.25" x14ac:dyDescent="0.25">
      <c r="A152" s="47">
        <v>2020</v>
      </c>
      <c r="B152" s="6">
        <v>44013</v>
      </c>
      <c r="C152" s="6">
        <v>44104</v>
      </c>
      <c r="D152" s="4" t="s">
        <v>213</v>
      </c>
      <c r="E152" s="20">
        <v>1147</v>
      </c>
      <c r="F152" s="4" t="s">
        <v>498</v>
      </c>
      <c r="G152" s="4" t="s">
        <v>498</v>
      </c>
      <c r="H152" s="4" t="s">
        <v>244</v>
      </c>
      <c r="I152" s="4" t="s">
        <v>405</v>
      </c>
      <c r="J152" s="4" t="s">
        <v>467</v>
      </c>
      <c r="K152" s="4" t="s">
        <v>510</v>
      </c>
      <c r="L152" s="4" t="s">
        <v>92</v>
      </c>
      <c r="M152" s="4">
        <v>29465.760000000002</v>
      </c>
      <c r="N152" s="4" t="s">
        <v>556</v>
      </c>
      <c r="O152" s="22">
        <v>20999.43</v>
      </c>
      <c r="P152" s="4" t="s">
        <v>556</v>
      </c>
      <c r="Q152" s="5">
        <v>0</v>
      </c>
      <c r="AD152" s="5" t="s">
        <v>736</v>
      </c>
      <c r="AE152" s="6">
        <v>44104</v>
      </c>
      <c r="AF152" s="6">
        <v>44104</v>
      </c>
    </row>
    <row r="153" spans="1:32" ht="25.5" x14ac:dyDescent="0.25">
      <c r="A153" s="47">
        <v>2020</v>
      </c>
      <c r="B153" s="6">
        <v>44013</v>
      </c>
      <c r="C153" s="6">
        <v>44104</v>
      </c>
      <c r="D153" s="4" t="s">
        <v>213</v>
      </c>
      <c r="E153" s="20">
        <v>1150</v>
      </c>
      <c r="F153" s="4" t="s">
        <v>478</v>
      </c>
      <c r="G153" s="4" t="s">
        <v>478</v>
      </c>
      <c r="H153" s="4" t="s">
        <v>398</v>
      </c>
      <c r="I153" s="4" t="s">
        <v>479</v>
      </c>
      <c r="J153" s="4" t="s">
        <v>238</v>
      </c>
      <c r="K153" s="4" t="s">
        <v>480</v>
      </c>
      <c r="L153" s="4" t="s">
        <v>93</v>
      </c>
      <c r="M153" s="4">
        <v>79547.38</v>
      </c>
      <c r="N153" s="4" t="s">
        <v>556</v>
      </c>
      <c r="O153" s="22">
        <v>48068.23</v>
      </c>
      <c r="P153" s="4" t="s">
        <v>556</v>
      </c>
      <c r="Q153" s="5">
        <v>0</v>
      </c>
      <c r="AD153" s="5" t="s">
        <v>736</v>
      </c>
      <c r="AE153" s="6">
        <v>44104</v>
      </c>
      <c r="AF153" s="6">
        <v>44104</v>
      </c>
    </row>
    <row r="154" spans="1:32" ht="25.5" x14ac:dyDescent="0.25">
      <c r="A154" s="47">
        <v>2020</v>
      </c>
      <c r="B154" s="6">
        <v>44013</v>
      </c>
      <c r="C154" s="6">
        <v>44104</v>
      </c>
      <c r="D154" s="4" t="s">
        <v>91</v>
      </c>
      <c r="E154" s="20">
        <v>1173</v>
      </c>
      <c r="F154" s="4" t="s">
        <v>300</v>
      </c>
      <c r="G154" s="4" t="s">
        <v>498</v>
      </c>
      <c r="H154" s="4" t="s">
        <v>249</v>
      </c>
      <c r="I154" s="4" t="s">
        <v>524</v>
      </c>
      <c r="J154" s="4" t="s">
        <v>554</v>
      </c>
      <c r="K154" s="4" t="s">
        <v>555</v>
      </c>
      <c r="L154" s="4" t="s">
        <v>93</v>
      </c>
      <c r="M154" s="4">
        <v>27246.199999999997</v>
      </c>
      <c r="N154" s="4" t="s">
        <v>556</v>
      </c>
      <c r="O154" s="22">
        <v>16555.349999999999</v>
      </c>
      <c r="P154" s="4" t="s">
        <v>556</v>
      </c>
      <c r="Q154" s="5">
        <v>0</v>
      </c>
      <c r="AD154" s="5" t="s">
        <v>736</v>
      </c>
      <c r="AE154" s="6">
        <v>44104</v>
      </c>
      <c r="AF154" s="6">
        <v>44104</v>
      </c>
    </row>
    <row r="155" spans="1:32" ht="25.5" x14ac:dyDescent="0.25">
      <c r="A155" s="47">
        <v>2020</v>
      </c>
      <c r="B155" s="6">
        <v>44013</v>
      </c>
      <c r="C155" s="6">
        <v>44104</v>
      </c>
      <c r="D155" s="4" t="s">
        <v>213</v>
      </c>
      <c r="E155" s="20">
        <v>2132</v>
      </c>
      <c r="F155" s="4" t="s">
        <v>288</v>
      </c>
      <c r="G155" s="4" t="s">
        <v>288</v>
      </c>
      <c r="H155" s="4" t="s">
        <v>249</v>
      </c>
      <c r="I155" s="40" t="s">
        <v>791</v>
      </c>
      <c r="J155" s="40" t="s">
        <v>792</v>
      </c>
      <c r="K155" s="40" t="s">
        <v>793</v>
      </c>
      <c r="L155" s="4" t="s">
        <v>93</v>
      </c>
      <c r="M155" s="4">
        <v>6558.2</v>
      </c>
      <c r="N155" s="4" t="s">
        <v>556</v>
      </c>
      <c r="O155" s="22">
        <v>4458.2700000000004</v>
      </c>
      <c r="P155" s="4" t="s">
        <v>556</v>
      </c>
      <c r="Q155" s="5">
        <v>0</v>
      </c>
      <c r="AD155" s="5" t="s">
        <v>736</v>
      </c>
      <c r="AE155" s="6">
        <v>44104</v>
      </c>
      <c r="AF155" s="6">
        <v>44104</v>
      </c>
    </row>
    <row r="156" spans="1:32" ht="25.5" x14ac:dyDescent="0.25">
      <c r="A156" s="47">
        <v>2020</v>
      </c>
      <c r="B156" s="6">
        <v>44013</v>
      </c>
      <c r="C156" s="6">
        <v>44104</v>
      </c>
      <c r="D156" s="4" t="s">
        <v>213</v>
      </c>
      <c r="E156" s="20">
        <v>2131</v>
      </c>
      <c r="F156" s="4" t="s">
        <v>288</v>
      </c>
      <c r="G156" s="4" t="s">
        <v>288</v>
      </c>
      <c r="H156" s="4" t="s">
        <v>244</v>
      </c>
      <c r="I156" s="40" t="s">
        <v>794</v>
      </c>
      <c r="J156" s="40" t="s">
        <v>795</v>
      </c>
      <c r="K156" s="40" t="s">
        <v>796</v>
      </c>
      <c r="L156" s="4" t="s">
        <v>92</v>
      </c>
      <c r="M156" s="4">
        <v>14719.03</v>
      </c>
      <c r="N156" s="4" t="s">
        <v>556</v>
      </c>
      <c r="O156" s="22">
        <v>10658.28</v>
      </c>
      <c r="P156" s="4" t="s">
        <v>556</v>
      </c>
      <c r="Q156" s="5">
        <v>0</v>
      </c>
      <c r="AD156" s="5" t="s">
        <v>736</v>
      </c>
      <c r="AE156" s="6">
        <v>44104</v>
      </c>
      <c r="AF156" s="6">
        <v>44104</v>
      </c>
    </row>
    <row r="157" spans="1:32" ht="38.25" x14ac:dyDescent="0.25">
      <c r="A157" s="47">
        <v>2020</v>
      </c>
      <c r="B157" s="6">
        <v>44013</v>
      </c>
      <c r="C157" s="6">
        <v>44104</v>
      </c>
      <c r="D157" s="4" t="s">
        <v>213</v>
      </c>
      <c r="E157" s="20">
        <v>1391</v>
      </c>
      <c r="F157" s="40" t="s">
        <v>219</v>
      </c>
      <c r="G157" s="4" t="s">
        <v>219</v>
      </c>
      <c r="H157" s="4" t="s">
        <v>220</v>
      </c>
      <c r="I157" s="40" t="s">
        <v>797</v>
      </c>
      <c r="J157" s="40" t="s">
        <v>798</v>
      </c>
      <c r="K157" s="40" t="s">
        <v>799</v>
      </c>
      <c r="L157" s="4" t="s">
        <v>93</v>
      </c>
      <c r="M157" s="4">
        <v>13169.46</v>
      </c>
      <c r="N157" s="4" t="s">
        <v>556</v>
      </c>
      <c r="O157" s="22">
        <v>9624.17</v>
      </c>
      <c r="P157" s="4" t="s">
        <v>556</v>
      </c>
      <c r="Q157" s="5">
        <v>0</v>
      </c>
      <c r="AD157" s="5" t="s">
        <v>736</v>
      </c>
      <c r="AE157" s="6">
        <v>44104</v>
      </c>
      <c r="AF157" s="6">
        <v>44104</v>
      </c>
    </row>
    <row r="158" spans="1:32" ht="38.25" x14ac:dyDescent="0.25">
      <c r="A158" s="47">
        <v>2020</v>
      </c>
      <c r="B158" s="6">
        <v>44013</v>
      </c>
      <c r="C158" s="6">
        <v>44104</v>
      </c>
      <c r="D158" s="4" t="s">
        <v>91</v>
      </c>
      <c r="E158" s="41">
        <v>1001</v>
      </c>
      <c r="F158" s="40" t="s">
        <v>219</v>
      </c>
      <c r="G158" s="4" t="s">
        <v>219</v>
      </c>
      <c r="H158" s="4" t="s">
        <v>220</v>
      </c>
      <c r="I158" s="40" t="s">
        <v>800</v>
      </c>
      <c r="J158" s="40" t="s">
        <v>801</v>
      </c>
      <c r="K158" s="40" t="s">
        <v>802</v>
      </c>
      <c r="L158" s="4" t="s">
        <v>93</v>
      </c>
      <c r="M158" s="4">
        <v>27119.360000000001</v>
      </c>
      <c r="N158" s="4" t="s">
        <v>556</v>
      </c>
      <c r="O158" s="22">
        <v>19164.87</v>
      </c>
      <c r="P158" s="4" t="s">
        <v>556</v>
      </c>
      <c r="Q158" s="5">
        <v>0</v>
      </c>
      <c r="AD158" s="5" t="s">
        <v>736</v>
      </c>
      <c r="AE158" s="6">
        <v>44104</v>
      </c>
      <c r="AF158" s="6">
        <v>44104</v>
      </c>
    </row>
    <row r="159" spans="1:32" ht="38.25" x14ac:dyDescent="0.25">
      <c r="A159" s="47">
        <v>2020</v>
      </c>
      <c r="B159" s="6">
        <v>44013</v>
      </c>
      <c r="C159" s="6">
        <v>44104</v>
      </c>
      <c r="D159" s="4" t="s">
        <v>213</v>
      </c>
      <c r="E159" s="41">
        <v>1392</v>
      </c>
      <c r="F159" s="4" t="s">
        <v>300</v>
      </c>
      <c r="G159" s="4" t="s">
        <v>300</v>
      </c>
      <c r="H159" s="4" t="s">
        <v>220</v>
      </c>
      <c r="I159" s="40" t="s">
        <v>803</v>
      </c>
      <c r="J159" s="40" t="s">
        <v>804</v>
      </c>
      <c r="K159" s="40" t="s">
        <v>805</v>
      </c>
      <c r="L159" s="4" t="s">
        <v>93</v>
      </c>
      <c r="M159" s="4">
        <v>15106.12</v>
      </c>
      <c r="N159" s="4" t="s">
        <v>556</v>
      </c>
      <c r="O159" s="22">
        <v>10915.89</v>
      </c>
      <c r="P159" s="4" t="s">
        <v>556</v>
      </c>
      <c r="Q159" s="5">
        <v>0</v>
      </c>
      <c r="AD159" s="5" t="s">
        <v>736</v>
      </c>
      <c r="AE159" s="6">
        <v>44104</v>
      </c>
      <c r="AF159" s="6">
        <v>44104</v>
      </c>
    </row>
    <row r="160" spans="1:32" ht="38.25" x14ac:dyDescent="0.25">
      <c r="A160" s="47">
        <v>2020</v>
      </c>
      <c r="B160" s="6">
        <v>44013</v>
      </c>
      <c r="C160" s="6">
        <v>44104</v>
      </c>
      <c r="D160" s="4" t="s">
        <v>91</v>
      </c>
      <c r="E160" s="41">
        <v>2100</v>
      </c>
      <c r="F160" s="4" t="s">
        <v>219</v>
      </c>
      <c r="G160" s="4" t="s">
        <v>219</v>
      </c>
      <c r="H160" s="4" t="s">
        <v>220</v>
      </c>
      <c r="I160" s="40" t="s">
        <v>806</v>
      </c>
      <c r="J160" s="40" t="s">
        <v>807</v>
      </c>
      <c r="K160" s="40" t="s">
        <v>808</v>
      </c>
      <c r="L160" s="4" t="s">
        <v>92</v>
      </c>
      <c r="M160" s="4">
        <v>13169.46</v>
      </c>
      <c r="N160" s="4" t="s">
        <v>556</v>
      </c>
      <c r="O160" s="22">
        <v>9424.17</v>
      </c>
      <c r="P160" s="4" t="s">
        <v>556</v>
      </c>
      <c r="Q160" s="5">
        <v>0</v>
      </c>
      <c r="AD160" s="5" t="s">
        <v>736</v>
      </c>
      <c r="AE160" s="6">
        <v>44104</v>
      </c>
      <c r="AF160" s="6">
        <v>44104</v>
      </c>
    </row>
    <row r="161" spans="1:32" ht="38.25" x14ac:dyDescent="0.25">
      <c r="A161" s="47">
        <v>2020</v>
      </c>
      <c r="B161" s="6">
        <v>44013</v>
      </c>
      <c r="C161" s="6">
        <v>44104</v>
      </c>
      <c r="D161" s="4" t="s">
        <v>91</v>
      </c>
      <c r="E161" s="21">
        <v>1144</v>
      </c>
      <c r="F161" s="4" t="s">
        <v>219</v>
      </c>
      <c r="G161" s="4" t="s">
        <v>219</v>
      </c>
      <c r="H161" s="4" t="s">
        <v>220</v>
      </c>
      <c r="I161" s="4" t="s">
        <v>809</v>
      </c>
      <c r="J161" s="4" t="s">
        <v>810</v>
      </c>
      <c r="K161" s="4" t="s">
        <v>811</v>
      </c>
      <c r="L161" s="4" t="s">
        <v>93</v>
      </c>
      <c r="M161" s="4">
        <v>12480.439999999999</v>
      </c>
      <c r="N161" s="4" t="s">
        <v>556</v>
      </c>
      <c r="O161" s="22">
        <v>8151.69</v>
      </c>
      <c r="P161" s="4" t="s">
        <v>556</v>
      </c>
      <c r="Q161" s="5">
        <v>0</v>
      </c>
      <c r="AD161" s="5" t="s">
        <v>736</v>
      </c>
      <c r="AE161" s="6">
        <v>44104</v>
      </c>
      <c r="AF161" s="6">
        <v>44104</v>
      </c>
    </row>
    <row r="162" spans="1:32" ht="38.25" x14ac:dyDescent="0.25">
      <c r="A162" s="47">
        <v>2020</v>
      </c>
      <c r="B162" s="6">
        <v>44013</v>
      </c>
      <c r="C162" s="6">
        <v>44104</v>
      </c>
      <c r="D162" s="4" t="s">
        <v>91</v>
      </c>
      <c r="E162" s="42">
        <v>1394</v>
      </c>
      <c r="F162" s="4" t="s">
        <v>219</v>
      </c>
      <c r="G162" s="4" t="s">
        <v>219</v>
      </c>
      <c r="H162" s="4" t="s">
        <v>220</v>
      </c>
      <c r="I162" s="43" t="s">
        <v>814</v>
      </c>
      <c r="J162" s="43" t="s">
        <v>812</v>
      </c>
      <c r="K162" s="43" t="s">
        <v>813</v>
      </c>
      <c r="L162" s="4" t="s">
        <v>93</v>
      </c>
      <c r="M162" s="4">
        <v>6391.1900000000005</v>
      </c>
      <c r="N162" s="4" t="s">
        <v>556</v>
      </c>
      <c r="O162" s="22">
        <v>5135.8999999999996</v>
      </c>
      <c r="P162" s="4" t="s">
        <v>556</v>
      </c>
      <c r="Q162" s="5">
        <v>0</v>
      </c>
      <c r="AD162" s="5" t="s">
        <v>736</v>
      </c>
      <c r="AE162" s="6">
        <v>44104</v>
      </c>
      <c r="AF162" s="6">
        <v>44104</v>
      </c>
    </row>
    <row r="163" spans="1:32" ht="25.5" x14ac:dyDescent="0.25">
      <c r="A163" s="47">
        <v>2020</v>
      </c>
      <c r="B163" s="6">
        <v>44013</v>
      </c>
      <c r="C163" s="6">
        <v>44104</v>
      </c>
      <c r="D163" s="4" t="s">
        <v>242</v>
      </c>
      <c r="E163" s="21">
        <v>2083</v>
      </c>
      <c r="F163" s="4" t="s">
        <v>816</v>
      </c>
      <c r="G163" s="4" t="s">
        <v>816</v>
      </c>
      <c r="H163" s="4" t="s">
        <v>249</v>
      </c>
      <c r="I163" s="4" t="s">
        <v>817</v>
      </c>
      <c r="J163" s="4" t="s">
        <v>281</v>
      </c>
      <c r="K163" s="4" t="s">
        <v>818</v>
      </c>
      <c r="L163" s="4" t="s">
        <v>93</v>
      </c>
      <c r="M163" s="4">
        <v>8877.5400000000009</v>
      </c>
      <c r="N163" s="4" t="s">
        <v>556</v>
      </c>
      <c r="O163" s="22">
        <v>6874.05</v>
      </c>
      <c r="P163" s="4" t="s">
        <v>556</v>
      </c>
      <c r="Q163" s="5">
        <v>0</v>
      </c>
      <c r="AD163" s="5" t="s">
        <v>736</v>
      </c>
      <c r="AE163" s="6">
        <v>44104</v>
      </c>
      <c r="AF163" s="6">
        <v>44104</v>
      </c>
    </row>
    <row r="164" spans="1:32" ht="38.25" x14ac:dyDescent="0.25">
      <c r="A164" s="47">
        <v>2020</v>
      </c>
      <c r="B164" s="6">
        <v>44013</v>
      </c>
      <c r="C164" s="6">
        <v>44104</v>
      </c>
      <c r="D164" s="4" t="s">
        <v>91</v>
      </c>
      <c r="E164" s="42">
        <v>2143</v>
      </c>
      <c r="F164" s="4" t="s">
        <v>819</v>
      </c>
      <c r="G164" s="4" t="s">
        <v>819</v>
      </c>
      <c r="H164" s="4" t="s">
        <v>220</v>
      </c>
      <c r="I164" s="4" t="s">
        <v>852</v>
      </c>
      <c r="J164" s="4" t="s">
        <v>231</v>
      </c>
      <c r="K164" s="4" t="s">
        <v>435</v>
      </c>
      <c r="L164" s="4" t="s">
        <v>92</v>
      </c>
      <c r="M164" s="4">
        <v>5728.2</v>
      </c>
      <c r="N164" s="4" t="s">
        <v>556</v>
      </c>
      <c r="O164" s="22">
        <v>5031.1099999999997</v>
      </c>
      <c r="P164" s="4" t="s">
        <v>556</v>
      </c>
      <c r="Q164" s="5">
        <v>0</v>
      </c>
      <c r="AD164" s="5" t="s">
        <v>736</v>
      </c>
      <c r="AE164" s="6">
        <v>44104</v>
      </c>
      <c r="AF164" s="6">
        <v>44104</v>
      </c>
    </row>
    <row r="165" spans="1:32" ht="25.5" x14ac:dyDescent="0.25">
      <c r="A165" s="47">
        <v>2020</v>
      </c>
      <c r="B165" s="6">
        <v>44013</v>
      </c>
      <c r="C165" s="6">
        <v>44104</v>
      </c>
      <c r="D165" s="4" t="s">
        <v>91</v>
      </c>
      <c r="E165" s="42">
        <v>2136</v>
      </c>
      <c r="F165" s="4" t="s">
        <v>820</v>
      </c>
      <c r="G165" s="4" t="s">
        <v>820</v>
      </c>
      <c r="H165" s="4" t="s">
        <v>249</v>
      </c>
      <c r="I165" s="43" t="s">
        <v>821</v>
      </c>
      <c r="J165" s="43" t="s">
        <v>829</v>
      </c>
      <c r="K165" s="43" t="s">
        <v>837</v>
      </c>
      <c r="L165" s="4" t="s">
        <v>92</v>
      </c>
      <c r="M165" s="4">
        <v>6558.2</v>
      </c>
      <c r="N165" s="4" t="s">
        <v>556</v>
      </c>
      <c r="O165" s="22">
        <v>4458.2700000000004</v>
      </c>
      <c r="P165" s="4" t="s">
        <v>556</v>
      </c>
      <c r="Q165" s="5">
        <v>0</v>
      </c>
      <c r="AD165" s="5" t="s">
        <v>736</v>
      </c>
      <c r="AE165" s="6">
        <v>44104</v>
      </c>
      <c r="AF165" s="6">
        <v>44104</v>
      </c>
    </row>
    <row r="166" spans="1:32" ht="25.5" x14ac:dyDescent="0.25">
      <c r="A166" s="47">
        <v>2020</v>
      </c>
      <c r="B166" s="6">
        <v>44013</v>
      </c>
      <c r="C166" s="6">
        <v>44104</v>
      </c>
      <c r="D166" s="4" t="s">
        <v>91</v>
      </c>
      <c r="E166" s="42">
        <v>2135</v>
      </c>
      <c r="F166" s="4" t="s">
        <v>820</v>
      </c>
      <c r="G166" s="4" t="s">
        <v>820</v>
      </c>
      <c r="H166" s="4" t="s">
        <v>249</v>
      </c>
      <c r="I166" s="43" t="s">
        <v>822</v>
      </c>
      <c r="J166" s="43" t="s">
        <v>830</v>
      </c>
      <c r="K166" s="43" t="s">
        <v>832</v>
      </c>
      <c r="L166" s="4" t="s">
        <v>93</v>
      </c>
      <c r="M166" s="4">
        <v>6558.2</v>
      </c>
      <c r="N166" s="4" t="s">
        <v>556</v>
      </c>
      <c r="O166" s="22">
        <v>4458.2700000000004</v>
      </c>
      <c r="P166" s="4" t="s">
        <v>556</v>
      </c>
      <c r="Q166" s="5">
        <v>0</v>
      </c>
      <c r="AD166" s="5" t="s">
        <v>736</v>
      </c>
      <c r="AE166" s="6">
        <v>44104</v>
      </c>
      <c r="AF166" s="6">
        <v>44104</v>
      </c>
    </row>
    <row r="167" spans="1:32" ht="38.25" x14ac:dyDescent="0.25">
      <c r="A167" s="47">
        <v>2020</v>
      </c>
      <c r="B167" s="6">
        <v>44013</v>
      </c>
      <c r="C167" s="6">
        <v>44104</v>
      </c>
      <c r="D167" s="4" t="s">
        <v>91</v>
      </c>
      <c r="E167" s="42">
        <v>1393</v>
      </c>
      <c r="F167" s="4" t="s">
        <v>219</v>
      </c>
      <c r="G167" s="4" t="s">
        <v>219</v>
      </c>
      <c r="H167" s="4" t="s">
        <v>220</v>
      </c>
      <c r="I167" s="43" t="s">
        <v>823</v>
      </c>
      <c r="J167" s="43" t="s">
        <v>831</v>
      </c>
      <c r="K167" s="43" t="s">
        <v>838</v>
      </c>
      <c r="L167" s="4" t="s">
        <v>93</v>
      </c>
      <c r="M167" s="4">
        <v>13169.46</v>
      </c>
      <c r="N167" s="4" t="s">
        <v>556</v>
      </c>
      <c r="O167" s="22">
        <v>9624.17</v>
      </c>
      <c r="P167" s="4" t="s">
        <v>556</v>
      </c>
      <c r="Q167" s="5">
        <v>0</v>
      </c>
      <c r="AD167" s="5" t="s">
        <v>736</v>
      </c>
      <c r="AE167" s="6">
        <v>44104</v>
      </c>
      <c r="AF167" s="6">
        <v>44104</v>
      </c>
    </row>
    <row r="168" spans="1:32" ht="38.25" x14ac:dyDescent="0.25">
      <c r="A168" s="47">
        <v>2020</v>
      </c>
      <c r="B168" s="6">
        <v>44013</v>
      </c>
      <c r="C168" s="6">
        <v>44104</v>
      </c>
      <c r="D168" s="4" t="s">
        <v>91</v>
      </c>
      <c r="E168" s="42">
        <v>1395</v>
      </c>
      <c r="F168" s="4" t="s">
        <v>219</v>
      </c>
      <c r="G168" s="4" t="s">
        <v>219</v>
      </c>
      <c r="H168" s="4" t="s">
        <v>220</v>
      </c>
      <c r="I168" s="43" t="s">
        <v>824</v>
      </c>
      <c r="J168" s="43" t="s">
        <v>832</v>
      </c>
      <c r="K168" s="43" t="s">
        <v>839</v>
      </c>
      <c r="L168" s="4" t="s">
        <v>92</v>
      </c>
      <c r="M168" s="4">
        <v>13169.46</v>
      </c>
      <c r="N168" s="4" t="s">
        <v>556</v>
      </c>
      <c r="O168" s="22">
        <v>9624.17</v>
      </c>
      <c r="P168" s="4" t="s">
        <v>556</v>
      </c>
      <c r="Q168" s="5">
        <v>0</v>
      </c>
      <c r="AD168" s="5" t="s">
        <v>736</v>
      </c>
      <c r="AE168" s="6">
        <v>44104</v>
      </c>
      <c r="AF168" s="6">
        <v>44104</v>
      </c>
    </row>
    <row r="169" spans="1:32" ht="38.25" x14ac:dyDescent="0.25">
      <c r="A169" s="47">
        <v>2020</v>
      </c>
      <c r="B169" s="6">
        <v>44013</v>
      </c>
      <c r="C169" s="6">
        <v>44104</v>
      </c>
      <c r="D169" s="4" t="s">
        <v>91</v>
      </c>
      <c r="E169" s="42">
        <v>1398</v>
      </c>
      <c r="F169" s="4" t="s">
        <v>219</v>
      </c>
      <c r="G169" s="4" t="s">
        <v>219</v>
      </c>
      <c r="H169" s="4" t="s">
        <v>220</v>
      </c>
      <c r="I169" s="43" t="s">
        <v>825</v>
      </c>
      <c r="J169" s="43" t="s">
        <v>833</v>
      </c>
      <c r="K169" s="43" t="s">
        <v>840</v>
      </c>
      <c r="L169" s="4" t="s">
        <v>92</v>
      </c>
      <c r="M169" s="4">
        <v>8908.7799999999988</v>
      </c>
      <c r="N169" s="4" t="s">
        <v>556</v>
      </c>
      <c r="O169" s="22">
        <v>6880.05</v>
      </c>
      <c r="P169" s="4" t="s">
        <v>556</v>
      </c>
      <c r="Q169" s="5">
        <v>0</v>
      </c>
      <c r="AD169" s="5" t="s">
        <v>736</v>
      </c>
      <c r="AE169" s="6">
        <v>44104</v>
      </c>
      <c r="AF169" s="6">
        <v>44104</v>
      </c>
    </row>
    <row r="170" spans="1:32" ht="38.25" x14ac:dyDescent="0.25">
      <c r="A170" s="47">
        <v>2020</v>
      </c>
      <c r="B170" s="6">
        <v>44013</v>
      </c>
      <c r="C170" s="6">
        <v>44104</v>
      </c>
      <c r="D170" s="4" t="s">
        <v>91</v>
      </c>
      <c r="E170" s="42">
        <v>1402</v>
      </c>
      <c r="F170" s="4" t="s">
        <v>219</v>
      </c>
      <c r="G170" s="4" t="s">
        <v>219</v>
      </c>
      <c r="H170" s="4" t="s">
        <v>220</v>
      </c>
      <c r="I170" s="43" t="s">
        <v>826</v>
      </c>
      <c r="J170" s="43" t="s">
        <v>835</v>
      </c>
      <c r="K170" s="43" t="s">
        <v>841</v>
      </c>
      <c r="L170" s="4" t="s">
        <v>93</v>
      </c>
      <c r="M170" s="4">
        <v>15106.42</v>
      </c>
      <c r="N170" s="4" t="s">
        <v>556</v>
      </c>
      <c r="O170" s="22">
        <v>10916.09</v>
      </c>
      <c r="P170" s="4" t="s">
        <v>556</v>
      </c>
      <c r="Q170" s="5">
        <v>0</v>
      </c>
      <c r="AD170" s="5" t="s">
        <v>736</v>
      </c>
      <c r="AE170" s="6">
        <v>44104</v>
      </c>
      <c r="AF170" s="6">
        <v>44104</v>
      </c>
    </row>
    <row r="171" spans="1:32" ht="38.25" x14ac:dyDescent="0.25">
      <c r="A171" s="47">
        <v>2020</v>
      </c>
      <c r="B171" s="6">
        <v>44013</v>
      </c>
      <c r="C171" s="6">
        <v>44104</v>
      </c>
      <c r="D171" s="4" t="s">
        <v>91</v>
      </c>
      <c r="E171" s="42">
        <v>1403</v>
      </c>
      <c r="F171" s="4" t="s">
        <v>219</v>
      </c>
      <c r="G171" s="4" t="s">
        <v>219</v>
      </c>
      <c r="H171" s="4" t="s">
        <v>220</v>
      </c>
      <c r="I171" s="43" t="s">
        <v>827</v>
      </c>
      <c r="J171" s="43" t="s">
        <v>834</v>
      </c>
      <c r="K171" s="43" t="s">
        <v>805</v>
      </c>
      <c r="L171" s="4" t="s">
        <v>93</v>
      </c>
      <c r="M171" s="4">
        <v>5809.96</v>
      </c>
      <c r="N171" s="4" t="s">
        <v>556</v>
      </c>
      <c r="O171" s="22">
        <v>4759.1499999999996</v>
      </c>
      <c r="P171" s="4" t="s">
        <v>556</v>
      </c>
      <c r="Q171" s="5">
        <v>0</v>
      </c>
      <c r="AD171" s="5" t="s">
        <v>736</v>
      </c>
      <c r="AE171" s="6">
        <v>44104</v>
      </c>
      <c r="AF171" s="6">
        <v>44104</v>
      </c>
    </row>
    <row r="172" spans="1:32" ht="38.25" x14ac:dyDescent="0.25">
      <c r="A172" s="47">
        <v>2020</v>
      </c>
      <c r="B172" s="6">
        <v>44013</v>
      </c>
      <c r="C172" s="6">
        <v>44104</v>
      </c>
      <c r="D172" s="4" t="s">
        <v>91</v>
      </c>
      <c r="E172" s="42">
        <v>1379</v>
      </c>
      <c r="F172" s="4" t="s">
        <v>219</v>
      </c>
      <c r="G172" s="4" t="s">
        <v>219</v>
      </c>
      <c r="H172" s="4" t="s">
        <v>220</v>
      </c>
      <c r="I172" s="43" t="s">
        <v>828</v>
      </c>
      <c r="J172" s="43" t="s">
        <v>836</v>
      </c>
      <c r="K172" s="43" t="s">
        <v>842</v>
      </c>
      <c r="L172" s="4" t="s">
        <v>93</v>
      </c>
      <c r="M172" s="4">
        <v>13944.24</v>
      </c>
      <c r="N172" s="4" t="s">
        <v>556</v>
      </c>
      <c r="O172" s="22">
        <v>10142.67</v>
      </c>
      <c r="P172" s="4" t="s">
        <v>556</v>
      </c>
      <c r="Q172" s="5">
        <v>0</v>
      </c>
      <c r="AD172" s="5" t="s">
        <v>736</v>
      </c>
      <c r="AE172" s="6">
        <v>44104</v>
      </c>
      <c r="AF172" s="6">
        <v>44104</v>
      </c>
    </row>
    <row r="173" spans="1:32" ht="38.25" x14ac:dyDescent="0.25">
      <c r="A173" s="47">
        <v>2020</v>
      </c>
      <c r="B173" s="6">
        <v>44013</v>
      </c>
      <c r="C173" s="6">
        <v>44104</v>
      </c>
      <c r="D173" s="4" t="s">
        <v>91</v>
      </c>
      <c r="E173" s="46">
        <v>1406</v>
      </c>
      <c r="F173" s="4" t="s">
        <v>219</v>
      </c>
      <c r="G173" s="4" t="s">
        <v>219</v>
      </c>
      <c r="H173" s="4" t="s">
        <v>220</v>
      </c>
      <c r="I173" s="37" t="s">
        <v>843</v>
      </c>
      <c r="J173" s="37" t="s">
        <v>844</v>
      </c>
      <c r="K173" s="37" t="s">
        <v>845</v>
      </c>
      <c r="L173" s="4" t="s">
        <v>93</v>
      </c>
      <c r="M173" s="4">
        <v>6972.12</v>
      </c>
      <c r="N173" s="4" t="s">
        <v>556</v>
      </c>
      <c r="O173" s="22">
        <v>5560.67</v>
      </c>
      <c r="P173" s="4" t="s">
        <v>556</v>
      </c>
      <c r="Q173" s="44">
        <v>0</v>
      </c>
      <c r="AD173" s="44" t="s">
        <v>736</v>
      </c>
      <c r="AE173" s="6">
        <v>44104</v>
      </c>
      <c r="AF173" s="6">
        <v>44104</v>
      </c>
    </row>
    <row r="174" spans="1:32" ht="38.25" x14ac:dyDescent="0.25">
      <c r="A174" s="47">
        <v>2020</v>
      </c>
      <c r="B174" s="6">
        <v>44013</v>
      </c>
      <c r="C174" s="6">
        <v>44104</v>
      </c>
      <c r="D174" s="4" t="s">
        <v>91</v>
      </c>
      <c r="E174" s="42">
        <v>1409</v>
      </c>
      <c r="F174" s="4" t="s">
        <v>219</v>
      </c>
      <c r="G174" s="4" t="s">
        <v>219</v>
      </c>
      <c r="H174" s="4" t="s">
        <v>220</v>
      </c>
      <c r="I174" s="37" t="s">
        <v>850</v>
      </c>
      <c r="J174" s="37" t="s">
        <v>851</v>
      </c>
      <c r="K174" s="37" t="s">
        <v>815</v>
      </c>
      <c r="L174" s="4" t="s">
        <v>93</v>
      </c>
      <c r="M174" s="4">
        <v>10458.34</v>
      </c>
      <c r="N174" s="4" t="s">
        <v>556</v>
      </c>
      <c r="O174" s="22">
        <v>7741.83</v>
      </c>
      <c r="P174" s="4" t="s">
        <v>556</v>
      </c>
      <c r="Q174" s="47">
        <v>0</v>
      </c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 t="s">
        <v>736</v>
      </c>
      <c r="AE174" s="6">
        <v>44104</v>
      </c>
      <c r="AF174" s="6">
        <v>44104</v>
      </c>
    </row>
    <row r="175" spans="1:32" s="47" customFormat="1" ht="25.5" x14ac:dyDescent="0.25">
      <c r="A175" s="47">
        <v>2020</v>
      </c>
      <c r="B175" s="6">
        <v>44013</v>
      </c>
      <c r="C175" s="6">
        <v>44104</v>
      </c>
      <c r="D175" s="4" t="s">
        <v>213</v>
      </c>
      <c r="E175" s="20">
        <v>2126</v>
      </c>
      <c r="F175" s="4" t="s">
        <v>481</v>
      </c>
      <c r="G175" s="4" t="s">
        <v>481</v>
      </c>
      <c r="H175" s="4" t="s">
        <v>249</v>
      </c>
      <c r="I175" s="45" t="s">
        <v>846</v>
      </c>
      <c r="J175" s="45" t="s">
        <v>231</v>
      </c>
      <c r="K175" s="45" t="s">
        <v>231</v>
      </c>
      <c r="L175" s="4" t="s">
        <v>92</v>
      </c>
      <c r="M175" s="4">
        <v>51913.100000000006</v>
      </c>
      <c r="N175" s="4" t="s">
        <v>556</v>
      </c>
      <c r="O175" s="22">
        <v>36143.910000000003</v>
      </c>
      <c r="P175" s="4" t="s">
        <v>556</v>
      </c>
      <c r="Q175" s="47">
        <v>0</v>
      </c>
      <c r="AD175" s="47" t="s">
        <v>736</v>
      </c>
      <c r="AE175" s="6">
        <v>44104</v>
      </c>
      <c r="AF175" s="6">
        <v>44104</v>
      </c>
    </row>
    <row r="176" spans="1:32" s="47" customFormat="1" ht="38.25" x14ac:dyDescent="0.25">
      <c r="A176" s="47">
        <v>2020</v>
      </c>
      <c r="B176" s="6">
        <v>44013</v>
      </c>
      <c r="C176" s="6">
        <v>44104</v>
      </c>
      <c r="D176" s="4" t="s">
        <v>91</v>
      </c>
      <c r="E176" s="42">
        <v>1408</v>
      </c>
      <c r="F176" s="4" t="s">
        <v>219</v>
      </c>
      <c r="G176" s="4" t="s">
        <v>219</v>
      </c>
      <c r="H176" s="4" t="s">
        <v>220</v>
      </c>
      <c r="I176" s="24" t="s">
        <v>847</v>
      </c>
      <c r="J176" s="24" t="s">
        <v>848</v>
      </c>
      <c r="K176" s="24" t="s">
        <v>849</v>
      </c>
      <c r="L176" s="4" t="s">
        <v>93</v>
      </c>
      <c r="M176" s="4">
        <v>15106.42</v>
      </c>
      <c r="N176" s="4" t="s">
        <v>556</v>
      </c>
      <c r="O176" s="22">
        <v>10916.09</v>
      </c>
      <c r="P176" s="4" t="s">
        <v>556</v>
      </c>
      <c r="Q176" s="47">
        <v>0</v>
      </c>
      <c r="AD176" s="47" t="s">
        <v>736</v>
      </c>
      <c r="AE176" s="6">
        <v>44104</v>
      </c>
      <c r="AF176" s="6">
        <v>44104</v>
      </c>
    </row>
    <row r="177" spans="1:32" s="49" customFormat="1" ht="25.5" x14ac:dyDescent="0.25">
      <c r="A177" s="49">
        <v>2020</v>
      </c>
      <c r="B177" s="6">
        <v>44013</v>
      </c>
      <c r="C177" s="6">
        <v>44104</v>
      </c>
      <c r="D177" s="4" t="s">
        <v>91</v>
      </c>
      <c r="E177" s="42">
        <v>1411</v>
      </c>
      <c r="F177" s="4" t="s">
        <v>300</v>
      </c>
      <c r="G177" s="4" t="s">
        <v>300</v>
      </c>
      <c r="H177" s="4" t="s">
        <v>362</v>
      </c>
      <c r="I177" s="24" t="s">
        <v>884</v>
      </c>
      <c r="J177" s="24" t="s">
        <v>275</v>
      </c>
      <c r="K177" s="24" t="s">
        <v>883</v>
      </c>
      <c r="L177" s="4" t="s">
        <v>92</v>
      </c>
      <c r="M177" s="4">
        <v>11620.2</v>
      </c>
      <c r="N177" s="4" t="s">
        <v>556</v>
      </c>
      <c r="O177" s="22">
        <v>8571.15</v>
      </c>
      <c r="P177" s="4" t="s">
        <v>556</v>
      </c>
      <c r="Q177" s="49">
        <v>0</v>
      </c>
      <c r="AD177" s="49" t="s">
        <v>736</v>
      </c>
      <c r="AE177" s="6">
        <v>44104</v>
      </c>
      <c r="AF177" s="6">
        <v>44104</v>
      </c>
    </row>
    <row r="178" spans="1:32" ht="38.25" x14ac:dyDescent="0.25">
      <c r="A178" s="49">
        <v>2020</v>
      </c>
      <c r="B178" s="6">
        <v>44013</v>
      </c>
      <c r="C178" s="6">
        <v>44104</v>
      </c>
      <c r="D178" s="4" t="s">
        <v>91</v>
      </c>
      <c r="E178" s="42">
        <v>1405</v>
      </c>
      <c r="F178" s="4" t="s">
        <v>219</v>
      </c>
      <c r="G178" s="4" t="s">
        <v>219</v>
      </c>
      <c r="H178" s="4" t="s">
        <v>220</v>
      </c>
      <c r="I178" s="91" t="s">
        <v>885</v>
      </c>
      <c r="J178" s="91" t="s">
        <v>886</v>
      </c>
      <c r="K178" s="91" t="s">
        <v>887</v>
      </c>
      <c r="L178" s="4" t="s">
        <v>93</v>
      </c>
      <c r="M178" s="4">
        <v>3873.3</v>
      </c>
      <c r="N178" s="4" t="s">
        <v>556</v>
      </c>
      <c r="O178" s="22">
        <v>3328.99</v>
      </c>
      <c r="P178" s="4" t="s">
        <v>556</v>
      </c>
      <c r="Q178" s="49">
        <v>0</v>
      </c>
      <c r="AD178" s="49" t="s">
        <v>736</v>
      </c>
      <c r="AE178" s="6">
        <v>44104</v>
      </c>
      <c r="AF178" s="6">
        <v>44104</v>
      </c>
    </row>
    <row r="179" spans="1:32" ht="38.25" x14ac:dyDescent="0.25">
      <c r="A179" s="49">
        <v>2020</v>
      </c>
      <c r="B179" s="6">
        <v>44013</v>
      </c>
      <c r="C179" s="6">
        <v>44104</v>
      </c>
      <c r="D179" s="4" t="s">
        <v>91</v>
      </c>
      <c r="E179" s="42">
        <v>1330</v>
      </c>
      <c r="F179" s="4" t="s">
        <v>219</v>
      </c>
      <c r="G179" s="4" t="s">
        <v>219</v>
      </c>
      <c r="H179" s="4" t="s">
        <v>220</v>
      </c>
      <c r="I179" s="91" t="s">
        <v>888</v>
      </c>
      <c r="J179" s="91" t="s">
        <v>266</v>
      </c>
      <c r="K179" s="91" t="s">
        <v>889</v>
      </c>
      <c r="L179" s="4" t="s">
        <v>93</v>
      </c>
      <c r="M179" s="4">
        <v>6003.83</v>
      </c>
      <c r="N179" s="4" t="s">
        <v>556</v>
      </c>
      <c r="O179" s="22">
        <v>4819.76</v>
      </c>
      <c r="P179" s="4" t="s">
        <v>556</v>
      </c>
      <c r="Q179" s="49">
        <v>0</v>
      </c>
      <c r="AD179" s="49" t="s">
        <v>736</v>
      </c>
      <c r="AE179" s="6">
        <v>44104</v>
      </c>
      <c r="AF179" s="6">
        <v>44104</v>
      </c>
    </row>
  </sheetData>
  <sortState ref="A7:AG171">
    <sortCondition ref="F7:F171"/>
    <sortCondition ref="G7:G171"/>
  </sortState>
  <mergeCells count="6"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152:L154 L161:L163 L166:L167 L7:L119 L170:L176 L122:L149 L178:L179">
      <formula1>Hidden_211</formula1>
    </dataValidation>
    <dataValidation type="list" allowBlank="1" showErrorMessage="1" sqref="D7:D179">
      <formula1>Hidden_13</formula1>
    </dataValidation>
    <dataValidation type="textLength" operator="lessThanOrEqual" allowBlank="1" showInputMessage="1" showErrorMessage="1" sqref="E177 I177:K177">
      <formula1>1000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s="5" customFormat="1" x14ac:dyDescent="0.25">
      <c r="B4" s="4"/>
      <c r="C4" s="4"/>
      <c r="D4" s="4"/>
      <c r="E4" s="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4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B4" s="4"/>
      <c r="C4" s="4"/>
      <c r="D4" s="4"/>
      <c r="E4" s="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3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F168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B4" s="2"/>
      <c r="C4" s="3"/>
      <c r="D4" s="3"/>
      <c r="E4" s="3"/>
      <c r="F4" s="2"/>
    </row>
    <row r="5" spans="1:6" x14ac:dyDescent="0.25">
      <c r="B5" s="2"/>
      <c r="C5" s="3"/>
      <c r="D5" s="3"/>
      <c r="E5" s="3"/>
      <c r="F5" s="2"/>
    </row>
    <row r="6" spans="1:6" x14ac:dyDescent="0.25">
      <c r="B6" s="2"/>
      <c r="C6" s="3"/>
      <c r="D6" s="3"/>
      <c r="E6" s="3"/>
      <c r="F6" s="2"/>
    </row>
    <row r="7" spans="1:6" x14ac:dyDescent="0.25">
      <c r="B7" s="2"/>
      <c r="C7" s="3"/>
      <c r="D7" s="3"/>
      <c r="E7" s="3"/>
      <c r="F7" s="2"/>
    </row>
    <row r="8" spans="1:6" x14ac:dyDescent="0.25">
      <c r="B8" s="2"/>
      <c r="C8" s="3"/>
      <c r="D8" s="3"/>
      <c r="E8" s="3"/>
      <c r="F8" s="2"/>
    </row>
    <row r="9" spans="1:6" x14ac:dyDescent="0.25">
      <c r="B9" s="2"/>
      <c r="C9" s="3"/>
      <c r="D9" s="3"/>
      <c r="E9" s="3"/>
      <c r="F9" s="2"/>
    </row>
    <row r="10" spans="1:6" x14ac:dyDescent="0.25">
      <c r="B10" s="2"/>
      <c r="C10" s="3"/>
      <c r="D10" s="3"/>
      <c r="E10" s="3"/>
      <c r="F10" s="2"/>
    </row>
    <row r="11" spans="1:6" x14ac:dyDescent="0.25">
      <c r="B11" s="2"/>
      <c r="C11" s="3"/>
      <c r="D11" s="3"/>
      <c r="E11" s="3"/>
      <c r="F11" s="2"/>
    </row>
    <row r="12" spans="1:6" x14ac:dyDescent="0.25">
      <c r="B12" s="2"/>
      <c r="C12" s="3"/>
      <c r="D12" s="3"/>
      <c r="E12" s="3"/>
      <c r="F12" s="2"/>
    </row>
    <row r="13" spans="1:6" x14ac:dyDescent="0.25">
      <c r="B13" s="2"/>
      <c r="C13" s="3"/>
      <c r="D13" s="3"/>
      <c r="E13" s="3"/>
      <c r="F13" s="2"/>
    </row>
    <row r="14" spans="1:6" x14ac:dyDescent="0.25">
      <c r="B14" s="2"/>
      <c r="C14" s="3"/>
      <c r="D14" s="3"/>
      <c r="E14" s="3"/>
      <c r="F14" s="2"/>
    </row>
    <row r="15" spans="1:6" x14ac:dyDescent="0.25">
      <c r="B15" s="2"/>
      <c r="C15" s="3"/>
      <c r="D15" s="3"/>
      <c r="E15" s="3"/>
      <c r="F15" s="2"/>
    </row>
    <row r="16" spans="1:6" x14ac:dyDescent="0.25">
      <c r="B16" s="2"/>
      <c r="C16" s="3"/>
      <c r="D16" s="3"/>
      <c r="E16" s="3"/>
      <c r="F16" s="2"/>
    </row>
    <row r="17" spans="2:6" x14ac:dyDescent="0.25">
      <c r="B17" s="2"/>
      <c r="C17" s="3"/>
      <c r="D17" s="3"/>
      <c r="E17" s="3"/>
      <c r="F17" s="2"/>
    </row>
    <row r="18" spans="2:6" x14ac:dyDescent="0.25">
      <c r="B18" s="2"/>
      <c r="C18" s="3"/>
      <c r="D18" s="3"/>
      <c r="E18" s="3"/>
      <c r="F18" s="2"/>
    </row>
    <row r="19" spans="2:6" x14ac:dyDescent="0.25">
      <c r="B19" s="2"/>
      <c r="C19" s="3"/>
      <c r="D19" s="3"/>
      <c r="E19" s="3"/>
      <c r="F19" s="2"/>
    </row>
    <row r="20" spans="2:6" x14ac:dyDescent="0.25">
      <c r="B20" s="2"/>
      <c r="C20" s="3"/>
      <c r="D20" s="3"/>
      <c r="E20" s="3"/>
      <c r="F20" s="2"/>
    </row>
    <row r="21" spans="2:6" x14ac:dyDescent="0.25">
      <c r="B21" s="2"/>
      <c r="C21" s="3"/>
      <c r="D21" s="3"/>
      <c r="E21" s="3"/>
      <c r="F21" s="2"/>
    </row>
    <row r="22" spans="2:6" x14ac:dyDescent="0.25">
      <c r="B22" s="2"/>
      <c r="C22" s="3"/>
      <c r="D22" s="3"/>
      <c r="E22" s="3"/>
      <c r="F22" s="2"/>
    </row>
    <row r="23" spans="2:6" x14ac:dyDescent="0.25">
      <c r="B23" s="2"/>
      <c r="C23" s="3"/>
      <c r="D23" s="3"/>
      <c r="E23" s="3"/>
      <c r="F23" s="2"/>
    </row>
    <row r="24" spans="2:6" x14ac:dyDescent="0.25">
      <c r="B24" s="2"/>
      <c r="C24" s="3"/>
      <c r="D24" s="3"/>
      <c r="E24" s="3"/>
      <c r="F24" s="2"/>
    </row>
    <row r="25" spans="2:6" x14ac:dyDescent="0.25">
      <c r="B25" s="2"/>
      <c r="C25" s="3"/>
      <c r="D25" s="3"/>
      <c r="E25" s="3"/>
      <c r="F25" s="2"/>
    </row>
    <row r="26" spans="2:6" x14ac:dyDescent="0.25">
      <c r="B26" s="2"/>
      <c r="C26" s="3"/>
      <c r="D26" s="3"/>
      <c r="E26" s="3"/>
      <c r="F26" s="2"/>
    </row>
    <row r="27" spans="2:6" x14ac:dyDescent="0.25">
      <c r="B27" s="2"/>
      <c r="C27" s="3"/>
      <c r="D27" s="3"/>
      <c r="E27" s="3"/>
      <c r="F27" s="2"/>
    </row>
    <row r="28" spans="2:6" x14ac:dyDescent="0.25">
      <c r="B28" s="2"/>
      <c r="C28" s="3"/>
      <c r="D28" s="3"/>
      <c r="E28" s="3"/>
      <c r="F28" s="2"/>
    </row>
    <row r="29" spans="2:6" x14ac:dyDescent="0.25">
      <c r="B29" s="2"/>
      <c r="C29" s="3"/>
      <c r="D29" s="3"/>
      <c r="E29" s="3"/>
      <c r="F29" s="2"/>
    </row>
    <row r="30" spans="2:6" x14ac:dyDescent="0.25">
      <c r="B30" s="2"/>
      <c r="C30" s="3"/>
      <c r="D30" s="3"/>
      <c r="E30" s="3"/>
      <c r="F30" s="2"/>
    </row>
    <row r="31" spans="2:6" x14ac:dyDescent="0.25">
      <c r="B31" s="2"/>
      <c r="C31" s="3"/>
      <c r="D31" s="3"/>
      <c r="E31" s="3"/>
      <c r="F31" s="2"/>
    </row>
    <row r="32" spans="2:6" x14ac:dyDescent="0.25">
      <c r="B32" s="2"/>
      <c r="C32" s="3"/>
      <c r="D32" s="3"/>
      <c r="E32" s="3"/>
      <c r="F32" s="2"/>
    </row>
    <row r="33" spans="2:6" x14ac:dyDescent="0.25">
      <c r="B33" s="2"/>
      <c r="C33" s="3"/>
      <c r="D33" s="3"/>
      <c r="E33" s="3"/>
      <c r="F33" s="2"/>
    </row>
    <row r="34" spans="2:6" x14ac:dyDescent="0.25">
      <c r="B34" s="2"/>
      <c r="C34" s="3"/>
      <c r="D34" s="3"/>
      <c r="E34" s="3"/>
      <c r="F34" s="2"/>
    </row>
    <row r="35" spans="2:6" x14ac:dyDescent="0.25">
      <c r="B35" s="2"/>
      <c r="C35" s="3"/>
      <c r="D35" s="3"/>
      <c r="E35" s="3"/>
      <c r="F35" s="2"/>
    </row>
    <row r="36" spans="2:6" x14ac:dyDescent="0.25">
      <c r="B36" s="2"/>
      <c r="C36" s="3"/>
      <c r="D36" s="3"/>
      <c r="E36" s="3"/>
      <c r="F36" s="2"/>
    </row>
    <row r="37" spans="2:6" x14ac:dyDescent="0.25">
      <c r="B37" s="2"/>
      <c r="C37" s="3"/>
      <c r="D37" s="3"/>
      <c r="E37" s="3"/>
      <c r="F37" s="2"/>
    </row>
    <row r="38" spans="2:6" x14ac:dyDescent="0.25">
      <c r="B38" s="2"/>
      <c r="C38" s="3"/>
      <c r="D38" s="3"/>
      <c r="E38" s="3"/>
      <c r="F38" s="2"/>
    </row>
    <row r="39" spans="2:6" x14ac:dyDescent="0.25">
      <c r="B39" s="2"/>
      <c r="C39" s="3"/>
      <c r="D39" s="3"/>
      <c r="E39" s="3"/>
      <c r="F39" s="2"/>
    </row>
    <row r="40" spans="2:6" x14ac:dyDescent="0.25">
      <c r="B40" s="2"/>
      <c r="C40" s="3"/>
      <c r="D40" s="3"/>
      <c r="E40" s="3"/>
      <c r="F40" s="2"/>
    </row>
    <row r="41" spans="2:6" x14ac:dyDescent="0.25">
      <c r="B41" s="2"/>
      <c r="C41" s="3"/>
      <c r="D41" s="3"/>
      <c r="E41" s="3"/>
      <c r="F41" s="2"/>
    </row>
    <row r="42" spans="2:6" x14ac:dyDescent="0.25">
      <c r="B42" s="2"/>
      <c r="C42" s="3"/>
      <c r="D42" s="3"/>
      <c r="E42" s="3"/>
      <c r="F42" s="2"/>
    </row>
    <row r="43" spans="2:6" x14ac:dyDescent="0.25">
      <c r="B43" s="2"/>
      <c r="C43" s="3"/>
      <c r="D43" s="3"/>
      <c r="E43" s="3"/>
      <c r="F43" s="2"/>
    </row>
    <row r="44" spans="2:6" x14ac:dyDescent="0.25">
      <c r="B44" s="2"/>
      <c r="C44" s="3"/>
      <c r="D44" s="3"/>
      <c r="E44" s="3"/>
      <c r="F44" s="2"/>
    </row>
    <row r="45" spans="2:6" x14ac:dyDescent="0.25">
      <c r="B45" s="2"/>
      <c r="C45" s="3"/>
      <c r="D45" s="3"/>
      <c r="E45" s="3"/>
      <c r="F45" s="2"/>
    </row>
    <row r="46" spans="2:6" x14ac:dyDescent="0.25">
      <c r="B46" s="2"/>
      <c r="C46" s="3"/>
      <c r="D46" s="3"/>
      <c r="E46" s="3"/>
      <c r="F46" s="2"/>
    </row>
    <row r="47" spans="2:6" x14ac:dyDescent="0.25">
      <c r="B47" s="2"/>
      <c r="C47" s="3"/>
      <c r="D47" s="3"/>
      <c r="E47" s="3"/>
      <c r="F47" s="2"/>
    </row>
    <row r="48" spans="2:6" x14ac:dyDescent="0.25">
      <c r="B48" s="2"/>
      <c r="C48" s="3"/>
      <c r="D48" s="3"/>
      <c r="E48" s="3"/>
      <c r="F48" s="2"/>
    </row>
    <row r="49" spans="2:6" x14ac:dyDescent="0.25">
      <c r="B49" s="2"/>
      <c r="C49" s="3"/>
      <c r="D49" s="3"/>
      <c r="E49" s="3"/>
      <c r="F49" s="2"/>
    </row>
    <row r="50" spans="2:6" x14ac:dyDescent="0.25">
      <c r="B50" s="2"/>
      <c r="C50" s="3"/>
      <c r="D50" s="3"/>
      <c r="E50" s="3"/>
      <c r="F50" s="2"/>
    </row>
    <row r="51" spans="2:6" x14ac:dyDescent="0.25">
      <c r="B51" s="2"/>
      <c r="C51" s="3"/>
      <c r="D51" s="3"/>
      <c r="E51" s="3"/>
      <c r="F51" s="2"/>
    </row>
    <row r="52" spans="2:6" x14ac:dyDescent="0.25">
      <c r="B52" s="2"/>
      <c r="C52" s="3"/>
      <c r="D52" s="3"/>
      <c r="E52" s="3"/>
      <c r="F52" s="2"/>
    </row>
    <row r="53" spans="2:6" x14ac:dyDescent="0.25">
      <c r="B53" s="2"/>
      <c r="C53" s="3"/>
      <c r="D53" s="3"/>
      <c r="E53" s="3"/>
      <c r="F53" s="2"/>
    </row>
    <row r="54" spans="2:6" x14ac:dyDescent="0.25">
      <c r="B54" s="2"/>
      <c r="C54" s="3"/>
      <c r="D54" s="3"/>
      <c r="E54" s="3"/>
      <c r="F54" s="2"/>
    </row>
    <row r="55" spans="2:6" x14ac:dyDescent="0.25">
      <c r="B55" s="2"/>
      <c r="C55" s="3"/>
      <c r="D55" s="3"/>
      <c r="E55" s="3"/>
      <c r="F55" s="2"/>
    </row>
    <row r="56" spans="2:6" x14ac:dyDescent="0.25">
      <c r="B56" s="2"/>
      <c r="C56" s="3"/>
      <c r="D56" s="3"/>
      <c r="E56" s="3"/>
      <c r="F56" s="2"/>
    </row>
    <row r="57" spans="2:6" x14ac:dyDescent="0.25">
      <c r="B57" s="2"/>
      <c r="C57" s="3"/>
      <c r="D57" s="3"/>
      <c r="E57" s="3"/>
      <c r="F57" s="2"/>
    </row>
    <row r="58" spans="2:6" x14ac:dyDescent="0.25">
      <c r="B58" s="2"/>
      <c r="C58" s="3"/>
      <c r="D58" s="3"/>
      <c r="E58" s="3"/>
      <c r="F58" s="2"/>
    </row>
    <row r="59" spans="2:6" x14ac:dyDescent="0.25">
      <c r="B59" s="2"/>
      <c r="C59" s="3"/>
      <c r="D59" s="3"/>
      <c r="E59" s="3"/>
      <c r="F59" s="2"/>
    </row>
    <row r="60" spans="2:6" x14ac:dyDescent="0.25">
      <c r="B60" s="2"/>
      <c r="C60" s="3"/>
      <c r="D60" s="3"/>
      <c r="E60" s="3"/>
      <c r="F60" s="2"/>
    </row>
    <row r="61" spans="2:6" x14ac:dyDescent="0.25">
      <c r="B61" s="2"/>
      <c r="C61" s="3"/>
      <c r="D61" s="3"/>
      <c r="E61" s="3"/>
      <c r="F61" s="2"/>
    </row>
    <row r="62" spans="2:6" x14ac:dyDescent="0.25">
      <c r="B62" s="2"/>
      <c r="C62" s="3"/>
      <c r="D62" s="3"/>
      <c r="E62" s="3"/>
      <c r="F62" s="2"/>
    </row>
    <row r="63" spans="2:6" x14ac:dyDescent="0.25">
      <c r="B63" s="2"/>
      <c r="C63" s="3"/>
      <c r="D63" s="3"/>
      <c r="E63" s="3"/>
      <c r="F63" s="2"/>
    </row>
    <row r="64" spans="2:6" x14ac:dyDescent="0.25">
      <c r="B64" s="2"/>
      <c r="C64" s="3"/>
      <c r="D64" s="3"/>
      <c r="E64" s="3"/>
      <c r="F64" s="2"/>
    </row>
    <row r="65" spans="2:6" x14ac:dyDescent="0.25">
      <c r="B65" s="2"/>
      <c r="C65" s="3"/>
      <c r="D65" s="3"/>
      <c r="E65" s="3"/>
      <c r="F65" s="2"/>
    </row>
    <row r="66" spans="2:6" x14ac:dyDescent="0.25">
      <c r="B66" s="2"/>
      <c r="C66" s="3"/>
      <c r="D66" s="3"/>
      <c r="E66" s="3"/>
      <c r="F66" s="2"/>
    </row>
    <row r="67" spans="2:6" x14ac:dyDescent="0.25">
      <c r="B67" s="2"/>
      <c r="C67" s="3"/>
      <c r="D67" s="3"/>
      <c r="E67" s="3"/>
      <c r="F67" s="2"/>
    </row>
    <row r="68" spans="2:6" x14ac:dyDescent="0.25">
      <c r="B68" s="2"/>
      <c r="C68" s="3"/>
      <c r="D68" s="3"/>
      <c r="E68" s="3"/>
      <c r="F68" s="2"/>
    </row>
    <row r="69" spans="2:6" x14ac:dyDescent="0.25">
      <c r="B69" s="2"/>
      <c r="C69" s="3"/>
      <c r="D69" s="3"/>
      <c r="E69" s="3"/>
      <c r="F69" s="2"/>
    </row>
    <row r="70" spans="2:6" x14ac:dyDescent="0.25">
      <c r="B70" s="2"/>
      <c r="C70" s="3"/>
      <c r="D70" s="3"/>
      <c r="E70" s="3"/>
      <c r="F70" s="2"/>
    </row>
    <row r="71" spans="2:6" x14ac:dyDescent="0.25">
      <c r="B71" s="2"/>
      <c r="C71" s="3"/>
      <c r="D71" s="3"/>
      <c r="E71" s="3"/>
      <c r="F71" s="2"/>
    </row>
    <row r="72" spans="2:6" x14ac:dyDescent="0.25">
      <c r="B72" s="2"/>
      <c r="C72" s="3"/>
      <c r="D72" s="3"/>
      <c r="E72" s="3"/>
      <c r="F72" s="2"/>
    </row>
    <row r="73" spans="2:6" x14ac:dyDescent="0.25">
      <c r="B73" s="2"/>
      <c r="C73" s="3"/>
      <c r="D73" s="3"/>
      <c r="E73" s="3"/>
      <c r="F73" s="2"/>
    </row>
    <row r="74" spans="2:6" x14ac:dyDescent="0.25">
      <c r="B74" s="2"/>
      <c r="C74" s="3"/>
      <c r="D74" s="3"/>
      <c r="E74" s="3"/>
      <c r="F74" s="2"/>
    </row>
    <row r="75" spans="2:6" x14ac:dyDescent="0.25">
      <c r="B75" s="2"/>
      <c r="C75" s="3"/>
      <c r="D75" s="3"/>
      <c r="E75" s="3"/>
      <c r="F75" s="2"/>
    </row>
    <row r="76" spans="2:6" x14ac:dyDescent="0.25">
      <c r="B76" s="2"/>
      <c r="C76" s="3"/>
      <c r="D76" s="3"/>
      <c r="E76" s="3"/>
      <c r="F76" s="2"/>
    </row>
    <row r="77" spans="2:6" x14ac:dyDescent="0.25">
      <c r="B77" s="2"/>
      <c r="C77" s="3"/>
      <c r="D77" s="3"/>
      <c r="E77" s="3"/>
      <c r="F77" s="2"/>
    </row>
    <row r="78" spans="2:6" x14ac:dyDescent="0.25">
      <c r="B78" s="2"/>
      <c r="C78" s="3"/>
      <c r="D78" s="3"/>
      <c r="E78" s="3"/>
      <c r="F78" s="2"/>
    </row>
    <row r="79" spans="2:6" x14ac:dyDescent="0.25">
      <c r="B79" s="2"/>
      <c r="C79" s="3"/>
      <c r="D79" s="3"/>
      <c r="E79" s="3"/>
      <c r="F79" s="2"/>
    </row>
    <row r="80" spans="2:6" x14ac:dyDescent="0.25">
      <c r="B80" s="2"/>
      <c r="C80" s="3"/>
      <c r="D80" s="3"/>
      <c r="E80" s="3"/>
      <c r="F80" s="2"/>
    </row>
    <row r="81" spans="2:6" x14ac:dyDescent="0.25">
      <c r="B81" s="2"/>
      <c r="C81" s="3"/>
      <c r="D81" s="3"/>
      <c r="E81" s="3"/>
      <c r="F81" s="2"/>
    </row>
    <row r="82" spans="2:6" x14ac:dyDescent="0.25">
      <c r="B82" s="2"/>
      <c r="C82" s="3"/>
      <c r="D82" s="3"/>
      <c r="E82" s="3"/>
      <c r="F82" s="2"/>
    </row>
    <row r="83" spans="2:6" x14ac:dyDescent="0.25">
      <c r="B83" s="2"/>
      <c r="C83" s="3"/>
      <c r="D83" s="3"/>
      <c r="E83" s="3"/>
      <c r="F83" s="2"/>
    </row>
    <row r="84" spans="2:6" x14ac:dyDescent="0.25">
      <c r="B84" s="2"/>
      <c r="C84" s="3"/>
      <c r="D84" s="3"/>
      <c r="E84" s="3"/>
      <c r="F84" s="2"/>
    </row>
    <row r="85" spans="2:6" x14ac:dyDescent="0.25">
      <c r="B85" s="2"/>
      <c r="C85" s="3"/>
      <c r="D85" s="3"/>
      <c r="E85" s="3"/>
      <c r="F85" s="2"/>
    </row>
    <row r="86" spans="2:6" x14ac:dyDescent="0.25">
      <c r="B86" s="2"/>
      <c r="C86" s="3"/>
      <c r="D86" s="3"/>
      <c r="E86" s="3"/>
      <c r="F86" s="2"/>
    </row>
    <row r="87" spans="2:6" x14ac:dyDescent="0.25">
      <c r="B87" s="2"/>
      <c r="C87" s="3"/>
      <c r="D87" s="3"/>
      <c r="E87" s="3"/>
      <c r="F87" s="2"/>
    </row>
    <row r="88" spans="2:6" x14ac:dyDescent="0.25">
      <c r="B88" s="2"/>
      <c r="C88" s="3"/>
      <c r="D88" s="3"/>
      <c r="E88" s="3"/>
      <c r="F88" s="2"/>
    </row>
    <row r="89" spans="2:6" x14ac:dyDescent="0.25">
      <c r="B89" s="2"/>
      <c r="C89" s="3"/>
      <c r="D89" s="3"/>
      <c r="E89" s="3"/>
      <c r="F89" s="2"/>
    </row>
    <row r="90" spans="2:6" x14ac:dyDescent="0.25">
      <c r="B90" s="2"/>
      <c r="C90" s="3"/>
      <c r="D90" s="3"/>
      <c r="E90" s="3"/>
      <c r="F90" s="2"/>
    </row>
    <row r="91" spans="2:6" x14ac:dyDescent="0.25">
      <c r="B91" s="2"/>
      <c r="C91" s="3"/>
      <c r="D91" s="3"/>
      <c r="E91" s="3"/>
      <c r="F91" s="2"/>
    </row>
    <row r="92" spans="2:6" x14ac:dyDescent="0.25">
      <c r="B92" s="2"/>
      <c r="C92" s="3"/>
      <c r="D92" s="3"/>
      <c r="E92" s="3"/>
      <c r="F92" s="2"/>
    </row>
    <row r="93" spans="2:6" x14ac:dyDescent="0.25">
      <c r="B93" s="2"/>
      <c r="C93" s="3"/>
      <c r="D93" s="3"/>
      <c r="E93" s="3"/>
      <c r="F93" s="2"/>
    </row>
    <row r="94" spans="2:6" x14ac:dyDescent="0.25">
      <c r="B94" s="2"/>
      <c r="C94" s="3"/>
      <c r="D94" s="3"/>
      <c r="E94" s="3"/>
      <c r="F94" s="2"/>
    </row>
    <row r="95" spans="2:6" x14ac:dyDescent="0.25">
      <c r="B95" s="2"/>
      <c r="C95" s="3"/>
      <c r="D95" s="3"/>
      <c r="E95" s="3"/>
      <c r="F95" s="2"/>
    </row>
    <row r="96" spans="2:6" x14ac:dyDescent="0.25">
      <c r="B96" s="2"/>
      <c r="C96" s="3"/>
      <c r="D96" s="3"/>
      <c r="E96" s="3"/>
      <c r="F96" s="2"/>
    </row>
    <row r="97" spans="2:6" x14ac:dyDescent="0.25">
      <c r="B97" s="2"/>
      <c r="C97" s="3"/>
      <c r="D97" s="3"/>
      <c r="E97" s="3"/>
      <c r="F97" s="2"/>
    </row>
    <row r="98" spans="2:6" x14ac:dyDescent="0.25">
      <c r="B98" s="2"/>
      <c r="C98" s="3"/>
      <c r="D98" s="3"/>
      <c r="E98" s="3"/>
      <c r="F98" s="2"/>
    </row>
    <row r="99" spans="2:6" x14ac:dyDescent="0.25">
      <c r="B99" s="2"/>
      <c r="C99" s="3"/>
      <c r="D99" s="3"/>
      <c r="E99" s="3"/>
      <c r="F99" s="2"/>
    </row>
    <row r="100" spans="2:6" x14ac:dyDescent="0.25">
      <c r="B100" s="2"/>
      <c r="C100" s="3"/>
      <c r="D100" s="3"/>
      <c r="E100" s="3"/>
      <c r="F100" s="2"/>
    </row>
    <row r="101" spans="2:6" x14ac:dyDescent="0.25">
      <c r="B101" s="2"/>
      <c r="C101" s="3"/>
      <c r="D101" s="3"/>
      <c r="E101" s="3"/>
      <c r="F101" s="2"/>
    </row>
    <row r="102" spans="2:6" x14ac:dyDescent="0.25">
      <c r="B102" s="2"/>
      <c r="C102" s="3"/>
      <c r="D102" s="3"/>
      <c r="E102" s="3"/>
      <c r="F102" s="2"/>
    </row>
    <row r="103" spans="2:6" x14ac:dyDescent="0.25">
      <c r="B103" s="2"/>
      <c r="C103" s="3"/>
      <c r="D103" s="3"/>
      <c r="E103" s="3"/>
      <c r="F103" s="2"/>
    </row>
    <row r="104" spans="2:6" x14ac:dyDescent="0.25">
      <c r="B104" s="2"/>
      <c r="C104" s="3"/>
      <c r="D104" s="3"/>
      <c r="E104" s="3"/>
      <c r="F104" s="2"/>
    </row>
    <row r="105" spans="2:6" x14ac:dyDescent="0.25">
      <c r="B105" s="2"/>
      <c r="C105" s="3"/>
      <c r="D105" s="3"/>
      <c r="E105" s="3"/>
      <c r="F105" s="2"/>
    </row>
    <row r="106" spans="2:6" x14ac:dyDescent="0.25">
      <c r="B106" s="2"/>
      <c r="C106" s="3"/>
      <c r="D106" s="3"/>
      <c r="E106" s="3"/>
      <c r="F106" s="2"/>
    </row>
    <row r="107" spans="2:6" x14ac:dyDescent="0.25">
      <c r="B107" s="2"/>
      <c r="C107" s="3"/>
      <c r="D107" s="3"/>
      <c r="E107" s="3"/>
      <c r="F107" s="2"/>
    </row>
    <row r="108" spans="2:6" x14ac:dyDescent="0.25">
      <c r="B108" s="2"/>
      <c r="C108" s="3"/>
      <c r="D108" s="3"/>
      <c r="E108" s="3"/>
      <c r="F108" s="2"/>
    </row>
    <row r="109" spans="2:6" x14ac:dyDescent="0.25">
      <c r="B109" s="2"/>
      <c r="C109" s="3"/>
      <c r="D109" s="3"/>
      <c r="E109" s="3"/>
      <c r="F109" s="2"/>
    </row>
    <row r="110" spans="2:6" x14ac:dyDescent="0.25">
      <c r="B110" s="2"/>
      <c r="C110" s="3"/>
      <c r="D110" s="3"/>
      <c r="E110" s="3"/>
      <c r="F110" s="2"/>
    </row>
    <row r="111" spans="2:6" x14ac:dyDescent="0.25">
      <c r="B111" s="2"/>
      <c r="C111" s="3"/>
      <c r="D111" s="3"/>
      <c r="E111" s="3"/>
      <c r="F111" s="2"/>
    </row>
    <row r="112" spans="2:6" x14ac:dyDescent="0.25">
      <c r="B112" s="2"/>
      <c r="C112" s="3"/>
      <c r="D112" s="3"/>
      <c r="E112" s="3"/>
      <c r="F112" s="2"/>
    </row>
    <row r="113" spans="2:6" x14ac:dyDescent="0.25">
      <c r="B113" s="2"/>
      <c r="C113" s="3"/>
      <c r="D113" s="3"/>
      <c r="E113" s="3"/>
      <c r="F113" s="2"/>
    </row>
    <row r="114" spans="2:6" x14ac:dyDescent="0.25">
      <c r="B114" s="2"/>
      <c r="C114" s="3"/>
      <c r="D114" s="3"/>
      <c r="E114" s="3"/>
      <c r="F114" s="2"/>
    </row>
    <row r="115" spans="2:6" x14ac:dyDescent="0.25">
      <c r="B115" s="2"/>
      <c r="C115" s="3"/>
      <c r="D115" s="3"/>
      <c r="E115" s="3"/>
      <c r="F115" s="2"/>
    </row>
    <row r="116" spans="2:6" x14ac:dyDescent="0.25">
      <c r="B116" s="2"/>
      <c r="C116" s="3"/>
      <c r="D116" s="3"/>
      <c r="E116" s="3"/>
      <c r="F116" s="2"/>
    </row>
    <row r="117" spans="2:6" x14ac:dyDescent="0.25">
      <c r="B117" s="2"/>
      <c r="C117" s="3"/>
      <c r="D117" s="3"/>
      <c r="E117" s="3"/>
      <c r="F117" s="2"/>
    </row>
    <row r="118" spans="2:6" x14ac:dyDescent="0.25">
      <c r="B118" s="2"/>
      <c r="C118" s="3"/>
      <c r="D118" s="3"/>
      <c r="E118" s="3"/>
      <c r="F118" s="2"/>
    </row>
    <row r="119" spans="2:6" x14ac:dyDescent="0.25">
      <c r="B119" s="2"/>
      <c r="C119" s="3"/>
      <c r="D119" s="3"/>
      <c r="E119" s="3"/>
      <c r="F119" s="2"/>
    </row>
    <row r="120" spans="2:6" x14ac:dyDescent="0.25">
      <c r="B120" s="2"/>
      <c r="C120" s="3"/>
      <c r="D120" s="3"/>
      <c r="E120" s="3"/>
      <c r="F120" s="2"/>
    </row>
    <row r="121" spans="2:6" x14ac:dyDescent="0.25">
      <c r="B121" s="2"/>
      <c r="C121" s="3"/>
      <c r="D121" s="3"/>
      <c r="E121" s="3"/>
      <c r="F121" s="2"/>
    </row>
    <row r="122" spans="2:6" x14ac:dyDescent="0.25">
      <c r="B122" s="2"/>
      <c r="C122" s="3"/>
      <c r="D122" s="3"/>
      <c r="E122" s="3"/>
      <c r="F122" s="2"/>
    </row>
    <row r="123" spans="2:6" x14ac:dyDescent="0.25">
      <c r="B123" s="2"/>
      <c r="C123" s="3"/>
      <c r="D123" s="3"/>
      <c r="E123" s="3"/>
      <c r="F123" s="2"/>
    </row>
    <row r="124" spans="2:6" x14ac:dyDescent="0.25">
      <c r="B124" s="2"/>
      <c r="C124" s="3"/>
      <c r="D124" s="3"/>
      <c r="E124" s="3"/>
      <c r="F124" s="2"/>
    </row>
    <row r="125" spans="2:6" x14ac:dyDescent="0.25">
      <c r="B125" s="2"/>
      <c r="C125" s="3"/>
      <c r="D125" s="3"/>
      <c r="E125" s="3"/>
      <c r="F125" s="2"/>
    </row>
    <row r="126" spans="2:6" x14ac:dyDescent="0.25">
      <c r="B126" s="2"/>
      <c r="C126" s="3"/>
      <c r="D126" s="3"/>
      <c r="E126" s="3"/>
      <c r="F126" s="2"/>
    </row>
    <row r="127" spans="2:6" x14ac:dyDescent="0.25">
      <c r="B127" s="2"/>
      <c r="C127" s="3"/>
      <c r="D127" s="3"/>
      <c r="E127" s="3"/>
      <c r="F127" s="2"/>
    </row>
    <row r="128" spans="2:6" x14ac:dyDescent="0.25">
      <c r="B128" s="2"/>
      <c r="C128" s="3"/>
      <c r="D128" s="3"/>
      <c r="E128" s="3"/>
      <c r="F128" s="2"/>
    </row>
    <row r="129" spans="2:6" x14ac:dyDescent="0.25">
      <c r="B129" s="2"/>
      <c r="C129" s="3"/>
      <c r="D129" s="3"/>
      <c r="E129" s="3"/>
      <c r="F129" s="2"/>
    </row>
    <row r="130" spans="2:6" x14ac:dyDescent="0.25">
      <c r="B130" s="2"/>
      <c r="C130" s="3"/>
      <c r="D130" s="3"/>
      <c r="E130" s="3"/>
      <c r="F130" s="2"/>
    </row>
    <row r="131" spans="2:6" x14ac:dyDescent="0.25">
      <c r="B131" s="2"/>
      <c r="C131" s="3"/>
      <c r="D131" s="3"/>
      <c r="E131" s="3"/>
      <c r="F131" s="2"/>
    </row>
    <row r="132" spans="2:6" x14ac:dyDescent="0.25">
      <c r="B132" s="2"/>
      <c r="C132" s="3"/>
      <c r="D132" s="3"/>
      <c r="E132" s="3"/>
      <c r="F132" s="2"/>
    </row>
    <row r="133" spans="2:6" x14ac:dyDescent="0.25">
      <c r="B133" s="2"/>
      <c r="C133" s="3"/>
      <c r="D133" s="3"/>
      <c r="E133" s="3"/>
      <c r="F133" s="2"/>
    </row>
    <row r="134" spans="2:6" x14ac:dyDescent="0.25">
      <c r="B134" s="2"/>
      <c r="C134" s="3"/>
      <c r="D134" s="3"/>
      <c r="E134" s="3"/>
      <c r="F134" s="2"/>
    </row>
    <row r="135" spans="2:6" x14ac:dyDescent="0.25">
      <c r="B135" s="2"/>
      <c r="C135" s="3"/>
      <c r="D135" s="3"/>
      <c r="E135" s="3"/>
      <c r="F135" s="2"/>
    </row>
    <row r="136" spans="2:6" x14ac:dyDescent="0.25">
      <c r="B136" s="2"/>
      <c r="C136" s="3"/>
      <c r="D136" s="3"/>
      <c r="E136" s="3"/>
      <c r="F136" s="2"/>
    </row>
    <row r="137" spans="2:6" x14ac:dyDescent="0.25">
      <c r="B137" s="2"/>
      <c r="C137" s="3"/>
      <c r="D137" s="3"/>
      <c r="E137" s="3"/>
      <c r="F137" s="2"/>
    </row>
    <row r="138" spans="2:6" x14ac:dyDescent="0.25">
      <c r="B138" s="2"/>
      <c r="C138" s="3"/>
      <c r="D138" s="3"/>
      <c r="E138" s="3"/>
      <c r="F138" s="2"/>
    </row>
    <row r="139" spans="2:6" x14ac:dyDescent="0.25">
      <c r="B139" s="2"/>
      <c r="C139" s="3"/>
      <c r="D139" s="3"/>
      <c r="E139" s="3"/>
      <c r="F139" s="2"/>
    </row>
    <row r="140" spans="2:6" x14ac:dyDescent="0.25">
      <c r="B140" s="2"/>
      <c r="C140" s="3"/>
      <c r="D140" s="3"/>
      <c r="E140" s="3"/>
      <c r="F140" s="2"/>
    </row>
    <row r="141" spans="2:6" x14ac:dyDescent="0.25">
      <c r="B141" s="2"/>
      <c r="C141" s="3"/>
      <c r="D141" s="3"/>
      <c r="E141" s="3"/>
      <c r="F141" s="2"/>
    </row>
    <row r="142" spans="2:6" x14ac:dyDescent="0.25">
      <c r="B142" s="2"/>
      <c r="C142" s="3"/>
      <c r="D142" s="3"/>
      <c r="E142" s="3"/>
      <c r="F142" s="2"/>
    </row>
    <row r="143" spans="2:6" x14ac:dyDescent="0.25">
      <c r="B143" s="2"/>
      <c r="C143" s="3"/>
      <c r="D143" s="3"/>
      <c r="E143" s="3"/>
      <c r="F143" s="2"/>
    </row>
    <row r="144" spans="2:6" x14ac:dyDescent="0.25">
      <c r="B144" s="2"/>
      <c r="C144" s="3"/>
      <c r="D144" s="3"/>
      <c r="E144" s="3"/>
      <c r="F144" s="2"/>
    </row>
    <row r="145" spans="2:6" x14ac:dyDescent="0.25">
      <c r="B145" s="2"/>
      <c r="C145" s="3"/>
      <c r="D145" s="3"/>
      <c r="E145" s="3"/>
      <c r="F145" s="2"/>
    </row>
    <row r="146" spans="2:6" x14ac:dyDescent="0.25">
      <c r="B146" s="2"/>
      <c r="C146" s="3"/>
      <c r="D146" s="3"/>
      <c r="E146" s="3"/>
      <c r="F146" s="2"/>
    </row>
    <row r="147" spans="2:6" x14ac:dyDescent="0.25">
      <c r="B147" s="2"/>
      <c r="C147" s="3"/>
      <c r="D147" s="3"/>
      <c r="E147" s="3"/>
      <c r="F147" s="2"/>
    </row>
    <row r="148" spans="2:6" x14ac:dyDescent="0.25">
      <c r="B148" s="2"/>
      <c r="C148" s="3"/>
      <c r="D148" s="3"/>
      <c r="E148" s="3"/>
      <c r="F148" s="2"/>
    </row>
    <row r="149" spans="2:6" x14ac:dyDescent="0.25">
      <c r="B149" s="2"/>
      <c r="C149" s="3"/>
      <c r="D149" s="3"/>
      <c r="E149" s="3"/>
      <c r="F149" s="2"/>
    </row>
    <row r="150" spans="2:6" x14ac:dyDescent="0.25">
      <c r="B150" s="2"/>
      <c r="C150" s="3"/>
      <c r="D150" s="3"/>
      <c r="E150" s="3"/>
      <c r="F150" s="2"/>
    </row>
    <row r="151" spans="2:6" x14ac:dyDescent="0.25">
      <c r="B151" s="2"/>
      <c r="C151" s="3"/>
      <c r="D151" s="3"/>
      <c r="E151" s="3"/>
      <c r="F151" s="2"/>
    </row>
    <row r="152" spans="2:6" x14ac:dyDescent="0.25">
      <c r="B152" s="2"/>
      <c r="C152" s="3"/>
      <c r="D152" s="3"/>
      <c r="E152" s="3"/>
      <c r="F152" s="2"/>
    </row>
    <row r="153" spans="2:6" x14ac:dyDescent="0.25">
      <c r="B153" s="2"/>
      <c r="C153" s="3"/>
      <c r="D153" s="3"/>
      <c r="E153" s="3"/>
      <c r="F153" s="2"/>
    </row>
    <row r="154" spans="2:6" x14ac:dyDescent="0.25">
      <c r="B154" s="2"/>
      <c r="C154" s="3"/>
      <c r="D154" s="3"/>
      <c r="E154" s="3"/>
      <c r="F154" s="2"/>
    </row>
    <row r="155" spans="2:6" x14ac:dyDescent="0.25">
      <c r="B155" s="2"/>
      <c r="C155" s="3"/>
      <c r="D155" s="3"/>
      <c r="E155" s="3"/>
      <c r="F155" s="2"/>
    </row>
    <row r="156" spans="2:6" x14ac:dyDescent="0.25">
      <c r="B156" s="2"/>
      <c r="C156" s="3"/>
      <c r="D156" s="3"/>
      <c r="E156" s="3"/>
      <c r="F156" s="2"/>
    </row>
    <row r="157" spans="2:6" x14ac:dyDescent="0.25">
      <c r="B157" s="2"/>
      <c r="C157" s="3"/>
      <c r="D157" s="3"/>
      <c r="E157" s="3"/>
      <c r="F157" s="2"/>
    </row>
    <row r="158" spans="2:6" x14ac:dyDescent="0.25">
      <c r="B158" s="2"/>
      <c r="C158" s="3"/>
      <c r="D158" s="3"/>
      <c r="E158" s="3"/>
      <c r="F158" s="2"/>
    </row>
    <row r="159" spans="2:6" x14ac:dyDescent="0.25">
      <c r="B159" s="2"/>
      <c r="C159" s="3"/>
      <c r="D159" s="3"/>
      <c r="E159" s="3"/>
      <c r="F159" s="2"/>
    </row>
    <row r="160" spans="2:6" x14ac:dyDescent="0.25">
      <c r="B160" s="2"/>
      <c r="C160" s="3"/>
      <c r="D160" s="3"/>
      <c r="E160" s="3"/>
      <c r="F160" s="2"/>
    </row>
    <row r="161" spans="2:6" x14ac:dyDescent="0.25">
      <c r="B161" s="2"/>
      <c r="C161" s="3"/>
      <c r="D161" s="3"/>
      <c r="E161" s="3"/>
      <c r="F161" s="2"/>
    </row>
    <row r="162" spans="2:6" x14ac:dyDescent="0.25">
      <c r="B162" s="2"/>
      <c r="C162" s="3"/>
      <c r="D162" s="3"/>
      <c r="E162" s="3"/>
      <c r="F162" s="2"/>
    </row>
    <row r="163" spans="2:6" x14ac:dyDescent="0.25">
      <c r="B163" s="2"/>
      <c r="C163" s="3"/>
      <c r="D163" s="3"/>
      <c r="E163" s="3"/>
      <c r="F163" s="2"/>
    </row>
    <row r="164" spans="2:6" x14ac:dyDescent="0.25">
      <c r="B164" s="2"/>
      <c r="C164" s="3"/>
      <c r="D164" s="3"/>
      <c r="E164" s="3"/>
      <c r="F164" s="2"/>
    </row>
    <row r="165" spans="2:6" x14ac:dyDescent="0.25">
      <c r="B165" s="2"/>
      <c r="C165" s="3"/>
      <c r="D165" s="3"/>
      <c r="E165" s="3"/>
      <c r="F165" s="2"/>
    </row>
    <row r="166" spans="2:6" x14ac:dyDescent="0.25">
      <c r="B166" s="2"/>
      <c r="C166" s="3"/>
      <c r="D166" s="3"/>
      <c r="E166" s="3"/>
      <c r="F166" s="2"/>
    </row>
    <row r="167" spans="2:6" x14ac:dyDescent="0.25">
      <c r="B167" s="2"/>
      <c r="C167" s="3"/>
      <c r="D167" s="3"/>
      <c r="E167" s="3"/>
      <c r="F167" s="2"/>
    </row>
    <row r="168" spans="2:6" x14ac:dyDescent="0.25">
      <c r="B168" s="2"/>
      <c r="C168" s="3"/>
      <c r="D168" s="3"/>
      <c r="E168" s="3"/>
      <c r="F168" s="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F168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B4" s="2"/>
      <c r="C4" s="3"/>
      <c r="D4" s="3"/>
      <c r="E4" s="3"/>
      <c r="F4" s="2"/>
    </row>
    <row r="5" spans="1:6" x14ac:dyDescent="0.25">
      <c r="B5" s="2"/>
      <c r="C5" s="3"/>
      <c r="D5" s="3"/>
      <c r="E5" s="3"/>
      <c r="F5" s="2"/>
    </row>
    <row r="6" spans="1:6" x14ac:dyDescent="0.25">
      <c r="B6" s="2"/>
      <c r="C6" s="3"/>
      <c r="D6" s="3"/>
      <c r="E6" s="3"/>
      <c r="F6" s="2"/>
    </row>
    <row r="7" spans="1:6" x14ac:dyDescent="0.25">
      <c r="B7" s="2"/>
      <c r="C7" s="3"/>
      <c r="D7" s="3"/>
      <c r="E7" s="3"/>
      <c r="F7" s="2"/>
    </row>
    <row r="8" spans="1:6" x14ac:dyDescent="0.25">
      <c r="B8" s="2"/>
      <c r="C8" s="3"/>
      <c r="D8" s="3"/>
      <c r="E8" s="3"/>
      <c r="F8" s="2"/>
    </row>
    <row r="9" spans="1:6" x14ac:dyDescent="0.25">
      <c r="B9" s="2"/>
      <c r="C9" s="3"/>
      <c r="D9" s="3"/>
      <c r="E9" s="3"/>
      <c r="F9" s="2"/>
    </row>
    <row r="10" spans="1:6" x14ac:dyDescent="0.25">
      <c r="B10" s="2"/>
      <c r="C10" s="3"/>
      <c r="D10" s="3"/>
      <c r="E10" s="3"/>
      <c r="F10" s="2"/>
    </row>
    <row r="11" spans="1:6" x14ac:dyDescent="0.25">
      <c r="B11" s="2"/>
      <c r="C11" s="3"/>
      <c r="D11" s="3"/>
      <c r="E11" s="3"/>
      <c r="F11" s="2"/>
    </row>
    <row r="12" spans="1:6" x14ac:dyDescent="0.25">
      <c r="B12" s="2"/>
      <c r="C12" s="3"/>
      <c r="D12" s="3"/>
      <c r="E12" s="3"/>
      <c r="F12" s="2"/>
    </row>
    <row r="13" spans="1:6" x14ac:dyDescent="0.25">
      <c r="B13" s="2"/>
      <c r="C13" s="3"/>
      <c r="D13" s="3"/>
      <c r="E13" s="3"/>
      <c r="F13" s="2"/>
    </row>
    <row r="14" spans="1:6" x14ac:dyDescent="0.25">
      <c r="B14" s="2"/>
      <c r="C14" s="3"/>
      <c r="D14" s="3"/>
      <c r="E14" s="3"/>
      <c r="F14" s="2"/>
    </row>
    <row r="15" spans="1:6" x14ac:dyDescent="0.25">
      <c r="B15" s="2"/>
      <c r="C15" s="3"/>
      <c r="D15" s="3"/>
      <c r="E15" s="3"/>
      <c r="F15" s="2"/>
    </row>
    <row r="16" spans="1:6" x14ac:dyDescent="0.25">
      <c r="B16" s="2"/>
      <c r="C16" s="3"/>
      <c r="D16" s="3"/>
      <c r="E16" s="3"/>
      <c r="F16" s="2"/>
    </row>
    <row r="17" spans="2:6" x14ac:dyDescent="0.25">
      <c r="B17" s="2"/>
      <c r="C17" s="3"/>
      <c r="D17" s="3"/>
      <c r="E17" s="3"/>
      <c r="F17" s="2"/>
    </row>
    <row r="18" spans="2:6" x14ac:dyDescent="0.25">
      <c r="B18" s="2"/>
      <c r="C18" s="3"/>
      <c r="D18" s="3"/>
      <c r="E18" s="3"/>
      <c r="F18" s="2"/>
    </row>
    <row r="19" spans="2:6" x14ac:dyDescent="0.25">
      <c r="B19" s="2"/>
      <c r="C19" s="3"/>
      <c r="D19" s="3"/>
      <c r="E19" s="3"/>
      <c r="F19" s="2"/>
    </row>
    <row r="20" spans="2:6" x14ac:dyDescent="0.25">
      <c r="B20" s="2"/>
      <c r="C20" s="3"/>
      <c r="D20" s="3"/>
      <c r="E20" s="3"/>
      <c r="F20" s="2"/>
    </row>
    <row r="21" spans="2:6" x14ac:dyDescent="0.25">
      <c r="B21" s="2"/>
      <c r="C21" s="3"/>
      <c r="D21" s="3"/>
      <c r="E21" s="3"/>
      <c r="F21" s="2"/>
    </row>
    <row r="22" spans="2:6" x14ac:dyDescent="0.25">
      <c r="B22" s="2"/>
      <c r="C22" s="3"/>
      <c r="D22" s="3"/>
      <c r="E22" s="3"/>
      <c r="F22" s="2"/>
    </row>
    <row r="23" spans="2:6" x14ac:dyDescent="0.25">
      <c r="B23" s="2"/>
      <c r="C23" s="3"/>
      <c r="D23" s="3"/>
      <c r="E23" s="3"/>
      <c r="F23" s="2"/>
    </row>
    <row r="24" spans="2:6" x14ac:dyDescent="0.25">
      <c r="B24" s="2"/>
      <c r="C24" s="3"/>
      <c r="D24" s="3"/>
      <c r="E24" s="3"/>
      <c r="F24" s="2"/>
    </row>
    <row r="25" spans="2:6" x14ac:dyDescent="0.25">
      <c r="B25" s="2"/>
      <c r="C25" s="3"/>
      <c r="D25" s="3"/>
      <c r="E25" s="3"/>
      <c r="F25" s="2"/>
    </row>
    <row r="26" spans="2:6" x14ac:dyDescent="0.25">
      <c r="B26" s="2"/>
      <c r="C26" s="3"/>
      <c r="D26" s="3"/>
      <c r="E26" s="3"/>
      <c r="F26" s="2"/>
    </row>
    <row r="27" spans="2:6" x14ac:dyDescent="0.25">
      <c r="B27" s="2"/>
      <c r="C27" s="3"/>
      <c r="D27" s="3"/>
      <c r="E27" s="3"/>
      <c r="F27" s="2"/>
    </row>
    <row r="28" spans="2:6" x14ac:dyDescent="0.25">
      <c r="B28" s="2"/>
      <c r="C28" s="3"/>
      <c r="D28" s="3"/>
      <c r="E28" s="3"/>
      <c r="F28" s="2"/>
    </row>
    <row r="29" spans="2:6" x14ac:dyDescent="0.25">
      <c r="B29" s="2"/>
      <c r="C29" s="3"/>
      <c r="D29" s="3"/>
      <c r="E29" s="3"/>
      <c r="F29" s="2"/>
    </row>
    <row r="30" spans="2:6" x14ac:dyDescent="0.25">
      <c r="B30" s="2"/>
      <c r="C30" s="3"/>
      <c r="D30" s="3"/>
      <c r="E30" s="3"/>
      <c r="F30" s="2"/>
    </row>
    <row r="31" spans="2:6" x14ac:dyDescent="0.25">
      <c r="B31" s="2"/>
      <c r="C31" s="3"/>
      <c r="D31" s="3"/>
      <c r="E31" s="3"/>
      <c r="F31" s="2"/>
    </row>
    <row r="32" spans="2:6" x14ac:dyDescent="0.25">
      <c r="B32" s="2"/>
      <c r="C32" s="3"/>
      <c r="D32" s="3"/>
      <c r="E32" s="3"/>
      <c r="F32" s="2"/>
    </row>
    <row r="33" spans="2:6" x14ac:dyDescent="0.25">
      <c r="B33" s="2"/>
      <c r="C33" s="3"/>
      <c r="D33" s="3"/>
      <c r="E33" s="3"/>
      <c r="F33" s="2"/>
    </row>
    <row r="34" spans="2:6" x14ac:dyDescent="0.25">
      <c r="B34" s="2"/>
      <c r="C34" s="3"/>
      <c r="D34" s="3"/>
      <c r="E34" s="3"/>
      <c r="F34" s="2"/>
    </row>
    <row r="35" spans="2:6" x14ac:dyDescent="0.25">
      <c r="B35" s="2"/>
      <c r="C35" s="3"/>
      <c r="D35" s="3"/>
      <c r="E35" s="3"/>
      <c r="F35" s="2"/>
    </row>
    <row r="36" spans="2:6" x14ac:dyDescent="0.25">
      <c r="B36" s="2"/>
      <c r="C36" s="3"/>
      <c r="D36" s="3"/>
      <c r="E36" s="3"/>
      <c r="F36" s="2"/>
    </row>
    <row r="37" spans="2:6" x14ac:dyDescent="0.25">
      <c r="B37" s="2"/>
      <c r="C37" s="3"/>
      <c r="D37" s="3"/>
      <c r="E37" s="3"/>
      <c r="F37" s="2"/>
    </row>
    <row r="38" spans="2:6" x14ac:dyDescent="0.25">
      <c r="B38" s="2"/>
      <c r="C38" s="3"/>
      <c r="D38" s="3"/>
      <c r="E38" s="3"/>
      <c r="F38" s="2"/>
    </row>
    <row r="39" spans="2:6" x14ac:dyDescent="0.25">
      <c r="B39" s="2"/>
      <c r="C39" s="3"/>
      <c r="D39" s="3"/>
      <c r="E39" s="3"/>
      <c r="F39" s="2"/>
    </row>
    <row r="40" spans="2:6" x14ac:dyDescent="0.25">
      <c r="B40" s="2"/>
      <c r="C40" s="3"/>
      <c r="D40" s="3"/>
      <c r="E40" s="3"/>
      <c r="F40" s="2"/>
    </row>
    <row r="41" spans="2:6" x14ac:dyDescent="0.25">
      <c r="B41" s="2"/>
      <c r="C41" s="3"/>
      <c r="D41" s="3"/>
      <c r="E41" s="3"/>
      <c r="F41" s="2"/>
    </row>
    <row r="42" spans="2:6" x14ac:dyDescent="0.25">
      <c r="B42" s="2"/>
      <c r="C42" s="3"/>
      <c r="D42" s="3"/>
      <c r="E42" s="3"/>
      <c r="F42" s="2"/>
    </row>
    <row r="43" spans="2:6" x14ac:dyDescent="0.25">
      <c r="B43" s="2"/>
      <c r="C43" s="3"/>
      <c r="D43" s="3"/>
      <c r="E43" s="3"/>
      <c r="F43" s="2"/>
    </row>
    <row r="44" spans="2:6" x14ac:dyDescent="0.25">
      <c r="B44" s="2"/>
      <c r="C44" s="3"/>
      <c r="D44" s="3"/>
      <c r="E44" s="3"/>
      <c r="F44" s="2"/>
    </row>
    <row r="45" spans="2:6" x14ac:dyDescent="0.25">
      <c r="B45" s="2"/>
      <c r="C45" s="3"/>
      <c r="D45" s="3"/>
      <c r="E45" s="3"/>
      <c r="F45" s="2"/>
    </row>
    <row r="46" spans="2:6" x14ac:dyDescent="0.25">
      <c r="B46" s="2"/>
      <c r="C46" s="3"/>
      <c r="D46" s="3"/>
      <c r="E46" s="3"/>
      <c r="F46" s="2"/>
    </row>
    <row r="47" spans="2:6" x14ac:dyDescent="0.25">
      <c r="B47" s="2"/>
      <c r="C47" s="3"/>
      <c r="D47" s="3"/>
      <c r="E47" s="3"/>
      <c r="F47" s="2"/>
    </row>
    <row r="48" spans="2:6" x14ac:dyDescent="0.25">
      <c r="B48" s="2"/>
      <c r="C48" s="3"/>
      <c r="D48" s="3"/>
      <c r="E48" s="3"/>
      <c r="F48" s="2"/>
    </row>
    <row r="49" spans="2:6" x14ac:dyDescent="0.25">
      <c r="B49" s="2"/>
      <c r="C49" s="3"/>
      <c r="D49" s="3"/>
      <c r="E49" s="3"/>
      <c r="F49" s="2"/>
    </row>
    <row r="50" spans="2:6" x14ac:dyDescent="0.25">
      <c r="B50" s="2"/>
      <c r="C50" s="3"/>
      <c r="D50" s="3"/>
      <c r="E50" s="3"/>
      <c r="F50" s="2"/>
    </row>
    <row r="51" spans="2:6" x14ac:dyDescent="0.25">
      <c r="B51" s="2"/>
      <c r="C51" s="3"/>
      <c r="D51" s="3"/>
      <c r="E51" s="3"/>
      <c r="F51" s="2"/>
    </row>
    <row r="52" spans="2:6" x14ac:dyDescent="0.25">
      <c r="B52" s="2"/>
      <c r="C52" s="3"/>
      <c r="D52" s="3"/>
      <c r="E52" s="3"/>
      <c r="F52" s="2"/>
    </row>
    <row r="53" spans="2:6" x14ac:dyDescent="0.25">
      <c r="B53" s="2"/>
      <c r="C53" s="3"/>
      <c r="D53" s="3"/>
      <c r="E53" s="3"/>
      <c r="F53" s="2"/>
    </row>
    <row r="54" spans="2:6" x14ac:dyDescent="0.25">
      <c r="B54" s="2"/>
      <c r="C54" s="3"/>
      <c r="D54" s="3"/>
      <c r="E54" s="3"/>
      <c r="F54" s="2"/>
    </row>
    <row r="55" spans="2:6" x14ac:dyDescent="0.25">
      <c r="B55" s="2"/>
      <c r="C55" s="3"/>
      <c r="D55" s="3"/>
      <c r="E55" s="3"/>
      <c r="F55" s="2"/>
    </row>
    <row r="56" spans="2:6" x14ac:dyDescent="0.25">
      <c r="B56" s="2"/>
      <c r="C56" s="3"/>
      <c r="D56" s="3"/>
      <c r="E56" s="3"/>
      <c r="F56" s="2"/>
    </row>
    <row r="57" spans="2:6" x14ac:dyDescent="0.25">
      <c r="B57" s="2"/>
      <c r="C57" s="3"/>
      <c r="D57" s="3"/>
      <c r="E57" s="3"/>
      <c r="F57" s="2"/>
    </row>
    <row r="58" spans="2:6" x14ac:dyDescent="0.25">
      <c r="B58" s="2"/>
      <c r="C58" s="3"/>
      <c r="D58" s="3"/>
      <c r="E58" s="3"/>
      <c r="F58" s="2"/>
    </row>
    <row r="59" spans="2:6" x14ac:dyDescent="0.25">
      <c r="B59" s="2"/>
      <c r="C59" s="3"/>
      <c r="D59" s="3"/>
      <c r="E59" s="3"/>
      <c r="F59" s="2"/>
    </row>
    <row r="60" spans="2:6" x14ac:dyDescent="0.25">
      <c r="B60" s="2"/>
      <c r="C60" s="3"/>
      <c r="D60" s="3"/>
      <c r="E60" s="3"/>
      <c r="F60" s="2"/>
    </row>
    <row r="61" spans="2:6" x14ac:dyDescent="0.25">
      <c r="B61" s="2"/>
      <c r="C61" s="3"/>
      <c r="D61" s="3"/>
      <c r="E61" s="3"/>
      <c r="F61" s="2"/>
    </row>
    <row r="62" spans="2:6" x14ac:dyDescent="0.25">
      <c r="B62" s="2"/>
      <c r="C62" s="3"/>
      <c r="D62" s="3"/>
      <c r="E62" s="3"/>
      <c r="F62" s="2"/>
    </row>
    <row r="63" spans="2:6" x14ac:dyDescent="0.25">
      <c r="B63" s="2"/>
      <c r="C63" s="3"/>
      <c r="D63" s="3"/>
      <c r="E63" s="3"/>
      <c r="F63" s="2"/>
    </row>
    <row r="64" spans="2:6" x14ac:dyDescent="0.25">
      <c r="B64" s="2"/>
      <c r="C64" s="3"/>
      <c r="D64" s="3"/>
      <c r="E64" s="3"/>
      <c r="F64" s="2"/>
    </row>
    <row r="65" spans="2:6" x14ac:dyDescent="0.25">
      <c r="B65" s="2"/>
      <c r="C65" s="3"/>
      <c r="D65" s="3"/>
      <c r="E65" s="3"/>
      <c r="F65" s="2"/>
    </row>
    <row r="66" spans="2:6" x14ac:dyDescent="0.25">
      <c r="B66" s="2"/>
      <c r="C66" s="3"/>
      <c r="D66" s="3"/>
      <c r="E66" s="3"/>
      <c r="F66" s="2"/>
    </row>
    <row r="67" spans="2:6" x14ac:dyDescent="0.25">
      <c r="B67" s="2"/>
      <c r="C67" s="3"/>
      <c r="D67" s="3"/>
      <c r="E67" s="3"/>
      <c r="F67" s="2"/>
    </row>
    <row r="68" spans="2:6" x14ac:dyDescent="0.25">
      <c r="B68" s="2"/>
      <c r="C68" s="3"/>
      <c r="D68" s="3"/>
      <c r="E68" s="3"/>
      <c r="F68" s="2"/>
    </row>
    <row r="69" spans="2:6" x14ac:dyDescent="0.25">
      <c r="B69" s="2"/>
      <c r="C69" s="3"/>
      <c r="D69" s="3"/>
      <c r="E69" s="3"/>
      <c r="F69" s="2"/>
    </row>
    <row r="70" spans="2:6" x14ac:dyDescent="0.25">
      <c r="B70" s="2"/>
      <c r="C70" s="3"/>
      <c r="D70" s="3"/>
      <c r="E70" s="3"/>
      <c r="F70" s="2"/>
    </row>
    <row r="71" spans="2:6" x14ac:dyDescent="0.25">
      <c r="B71" s="2"/>
      <c r="C71" s="3"/>
      <c r="D71" s="3"/>
      <c r="E71" s="3"/>
      <c r="F71" s="2"/>
    </row>
    <row r="72" spans="2:6" x14ac:dyDescent="0.25">
      <c r="B72" s="2"/>
      <c r="C72" s="3"/>
      <c r="D72" s="3"/>
      <c r="E72" s="3"/>
      <c r="F72" s="2"/>
    </row>
    <row r="73" spans="2:6" x14ac:dyDescent="0.25">
      <c r="B73" s="2"/>
      <c r="C73" s="3"/>
      <c r="D73" s="3"/>
      <c r="E73" s="3"/>
      <c r="F73" s="2"/>
    </row>
    <row r="74" spans="2:6" x14ac:dyDescent="0.25">
      <c r="B74" s="2"/>
      <c r="C74" s="3"/>
      <c r="D74" s="3"/>
      <c r="E74" s="3"/>
      <c r="F74" s="2"/>
    </row>
    <row r="75" spans="2:6" x14ac:dyDescent="0.25">
      <c r="B75" s="2"/>
      <c r="C75" s="3"/>
      <c r="D75" s="3"/>
      <c r="E75" s="3"/>
      <c r="F75" s="2"/>
    </row>
    <row r="76" spans="2:6" x14ac:dyDescent="0.25">
      <c r="B76" s="2"/>
      <c r="C76" s="3"/>
      <c r="D76" s="3"/>
      <c r="E76" s="3"/>
      <c r="F76" s="2"/>
    </row>
    <row r="77" spans="2:6" x14ac:dyDescent="0.25">
      <c r="B77" s="2"/>
      <c r="C77" s="3"/>
      <c r="D77" s="3"/>
      <c r="E77" s="3"/>
      <c r="F77" s="2"/>
    </row>
    <row r="78" spans="2:6" x14ac:dyDescent="0.25">
      <c r="B78" s="2"/>
      <c r="C78" s="3"/>
      <c r="D78" s="3"/>
      <c r="E78" s="3"/>
      <c r="F78" s="2"/>
    </row>
    <row r="79" spans="2:6" x14ac:dyDescent="0.25">
      <c r="B79" s="2"/>
      <c r="C79" s="3"/>
      <c r="D79" s="3"/>
      <c r="E79" s="3"/>
      <c r="F79" s="2"/>
    </row>
    <row r="80" spans="2:6" x14ac:dyDescent="0.25">
      <c r="B80" s="2"/>
      <c r="C80" s="3"/>
      <c r="D80" s="3"/>
      <c r="E80" s="3"/>
      <c r="F80" s="2"/>
    </row>
    <row r="81" spans="2:6" x14ac:dyDescent="0.25">
      <c r="B81" s="2"/>
      <c r="C81" s="3"/>
      <c r="D81" s="3"/>
      <c r="E81" s="3"/>
      <c r="F81" s="2"/>
    </row>
    <row r="82" spans="2:6" x14ac:dyDescent="0.25">
      <c r="B82" s="2"/>
      <c r="C82" s="3"/>
      <c r="D82" s="3"/>
      <c r="E82" s="3"/>
      <c r="F82" s="2"/>
    </row>
    <row r="83" spans="2:6" x14ac:dyDescent="0.25">
      <c r="B83" s="2"/>
      <c r="C83" s="3"/>
      <c r="D83" s="3"/>
      <c r="E83" s="3"/>
      <c r="F83" s="2"/>
    </row>
    <row r="84" spans="2:6" x14ac:dyDescent="0.25">
      <c r="B84" s="2"/>
      <c r="C84" s="3"/>
      <c r="D84" s="3"/>
      <c r="E84" s="3"/>
      <c r="F84" s="2"/>
    </row>
    <row r="85" spans="2:6" x14ac:dyDescent="0.25">
      <c r="B85" s="2"/>
      <c r="C85" s="3"/>
      <c r="D85" s="3"/>
      <c r="E85" s="3"/>
      <c r="F85" s="2"/>
    </row>
    <row r="86" spans="2:6" x14ac:dyDescent="0.25">
      <c r="B86" s="2"/>
      <c r="C86" s="3"/>
      <c r="D86" s="3"/>
      <c r="E86" s="3"/>
      <c r="F86" s="2"/>
    </row>
    <row r="87" spans="2:6" x14ac:dyDescent="0.25">
      <c r="B87" s="2"/>
      <c r="C87" s="3"/>
      <c r="D87" s="3"/>
      <c r="E87" s="3"/>
      <c r="F87" s="2"/>
    </row>
    <row r="88" spans="2:6" x14ac:dyDescent="0.25">
      <c r="B88" s="2"/>
      <c r="C88" s="3"/>
      <c r="D88" s="3"/>
      <c r="E88" s="3"/>
      <c r="F88" s="2"/>
    </row>
    <row r="89" spans="2:6" x14ac:dyDescent="0.25">
      <c r="B89" s="2"/>
      <c r="C89" s="3"/>
      <c r="D89" s="3"/>
      <c r="E89" s="3"/>
      <c r="F89" s="2"/>
    </row>
    <row r="90" spans="2:6" x14ac:dyDescent="0.25">
      <c r="B90" s="2"/>
      <c r="C90" s="3"/>
      <c r="D90" s="3"/>
      <c r="E90" s="3"/>
      <c r="F90" s="2"/>
    </row>
    <row r="91" spans="2:6" x14ac:dyDescent="0.25">
      <c r="B91" s="2"/>
      <c r="C91" s="3"/>
      <c r="D91" s="3"/>
      <c r="E91" s="3"/>
      <c r="F91" s="2"/>
    </row>
    <row r="92" spans="2:6" x14ac:dyDescent="0.25">
      <c r="B92" s="2"/>
      <c r="C92" s="3"/>
      <c r="D92" s="3"/>
      <c r="E92" s="3"/>
      <c r="F92" s="2"/>
    </row>
    <row r="93" spans="2:6" x14ac:dyDescent="0.25">
      <c r="B93" s="2"/>
      <c r="C93" s="3"/>
      <c r="D93" s="3"/>
      <c r="E93" s="3"/>
      <c r="F93" s="2"/>
    </row>
    <row r="94" spans="2:6" x14ac:dyDescent="0.25">
      <c r="B94" s="2"/>
      <c r="C94" s="3"/>
      <c r="D94" s="3"/>
      <c r="E94" s="3"/>
      <c r="F94" s="2"/>
    </row>
    <row r="95" spans="2:6" x14ac:dyDescent="0.25">
      <c r="B95" s="2"/>
      <c r="C95" s="3"/>
      <c r="D95" s="3"/>
      <c r="E95" s="3"/>
      <c r="F95" s="2"/>
    </row>
    <row r="96" spans="2:6" x14ac:dyDescent="0.25">
      <c r="B96" s="2"/>
      <c r="C96" s="3"/>
      <c r="D96" s="3"/>
      <c r="E96" s="3"/>
      <c r="F96" s="2"/>
    </row>
    <row r="97" spans="2:6" x14ac:dyDescent="0.25">
      <c r="B97" s="2"/>
      <c r="C97" s="3"/>
      <c r="D97" s="3"/>
      <c r="E97" s="3"/>
      <c r="F97" s="2"/>
    </row>
    <row r="98" spans="2:6" x14ac:dyDescent="0.25">
      <c r="B98" s="2"/>
      <c r="C98" s="3"/>
      <c r="D98" s="3"/>
      <c r="E98" s="3"/>
      <c r="F98" s="2"/>
    </row>
    <row r="99" spans="2:6" x14ac:dyDescent="0.25">
      <c r="B99" s="2"/>
      <c r="C99" s="3"/>
      <c r="D99" s="3"/>
      <c r="E99" s="3"/>
      <c r="F99" s="2"/>
    </row>
    <row r="100" spans="2:6" x14ac:dyDescent="0.25">
      <c r="B100" s="2"/>
      <c r="C100" s="3"/>
      <c r="D100" s="3"/>
      <c r="E100" s="3"/>
      <c r="F100" s="2"/>
    </row>
    <row r="101" spans="2:6" x14ac:dyDescent="0.25">
      <c r="B101" s="2"/>
      <c r="C101" s="3"/>
      <c r="D101" s="3"/>
      <c r="E101" s="3"/>
      <c r="F101" s="2"/>
    </row>
    <row r="102" spans="2:6" x14ac:dyDescent="0.25">
      <c r="B102" s="2"/>
      <c r="C102" s="3"/>
      <c r="D102" s="3"/>
      <c r="E102" s="3"/>
      <c r="F102" s="2"/>
    </row>
    <row r="103" spans="2:6" x14ac:dyDescent="0.25">
      <c r="B103" s="2"/>
      <c r="C103" s="3"/>
      <c r="D103" s="3"/>
      <c r="E103" s="3"/>
      <c r="F103" s="2"/>
    </row>
    <row r="104" spans="2:6" x14ac:dyDescent="0.25">
      <c r="B104" s="2"/>
      <c r="C104" s="3"/>
      <c r="D104" s="3"/>
      <c r="E104" s="3"/>
      <c r="F104" s="2"/>
    </row>
    <row r="105" spans="2:6" x14ac:dyDescent="0.25">
      <c r="B105" s="2"/>
      <c r="C105" s="3"/>
      <c r="D105" s="3"/>
      <c r="E105" s="3"/>
      <c r="F105" s="2"/>
    </row>
    <row r="106" spans="2:6" x14ac:dyDescent="0.25">
      <c r="B106" s="2"/>
      <c r="C106" s="3"/>
      <c r="D106" s="3"/>
      <c r="E106" s="3"/>
      <c r="F106" s="2"/>
    </row>
    <row r="107" spans="2:6" x14ac:dyDescent="0.25">
      <c r="B107" s="2"/>
      <c r="C107" s="3"/>
      <c r="D107" s="3"/>
      <c r="E107" s="3"/>
      <c r="F107" s="2"/>
    </row>
    <row r="108" spans="2:6" x14ac:dyDescent="0.25">
      <c r="B108" s="2"/>
      <c r="C108" s="3"/>
      <c r="D108" s="3"/>
      <c r="E108" s="3"/>
      <c r="F108" s="2"/>
    </row>
    <row r="109" spans="2:6" x14ac:dyDescent="0.25">
      <c r="B109" s="2"/>
      <c r="C109" s="3"/>
      <c r="D109" s="3"/>
      <c r="E109" s="3"/>
      <c r="F109" s="2"/>
    </row>
    <row r="110" spans="2:6" x14ac:dyDescent="0.25">
      <c r="B110" s="2"/>
      <c r="C110" s="3"/>
      <c r="D110" s="3"/>
      <c r="E110" s="3"/>
      <c r="F110" s="2"/>
    </row>
    <row r="111" spans="2:6" x14ac:dyDescent="0.25">
      <c r="B111" s="2"/>
      <c r="C111" s="3"/>
      <c r="D111" s="3"/>
      <c r="E111" s="3"/>
      <c r="F111" s="2"/>
    </row>
    <row r="112" spans="2:6" x14ac:dyDescent="0.25">
      <c r="B112" s="2"/>
      <c r="C112" s="3"/>
      <c r="D112" s="3"/>
      <c r="E112" s="3"/>
      <c r="F112" s="2"/>
    </row>
    <row r="113" spans="2:6" x14ac:dyDescent="0.25">
      <c r="B113" s="2"/>
      <c r="C113" s="3"/>
      <c r="D113" s="3"/>
      <c r="E113" s="3"/>
      <c r="F113" s="2"/>
    </row>
    <row r="114" spans="2:6" x14ac:dyDescent="0.25">
      <c r="B114" s="2"/>
      <c r="C114" s="3"/>
      <c r="D114" s="3"/>
      <c r="E114" s="3"/>
      <c r="F114" s="2"/>
    </row>
    <row r="115" spans="2:6" x14ac:dyDescent="0.25">
      <c r="B115" s="2"/>
      <c r="C115" s="3"/>
      <c r="D115" s="3"/>
      <c r="E115" s="3"/>
      <c r="F115" s="2"/>
    </row>
    <row r="116" spans="2:6" x14ac:dyDescent="0.25">
      <c r="B116" s="2"/>
      <c r="C116" s="3"/>
      <c r="D116" s="3"/>
      <c r="E116" s="3"/>
      <c r="F116" s="2"/>
    </row>
    <row r="117" spans="2:6" x14ac:dyDescent="0.25">
      <c r="B117" s="2"/>
      <c r="C117" s="3"/>
      <c r="D117" s="3"/>
      <c r="E117" s="3"/>
      <c r="F117" s="2"/>
    </row>
    <row r="118" spans="2:6" x14ac:dyDescent="0.25">
      <c r="B118" s="2"/>
      <c r="C118" s="3"/>
      <c r="D118" s="3"/>
      <c r="E118" s="3"/>
      <c r="F118" s="2"/>
    </row>
    <row r="119" spans="2:6" x14ac:dyDescent="0.25">
      <c r="B119" s="2"/>
      <c r="C119" s="3"/>
      <c r="D119" s="3"/>
      <c r="E119" s="3"/>
      <c r="F119" s="2"/>
    </row>
    <row r="120" spans="2:6" x14ac:dyDescent="0.25">
      <c r="B120" s="2"/>
      <c r="C120" s="3"/>
      <c r="D120" s="3"/>
      <c r="E120" s="3"/>
      <c r="F120" s="2"/>
    </row>
    <row r="121" spans="2:6" x14ac:dyDescent="0.25">
      <c r="B121" s="2"/>
      <c r="C121" s="3"/>
      <c r="D121" s="3"/>
      <c r="E121" s="3"/>
      <c r="F121" s="2"/>
    </row>
    <row r="122" spans="2:6" x14ac:dyDescent="0.25">
      <c r="B122" s="2"/>
      <c r="C122" s="3"/>
      <c r="D122" s="3"/>
      <c r="E122" s="3"/>
      <c r="F122" s="2"/>
    </row>
    <row r="123" spans="2:6" x14ac:dyDescent="0.25">
      <c r="B123" s="2"/>
      <c r="C123" s="3"/>
      <c r="D123" s="3"/>
      <c r="E123" s="3"/>
      <c r="F123" s="2"/>
    </row>
    <row r="124" spans="2:6" x14ac:dyDescent="0.25">
      <c r="B124" s="2"/>
      <c r="C124" s="3"/>
      <c r="D124" s="3"/>
      <c r="E124" s="3"/>
      <c r="F124" s="2"/>
    </row>
    <row r="125" spans="2:6" x14ac:dyDescent="0.25">
      <c r="B125" s="2"/>
      <c r="C125" s="3"/>
      <c r="D125" s="3"/>
      <c r="E125" s="3"/>
      <c r="F125" s="2"/>
    </row>
    <row r="126" spans="2:6" x14ac:dyDescent="0.25">
      <c r="B126" s="2"/>
      <c r="C126" s="3"/>
      <c r="D126" s="3"/>
      <c r="E126" s="3"/>
      <c r="F126" s="2"/>
    </row>
    <row r="127" spans="2:6" x14ac:dyDescent="0.25">
      <c r="B127" s="2"/>
      <c r="C127" s="3"/>
      <c r="D127" s="3"/>
      <c r="E127" s="3"/>
      <c r="F127" s="2"/>
    </row>
    <row r="128" spans="2:6" x14ac:dyDescent="0.25">
      <c r="B128" s="2"/>
      <c r="C128" s="3"/>
      <c r="D128" s="3"/>
      <c r="E128" s="3"/>
      <c r="F128" s="2"/>
    </row>
    <row r="129" spans="2:6" x14ac:dyDescent="0.25">
      <c r="B129" s="2"/>
      <c r="C129" s="3"/>
      <c r="D129" s="3"/>
      <c r="E129" s="3"/>
      <c r="F129" s="2"/>
    </row>
    <row r="130" spans="2:6" x14ac:dyDescent="0.25">
      <c r="B130" s="2"/>
      <c r="C130" s="3"/>
      <c r="D130" s="3"/>
      <c r="E130" s="3"/>
      <c r="F130" s="2"/>
    </row>
    <row r="131" spans="2:6" x14ac:dyDescent="0.25">
      <c r="B131" s="2"/>
      <c r="C131" s="3"/>
      <c r="D131" s="3"/>
      <c r="E131" s="3"/>
      <c r="F131" s="2"/>
    </row>
    <row r="132" spans="2:6" x14ac:dyDescent="0.25">
      <c r="B132" s="2"/>
      <c r="C132" s="3"/>
      <c r="D132" s="3"/>
      <c r="E132" s="3"/>
      <c r="F132" s="2"/>
    </row>
    <row r="133" spans="2:6" x14ac:dyDescent="0.25">
      <c r="B133" s="2"/>
      <c r="C133" s="3"/>
      <c r="D133" s="3"/>
      <c r="E133" s="3"/>
      <c r="F133" s="2"/>
    </row>
    <row r="134" spans="2:6" x14ac:dyDescent="0.25">
      <c r="B134" s="2"/>
      <c r="C134" s="3"/>
      <c r="D134" s="3"/>
      <c r="E134" s="3"/>
      <c r="F134" s="2"/>
    </row>
    <row r="135" spans="2:6" x14ac:dyDescent="0.25">
      <c r="B135" s="2"/>
      <c r="C135" s="3"/>
      <c r="D135" s="3"/>
      <c r="E135" s="3"/>
      <c r="F135" s="2"/>
    </row>
    <row r="136" spans="2:6" x14ac:dyDescent="0.25">
      <c r="B136" s="2"/>
      <c r="C136" s="3"/>
      <c r="D136" s="3"/>
      <c r="E136" s="3"/>
      <c r="F136" s="2"/>
    </row>
    <row r="137" spans="2:6" x14ac:dyDescent="0.25">
      <c r="B137" s="2"/>
      <c r="C137" s="3"/>
      <c r="D137" s="3"/>
      <c r="E137" s="3"/>
      <c r="F137" s="2"/>
    </row>
    <row r="138" spans="2:6" x14ac:dyDescent="0.25">
      <c r="B138" s="2"/>
      <c r="C138" s="3"/>
      <c r="D138" s="3"/>
      <c r="E138" s="3"/>
      <c r="F138" s="2"/>
    </row>
    <row r="139" spans="2:6" x14ac:dyDescent="0.25">
      <c r="B139" s="2"/>
      <c r="C139" s="3"/>
      <c r="D139" s="3"/>
      <c r="E139" s="3"/>
      <c r="F139" s="2"/>
    </row>
    <row r="140" spans="2:6" x14ac:dyDescent="0.25">
      <c r="B140" s="2"/>
      <c r="C140" s="3"/>
      <c r="D140" s="3"/>
      <c r="E140" s="3"/>
      <c r="F140" s="2"/>
    </row>
    <row r="141" spans="2:6" x14ac:dyDescent="0.25">
      <c r="B141" s="2"/>
      <c r="C141" s="3"/>
      <c r="D141" s="3"/>
      <c r="E141" s="3"/>
      <c r="F141" s="2"/>
    </row>
    <row r="142" spans="2:6" x14ac:dyDescent="0.25">
      <c r="B142" s="2"/>
      <c r="C142" s="3"/>
      <c r="D142" s="3"/>
      <c r="E142" s="3"/>
      <c r="F142" s="2"/>
    </row>
    <row r="143" spans="2:6" x14ac:dyDescent="0.25">
      <c r="B143" s="2"/>
      <c r="C143" s="3"/>
      <c r="D143" s="3"/>
      <c r="E143" s="3"/>
      <c r="F143" s="2"/>
    </row>
    <row r="144" spans="2:6" x14ac:dyDescent="0.25">
      <c r="B144" s="2"/>
      <c r="C144" s="3"/>
      <c r="D144" s="3"/>
      <c r="E144" s="3"/>
      <c r="F144" s="2"/>
    </row>
    <row r="145" spans="2:6" x14ac:dyDescent="0.25">
      <c r="B145" s="2"/>
      <c r="C145" s="3"/>
      <c r="D145" s="3"/>
      <c r="E145" s="3"/>
      <c r="F145" s="2"/>
    </row>
    <row r="146" spans="2:6" x14ac:dyDescent="0.25">
      <c r="B146" s="2"/>
      <c r="C146" s="3"/>
      <c r="D146" s="3"/>
      <c r="E146" s="3"/>
      <c r="F146" s="2"/>
    </row>
    <row r="147" spans="2:6" x14ac:dyDescent="0.25">
      <c r="B147" s="2"/>
      <c r="C147" s="3"/>
      <c r="D147" s="3"/>
      <c r="E147" s="3"/>
      <c r="F147" s="2"/>
    </row>
    <row r="148" spans="2:6" x14ac:dyDescent="0.25">
      <c r="B148" s="2"/>
      <c r="C148" s="3"/>
      <c r="D148" s="3"/>
      <c r="E148" s="3"/>
      <c r="F148" s="2"/>
    </row>
    <row r="149" spans="2:6" x14ac:dyDescent="0.25">
      <c r="B149" s="2"/>
      <c r="C149" s="3"/>
      <c r="D149" s="3"/>
      <c r="E149" s="3"/>
      <c r="F149" s="2"/>
    </row>
    <row r="150" spans="2:6" x14ac:dyDescent="0.25">
      <c r="B150" s="2"/>
      <c r="C150" s="3"/>
      <c r="D150" s="3"/>
      <c r="E150" s="3"/>
      <c r="F150" s="2"/>
    </row>
    <row r="151" spans="2:6" x14ac:dyDescent="0.25">
      <c r="B151" s="2"/>
      <c r="C151" s="3"/>
      <c r="D151" s="3"/>
      <c r="E151" s="3"/>
      <c r="F151" s="2"/>
    </row>
    <row r="152" spans="2:6" x14ac:dyDescent="0.25">
      <c r="B152" s="2"/>
      <c r="C152" s="3"/>
      <c r="D152" s="3"/>
      <c r="E152" s="3"/>
      <c r="F152" s="2"/>
    </row>
    <row r="153" spans="2:6" x14ac:dyDescent="0.25">
      <c r="B153" s="2"/>
      <c r="C153" s="3"/>
      <c r="D153" s="3"/>
      <c r="E153" s="3"/>
      <c r="F153" s="2"/>
    </row>
    <row r="154" spans="2:6" x14ac:dyDescent="0.25">
      <c r="B154" s="2"/>
      <c r="C154" s="3"/>
      <c r="D154" s="3"/>
      <c r="E154" s="3"/>
      <c r="F154" s="2"/>
    </row>
    <row r="155" spans="2:6" x14ac:dyDescent="0.25">
      <c r="B155" s="2"/>
      <c r="C155" s="3"/>
      <c r="D155" s="3"/>
      <c r="E155" s="3"/>
      <c r="F155" s="2"/>
    </row>
    <row r="156" spans="2:6" x14ac:dyDescent="0.25">
      <c r="B156" s="2"/>
      <c r="C156" s="3"/>
      <c r="D156" s="3"/>
      <c r="E156" s="3"/>
      <c r="F156" s="2"/>
    </row>
    <row r="157" spans="2:6" x14ac:dyDescent="0.25">
      <c r="B157" s="2"/>
      <c r="C157" s="3"/>
      <c r="D157" s="3"/>
      <c r="E157" s="3"/>
      <c r="F157" s="2"/>
    </row>
    <row r="158" spans="2:6" x14ac:dyDescent="0.25">
      <c r="B158" s="2"/>
      <c r="C158" s="3"/>
      <c r="D158" s="3"/>
      <c r="E158" s="3"/>
      <c r="F158" s="2"/>
    </row>
    <row r="159" spans="2:6" x14ac:dyDescent="0.25">
      <c r="B159" s="2"/>
      <c r="C159" s="3"/>
      <c r="D159" s="3"/>
      <c r="E159" s="3"/>
      <c r="F159" s="2"/>
    </row>
    <row r="160" spans="2:6" x14ac:dyDescent="0.25">
      <c r="B160" s="2"/>
      <c r="C160" s="3"/>
      <c r="D160" s="3"/>
      <c r="E160" s="3"/>
      <c r="F160" s="2"/>
    </row>
    <row r="161" spans="2:6" x14ac:dyDescent="0.25">
      <c r="B161" s="2"/>
      <c r="C161" s="3"/>
      <c r="D161" s="3"/>
      <c r="E161" s="3"/>
      <c r="F161" s="2"/>
    </row>
    <row r="162" spans="2:6" x14ac:dyDescent="0.25">
      <c r="B162" s="2"/>
      <c r="C162" s="3"/>
      <c r="D162" s="3"/>
      <c r="E162" s="3"/>
      <c r="F162" s="2"/>
    </row>
    <row r="163" spans="2:6" x14ac:dyDescent="0.25">
      <c r="B163" s="2"/>
      <c r="C163" s="3"/>
      <c r="D163" s="3"/>
      <c r="E163" s="3"/>
      <c r="F163" s="2"/>
    </row>
    <row r="164" spans="2:6" x14ac:dyDescent="0.25">
      <c r="B164" s="2"/>
      <c r="C164" s="3"/>
      <c r="D164" s="3"/>
      <c r="E164" s="3"/>
      <c r="F164" s="2"/>
    </row>
    <row r="165" spans="2:6" x14ac:dyDescent="0.25">
      <c r="B165" s="2"/>
      <c r="C165" s="3"/>
      <c r="D165" s="3"/>
      <c r="E165" s="3"/>
      <c r="F165" s="2"/>
    </row>
    <row r="166" spans="2:6" x14ac:dyDescent="0.25">
      <c r="B166" s="2"/>
      <c r="C166" s="3"/>
      <c r="D166" s="3"/>
      <c r="E166" s="3"/>
      <c r="F166" s="2"/>
    </row>
    <row r="167" spans="2:6" x14ac:dyDescent="0.25">
      <c r="B167" s="2"/>
      <c r="C167" s="3"/>
      <c r="D167" s="3"/>
      <c r="E167" s="3"/>
      <c r="F167" s="2"/>
    </row>
    <row r="168" spans="2:6" x14ac:dyDescent="0.25">
      <c r="B168" s="2"/>
      <c r="C168" s="3"/>
      <c r="D168" s="3"/>
      <c r="E168" s="3"/>
      <c r="F168" s="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F168"/>
  <sheetViews>
    <sheetView topLeftCell="C3" workbookViewId="0">
      <selection activeCell="C4" sqref="A4:XF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B4" s="2"/>
      <c r="C4" s="3"/>
      <c r="D4" s="3"/>
      <c r="E4" s="3"/>
      <c r="F4" s="2"/>
    </row>
    <row r="5" spans="1:6" x14ac:dyDescent="0.25">
      <c r="B5" s="2"/>
      <c r="C5" s="3"/>
      <c r="D5" s="3"/>
      <c r="E5" s="3"/>
      <c r="F5" s="2"/>
    </row>
    <row r="6" spans="1:6" x14ac:dyDescent="0.25">
      <c r="B6" s="2"/>
      <c r="C6" s="3"/>
      <c r="D6" s="3"/>
      <c r="E6" s="3"/>
      <c r="F6" s="2"/>
    </row>
    <row r="7" spans="1:6" x14ac:dyDescent="0.25">
      <c r="B7" s="2"/>
      <c r="C7" s="3"/>
      <c r="D7" s="3"/>
      <c r="E7" s="3"/>
      <c r="F7" s="2"/>
    </row>
    <row r="8" spans="1:6" x14ac:dyDescent="0.25">
      <c r="B8" s="2"/>
      <c r="C8" s="3"/>
      <c r="D8" s="3"/>
      <c r="E8" s="3"/>
      <c r="F8" s="2"/>
    </row>
    <row r="9" spans="1:6" x14ac:dyDescent="0.25">
      <c r="B9" s="2"/>
      <c r="C9" s="3"/>
      <c r="D9" s="3"/>
      <c r="E9" s="3"/>
      <c r="F9" s="2"/>
    </row>
    <row r="10" spans="1:6" x14ac:dyDescent="0.25">
      <c r="B10" s="2"/>
      <c r="C10" s="3"/>
      <c r="D10" s="3"/>
      <c r="E10" s="3"/>
      <c r="F10" s="2"/>
    </row>
    <row r="11" spans="1:6" x14ac:dyDescent="0.25">
      <c r="B11" s="2"/>
      <c r="C11" s="3"/>
      <c r="D11" s="3"/>
      <c r="E11" s="3"/>
      <c r="F11" s="2"/>
    </row>
    <row r="12" spans="1:6" x14ac:dyDescent="0.25">
      <c r="B12" s="2"/>
      <c r="C12" s="3"/>
      <c r="D12" s="3"/>
      <c r="E12" s="3"/>
      <c r="F12" s="2"/>
    </row>
    <row r="13" spans="1:6" x14ac:dyDescent="0.25">
      <c r="B13" s="2"/>
      <c r="C13" s="3"/>
      <c r="D13" s="3"/>
      <c r="E13" s="3"/>
      <c r="F13" s="2"/>
    </row>
    <row r="14" spans="1:6" x14ac:dyDescent="0.25">
      <c r="B14" s="2"/>
      <c r="C14" s="3"/>
      <c r="D14" s="3"/>
      <c r="E14" s="3"/>
      <c r="F14" s="2"/>
    </row>
    <row r="15" spans="1:6" x14ac:dyDescent="0.25">
      <c r="B15" s="2"/>
      <c r="C15" s="3"/>
      <c r="D15" s="3"/>
      <c r="E15" s="3"/>
      <c r="F15" s="2"/>
    </row>
    <row r="16" spans="1:6" x14ac:dyDescent="0.25">
      <c r="B16" s="2"/>
      <c r="C16" s="3"/>
      <c r="D16" s="3"/>
      <c r="E16" s="3"/>
      <c r="F16" s="2"/>
    </row>
    <row r="17" spans="2:6" x14ac:dyDescent="0.25">
      <c r="B17" s="2"/>
      <c r="C17" s="3"/>
      <c r="D17" s="3"/>
      <c r="E17" s="3"/>
      <c r="F17" s="2"/>
    </row>
    <row r="18" spans="2:6" x14ac:dyDescent="0.25">
      <c r="B18" s="2"/>
      <c r="C18" s="3"/>
      <c r="D18" s="3"/>
      <c r="E18" s="3"/>
      <c r="F18" s="2"/>
    </row>
    <row r="19" spans="2:6" x14ac:dyDescent="0.25">
      <c r="B19" s="2"/>
      <c r="C19" s="3"/>
      <c r="D19" s="3"/>
      <c r="E19" s="3"/>
      <c r="F19" s="2"/>
    </row>
    <row r="20" spans="2:6" x14ac:dyDescent="0.25">
      <c r="B20" s="2"/>
      <c r="C20" s="3"/>
      <c r="D20" s="3"/>
      <c r="E20" s="3"/>
      <c r="F20" s="2"/>
    </row>
    <row r="21" spans="2:6" x14ac:dyDescent="0.25">
      <c r="B21" s="2"/>
      <c r="C21" s="3"/>
      <c r="D21" s="3"/>
      <c r="E21" s="3"/>
      <c r="F21" s="2"/>
    </row>
    <row r="22" spans="2:6" x14ac:dyDescent="0.25">
      <c r="B22" s="2"/>
      <c r="C22" s="3"/>
      <c r="D22" s="3"/>
      <c r="E22" s="3"/>
      <c r="F22" s="2"/>
    </row>
    <row r="23" spans="2:6" x14ac:dyDescent="0.25">
      <c r="B23" s="2"/>
      <c r="C23" s="3"/>
      <c r="D23" s="3"/>
      <c r="E23" s="3"/>
      <c r="F23" s="2"/>
    </row>
    <row r="24" spans="2:6" x14ac:dyDescent="0.25">
      <c r="B24" s="2"/>
      <c r="C24" s="3"/>
      <c r="D24" s="3"/>
      <c r="E24" s="3"/>
      <c r="F24" s="2"/>
    </row>
    <row r="25" spans="2:6" x14ac:dyDescent="0.25">
      <c r="B25" s="2"/>
      <c r="C25" s="3"/>
      <c r="D25" s="3"/>
      <c r="E25" s="3"/>
      <c r="F25" s="2"/>
    </row>
    <row r="26" spans="2:6" x14ac:dyDescent="0.25">
      <c r="B26" s="2"/>
      <c r="C26" s="3"/>
      <c r="D26" s="3"/>
      <c r="E26" s="3"/>
      <c r="F26" s="2"/>
    </row>
    <row r="27" spans="2:6" x14ac:dyDescent="0.25">
      <c r="B27" s="2"/>
      <c r="C27" s="3"/>
      <c r="D27" s="3"/>
      <c r="E27" s="3"/>
      <c r="F27" s="2"/>
    </row>
    <row r="28" spans="2:6" x14ac:dyDescent="0.25">
      <c r="B28" s="2"/>
      <c r="C28" s="3"/>
      <c r="D28" s="3"/>
      <c r="E28" s="3"/>
      <c r="F28" s="2"/>
    </row>
    <row r="29" spans="2:6" x14ac:dyDescent="0.25">
      <c r="B29" s="2"/>
      <c r="C29" s="3"/>
      <c r="D29" s="3"/>
      <c r="E29" s="3"/>
      <c r="F29" s="2"/>
    </row>
    <row r="30" spans="2:6" x14ac:dyDescent="0.25">
      <c r="B30" s="2"/>
      <c r="C30" s="3"/>
      <c r="D30" s="3"/>
      <c r="E30" s="3"/>
      <c r="F30" s="2"/>
    </row>
    <row r="31" spans="2:6" x14ac:dyDescent="0.25">
      <c r="B31" s="2"/>
      <c r="C31" s="3"/>
      <c r="D31" s="3"/>
      <c r="E31" s="3"/>
      <c r="F31" s="2"/>
    </row>
    <row r="32" spans="2:6" x14ac:dyDescent="0.25">
      <c r="B32" s="2"/>
      <c r="C32" s="3"/>
      <c r="D32" s="3"/>
      <c r="E32" s="3"/>
      <c r="F32" s="2"/>
    </row>
    <row r="33" spans="2:6" x14ac:dyDescent="0.25">
      <c r="B33" s="2"/>
      <c r="C33" s="3"/>
      <c r="D33" s="3"/>
      <c r="E33" s="3"/>
      <c r="F33" s="2"/>
    </row>
    <row r="34" spans="2:6" x14ac:dyDescent="0.25">
      <c r="B34" s="2"/>
      <c r="C34" s="3"/>
      <c r="D34" s="3"/>
      <c r="E34" s="3"/>
      <c r="F34" s="2"/>
    </row>
    <row r="35" spans="2:6" x14ac:dyDescent="0.25">
      <c r="B35" s="2"/>
      <c r="C35" s="3"/>
      <c r="D35" s="3"/>
      <c r="E35" s="3"/>
      <c r="F35" s="2"/>
    </row>
    <row r="36" spans="2:6" x14ac:dyDescent="0.25">
      <c r="B36" s="2"/>
      <c r="C36" s="3"/>
      <c r="D36" s="3"/>
      <c r="E36" s="3"/>
      <c r="F36" s="2"/>
    </row>
    <row r="37" spans="2:6" x14ac:dyDescent="0.25">
      <c r="B37" s="2"/>
      <c r="C37" s="3"/>
      <c r="D37" s="3"/>
      <c r="E37" s="3"/>
      <c r="F37" s="2"/>
    </row>
    <row r="38" spans="2:6" x14ac:dyDescent="0.25">
      <c r="B38" s="2"/>
      <c r="C38" s="3"/>
      <c r="D38" s="3"/>
      <c r="E38" s="3"/>
      <c r="F38" s="2"/>
    </row>
    <row r="39" spans="2:6" x14ac:dyDescent="0.25">
      <c r="B39" s="2"/>
      <c r="C39" s="3"/>
      <c r="D39" s="3"/>
      <c r="E39" s="3"/>
      <c r="F39" s="2"/>
    </row>
    <row r="40" spans="2:6" x14ac:dyDescent="0.25">
      <c r="B40" s="2"/>
      <c r="C40" s="3"/>
      <c r="D40" s="3"/>
      <c r="E40" s="3"/>
      <c r="F40" s="2"/>
    </row>
    <row r="41" spans="2:6" x14ac:dyDescent="0.25">
      <c r="B41" s="2"/>
      <c r="C41" s="3"/>
      <c r="D41" s="3"/>
      <c r="E41" s="3"/>
      <c r="F41" s="2"/>
    </row>
    <row r="42" spans="2:6" x14ac:dyDescent="0.25">
      <c r="B42" s="2"/>
      <c r="C42" s="3"/>
      <c r="D42" s="3"/>
      <c r="E42" s="3"/>
      <c r="F42" s="2"/>
    </row>
    <row r="43" spans="2:6" x14ac:dyDescent="0.25">
      <c r="B43" s="2"/>
      <c r="C43" s="3"/>
      <c r="D43" s="3"/>
      <c r="E43" s="3"/>
      <c r="F43" s="2"/>
    </row>
    <row r="44" spans="2:6" x14ac:dyDescent="0.25">
      <c r="B44" s="2"/>
      <c r="C44" s="3"/>
      <c r="D44" s="3"/>
      <c r="E44" s="3"/>
      <c r="F44" s="2"/>
    </row>
    <row r="45" spans="2:6" x14ac:dyDescent="0.25">
      <c r="B45" s="2"/>
      <c r="C45" s="3"/>
      <c r="D45" s="3"/>
      <c r="E45" s="3"/>
      <c r="F45" s="2"/>
    </row>
    <row r="46" spans="2:6" x14ac:dyDescent="0.25">
      <c r="B46" s="2"/>
      <c r="C46" s="3"/>
      <c r="D46" s="3"/>
      <c r="E46" s="3"/>
      <c r="F46" s="2"/>
    </row>
    <row r="47" spans="2:6" x14ac:dyDescent="0.25">
      <c r="B47" s="2"/>
      <c r="C47" s="3"/>
      <c r="D47" s="3"/>
      <c r="E47" s="3"/>
      <c r="F47" s="2"/>
    </row>
    <row r="48" spans="2:6" x14ac:dyDescent="0.25">
      <c r="B48" s="2"/>
      <c r="C48" s="3"/>
      <c r="D48" s="3"/>
      <c r="E48" s="3"/>
      <c r="F48" s="2"/>
    </row>
    <row r="49" spans="2:6" x14ac:dyDescent="0.25">
      <c r="B49" s="2"/>
      <c r="C49" s="3"/>
      <c r="D49" s="3"/>
      <c r="E49" s="3"/>
      <c r="F49" s="2"/>
    </row>
    <row r="50" spans="2:6" x14ac:dyDescent="0.25">
      <c r="B50" s="2"/>
      <c r="C50" s="3"/>
      <c r="D50" s="3"/>
      <c r="E50" s="3"/>
      <c r="F50" s="2"/>
    </row>
    <row r="51" spans="2:6" x14ac:dyDescent="0.25">
      <c r="B51" s="2"/>
      <c r="C51" s="3"/>
      <c r="D51" s="3"/>
      <c r="E51" s="3"/>
      <c r="F51" s="2"/>
    </row>
    <row r="52" spans="2:6" x14ac:dyDescent="0.25">
      <c r="B52" s="2"/>
      <c r="C52" s="3"/>
      <c r="D52" s="3"/>
      <c r="E52" s="3"/>
      <c r="F52" s="2"/>
    </row>
    <row r="53" spans="2:6" x14ac:dyDescent="0.25">
      <c r="B53" s="2"/>
      <c r="C53" s="3"/>
      <c r="D53" s="3"/>
      <c r="E53" s="3"/>
      <c r="F53" s="2"/>
    </row>
    <row r="54" spans="2:6" x14ac:dyDescent="0.25">
      <c r="B54" s="2"/>
      <c r="C54" s="3"/>
      <c r="D54" s="3"/>
      <c r="E54" s="3"/>
      <c r="F54" s="2"/>
    </row>
    <row r="55" spans="2:6" x14ac:dyDescent="0.25">
      <c r="B55" s="2"/>
      <c r="C55" s="3"/>
      <c r="D55" s="3"/>
      <c r="E55" s="3"/>
      <c r="F55" s="2"/>
    </row>
    <row r="56" spans="2:6" x14ac:dyDescent="0.25">
      <c r="B56" s="2"/>
      <c r="C56" s="3"/>
      <c r="D56" s="3"/>
      <c r="E56" s="3"/>
      <c r="F56" s="2"/>
    </row>
    <row r="57" spans="2:6" x14ac:dyDescent="0.25">
      <c r="B57" s="2"/>
      <c r="C57" s="3"/>
      <c r="D57" s="3"/>
      <c r="E57" s="3"/>
      <c r="F57" s="2"/>
    </row>
    <row r="58" spans="2:6" x14ac:dyDescent="0.25">
      <c r="B58" s="2"/>
      <c r="C58" s="3"/>
      <c r="D58" s="3"/>
      <c r="E58" s="3"/>
      <c r="F58" s="2"/>
    </row>
    <row r="59" spans="2:6" x14ac:dyDescent="0.25">
      <c r="B59" s="2"/>
      <c r="C59" s="3"/>
      <c r="D59" s="3"/>
      <c r="E59" s="3"/>
      <c r="F59" s="2"/>
    </row>
    <row r="60" spans="2:6" x14ac:dyDescent="0.25">
      <c r="B60" s="2"/>
      <c r="C60" s="3"/>
      <c r="D60" s="3"/>
      <c r="E60" s="3"/>
      <c r="F60" s="2"/>
    </row>
    <row r="61" spans="2:6" x14ac:dyDescent="0.25">
      <c r="B61" s="2"/>
      <c r="C61" s="3"/>
      <c r="D61" s="3"/>
      <c r="E61" s="3"/>
      <c r="F61" s="2"/>
    </row>
    <row r="62" spans="2:6" x14ac:dyDescent="0.25">
      <c r="B62" s="2"/>
      <c r="C62" s="3"/>
      <c r="D62" s="3"/>
      <c r="E62" s="3"/>
      <c r="F62" s="2"/>
    </row>
    <row r="63" spans="2:6" x14ac:dyDescent="0.25">
      <c r="B63" s="2"/>
      <c r="C63" s="3"/>
      <c r="D63" s="3"/>
      <c r="E63" s="3"/>
      <c r="F63" s="2"/>
    </row>
    <row r="64" spans="2:6" x14ac:dyDescent="0.25">
      <c r="B64" s="2"/>
      <c r="C64" s="3"/>
      <c r="D64" s="3"/>
      <c r="E64" s="3"/>
      <c r="F64" s="2"/>
    </row>
    <row r="65" spans="2:6" x14ac:dyDescent="0.25">
      <c r="B65" s="2"/>
      <c r="C65" s="3"/>
      <c r="D65" s="3"/>
      <c r="E65" s="3"/>
      <c r="F65" s="2"/>
    </row>
    <row r="66" spans="2:6" x14ac:dyDescent="0.25">
      <c r="B66" s="2"/>
      <c r="C66" s="3"/>
      <c r="D66" s="3"/>
      <c r="E66" s="3"/>
      <c r="F66" s="2"/>
    </row>
    <row r="67" spans="2:6" x14ac:dyDescent="0.25">
      <c r="B67" s="2"/>
      <c r="C67" s="3"/>
      <c r="D67" s="3"/>
      <c r="E67" s="3"/>
      <c r="F67" s="2"/>
    </row>
    <row r="68" spans="2:6" x14ac:dyDescent="0.25">
      <c r="B68" s="2"/>
      <c r="C68" s="3"/>
      <c r="D68" s="3"/>
      <c r="E68" s="3"/>
      <c r="F68" s="2"/>
    </row>
    <row r="69" spans="2:6" x14ac:dyDescent="0.25">
      <c r="B69" s="2"/>
      <c r="C69" s="3"/>
      <c r="D69" s="3"/>
      <c r="E69" s="3"/>
      <c r="F69" s="2"/>
    </row>
    <row r="70" spans="2:6" x14ac:dyDescent="0.25">
      <c r="B70" s="2"/>
      <c r="C70" s="3"/>
      <c r="D70" s="3"/>
      <c r="E70" s="3"/>
      <c r="F70" s="2"/>
    </row>
    <row r="71" spans="2:6" x14ac:dyDescent="0.25">
      <c r="B71" s="2"/>
      <c r="C71" s="3"/>
      <c r="D71" s="3"/>
      <c r="E71" s="3"/>
      <c r="F71" s="2"/>
    </row>
    <row r="72" spans="2:6" x14ac:dyDescent="0.25">
      <c r="B72" s="2"/>
      <c r="C72" s="3"/>
      <c r="D72" s="3"/>
      <c r="E72" s="3"/>
      <c r="F72" s="2"/>
    </row>
    <row r="73" spans="2:6" x14ac:dyDescent="0.25">
      <c r="B73" s="2"/>
      <c r="C73" s="3"/>
      <c r="D73" s="3"/>
      <c r="E73" s="3"/>
      <c r="F73" s="2"/>
    </row>
    <row r="74" spans="2:6" x14ac:dyDescent="0.25">
      <c r="B74" s="2"/>
      <c r="C74" s="3"/>
      <c r="D74" s="3"/>
      <c r="E74" s="3"/>
      <c r="F74" s="2"/>
    </row>
    <row r="75" spans="2:6" x14ac:dyDescent="0.25">
      <c r="B75" s="2"/>
      <c r="C75" s="3"/>
      <c r="D75" s="3"/>
      <c r="E75" s="3"/>
      <c r="F75" s="2"/>
    </row>
    <row r="76" spans="2:6" x14ac:dyDescent="0.25">
      <c r="B76" s="2"/>
      <c r="C76" s="3"/>
      <c r="D76" s="3"/>
      <c r="E76" s="3"/>
      <c r="F76" s="2"/>
    </row>
    <row r="77" spans="2:6" x14ac:dyDescent="0.25">
      <c r="B77" s="2"/>
      <c r="C77" s="3"/>
      <c r="D77" s="3"/>
      <c r="E77" s="3"/>
      <c r="F77" s="2"/>
    </row>
    <row r="78" spans="2:6" x14ac:dyDescent="0.25">
      <c r="B78" s="2"/>
      <c r="C78" s="3"/>
      <c r="D78" s="3"/>
      <c r="E78" s="3"/>
      <c r="F78" s="2"/>
    </row>
    <row r="79" spans="2:6" x14ac:dyDescent="0.25">
      <c r="B79" s="2"/>
      <c r="C79" s="3"/>
      <c r="D79" s="3"/>
      <c r="E79" s="3"/>
      <c r="F79" s="2"/>
    </row>
    <row r="80" spans="2:6" x14ac:dyDescent="0.25">
      <c r="B80" s="2"/>
      <c r="C80" s="3"/>
      <c r="D80" s="3"/>
      <c r="E80" s="3"/>
      <c r="F80" s="2"/>
    </row>
    <row r="81" spans="2:6" x14ac:dyDescent="0.25">
      <c r="B81" s="2"/>
      <c r="C81" s="3"/>
      <c r="D81" s="3"/>
      <c r="E81" s="3"/>
      <c r="F81" s="2"/>
    </row>
    <row r="82" spans="2:6" x14ac:dyDescent="0.25">
      <c r="B82" s="2"/>
      <c r="C82" s="3"/>
      <c r="D82" s="3"/>
      <c r="E82" s="3"/>
      <c r="F82" s="2"/>
    </row>
    <row r="83" spans="2:6" x14ac:dyDescent="0.25">
      <c r="B83" s="2"/>
      <c r="C83" s="3"/>
      <c r="D83" s="3"/>
      <c r="E83" s="3"/>
      <c r="F83" s="2"/>
    </row>
    <row r="84" spans="2:6" x14ac:dyDescent="0.25">
      <c r="B84" s="2"/>
      <c r="C84" s="3"/>
      <c r="D84" s="3"/>
      <c r="E84" s="3"/>
      <c r="F84" s="2"/>
    </row>
    <row r="85" spans="2:6" x14ac:dyDescent="0.25">
      <c r="B85" s="2"/>
      <c r="C85" s="3"/>
      <c r="D85" s="3"/>
      <c r="E85" s="3"/>
      <c r="F85" s="2"/>
    </row>
    <row r="86" spans="2:6" x14ac:dyDescent="0.25">
      <c r="B86" s="2"/>
      <c r="C86" s="3"/>
      <c r="D86" s="3"/>
      <c r="E86" s="3"/>
      <c r="F86" s="2"/>
    </row>
    <row r="87" spans="2:6" x14ac:dyDescent="0.25">
      <c r="B87" s="2"/>
      <c r="C87" s="3"/>
      <c r="D87" s="3"/>
      <c r="E87" s="3"/>
      <c r="F87" s="2"/>
    </row>
    <row r="88" spans="2:6" x14ac:dyDescent="0.25">
      <c r="B88" s="2"/>
      <c r="C88" s="3"/>
      <c r="D88" s="3"/>
      <c r="E88" s="3"/>
      <c r="F88" s="2"/>
    </row>
    <row r="89" spans="2:6" x14ac:dyDescent="0.25">
      <c r="B89" s="2"/>
      <c r="C89" s="3"/>
      <c r="D89" s="3"/>
      <c r="E89" s="3"/>
      <c r="F89" s="2"/>
    </row>
    <row r="90" spans="2:6" x14ac:dyDescent="0.25">
      <c r="B90" s="2"/>
      <c r="C90" s="3"/>
      <c r="D90" s="3"/>
      <c r="E90" s="3"/>
      <c r="F90" s="2"/>
    </row>
    <row r="91" spans="2:6" x14ac:dyDescent="0.25">
      <c r="B91" s="2"/>
      <c r="C91" s="3"/>
      <c r="D91" s="3"/>
      <c r="E91" s="3"/>
      <c r="F91" s="2"/>
    </row>
    <row r="92" spans="2:6" x14ac:dyDescent="0.25">
      <c r="B92" s="2"/>
      <c r="C92" s="3"/>
      <c r="D92" s="3"/>
      <c r="E92" s="3"/>
      <c r="F92" s="2"/>
    </row>
    <row r="93" spans="2:6" x14ac:dyDescent="0.25">
      <c r="B93" s="2"/>
      <c r="C93" s="3"/>
      <c r="D93" s="3"/>
      <c r="E93" s="3"/>
      <c r="F93" s="2"/>
    </row>
    <row r="94" spans="2:6" x14ac:dyDescent="0.25">
      <c r="B94" s="2"/>
      <c r="C94" s="3"/>
      <c r="D94" s="3"/>
      <c r="E94" s="3"/>
      <c r="F94" s="2"/>
    </row>
    <row r="95" spans="2:6" x14ac:dyDescent="0.25">
      <c r="B95" s="2"/>
      <c r="C95" s="3"/>
      <c r="D95" s="3"/>
      <c r="E95" s="3"/>
      <c r="F95" s="2"/>
    </row>
    <row r="96" spans="2:6" x14ac:dyDescent="0.25">
      <c r="B96" s="2"/>
      <c r="C96" s="3"/>
      <c r="D96" s="3"/>
      <c r="E96" s="3"/>
      <c r="F96" s="2"/>
    </row>
    <row r="97" spans="2:6" x14ac:dyDescent="0.25">
      <c r="B97" s="2"/>
      <c r="C97" s="3"/>
      <c r="D97" s="3"/>
      <c r="E97" s="3"/>
      <c r="F97" s="2"/>
    </row>
    <row r="98" spans="2:6" x14ac:dyDescent="0.25">
      <c r="B98" s="2"/>
      <c r="C98" s="3"/>
      <c r="D98" s="3"/>
      <c r="E98" s="3"/>
      <c r="F98" s="2"/>
    </row>
    <row r="99" spans="2:6" x14ac:dyDescent="0.25">
      <c r="B99" s="2"/>
      <c r="C99" s="3"/>
      <c r="D99" s="3"/>
      <c r="E99" s="3"/>
      <c r="F99" s="2"/>
    </row>
    <row r="100" spans="2:6" x14ac:dyDescent="0.25">
      <c r="B100" s="2"/>
      <c r="C100" s="3"/>
      <c r="D100" s="3"/>
      <c r="E100" s="3"/>
      <c r="F100" s="2"/>
    </row>
    <row r="101" spans="2:6" x14ac:dyDescent="0.25">
      <c r="B101" s="2"/>
      <c r="C101" s="3"/>
      <c r="D101" s="3"/>
      <c r="E101" s="3"/>
      <c r="F101" s="2"/>
    </row>
    <row r="102" spans="2:6" x14ac:dyDescent="0.25">
      <c r="B102" s="2"/>
      <c r="C102" s="3"/>
      <c r="D102" s="3"/>
      <c r="E102" s="3"/>
      <c r="F102" s="2"/>
    </row>
    <row r="103" spans="2:6" x14ac:dyDescent="0.25">
      <c r="B103" s="2"/>
      <c r="C103" s="3"/>
      <c r="D103" s="3"/>
      <c r="E103" s="3"/>
      <c r="F103" s="2"/>
    </row>
    <row r="104" spans="2:6" x14ac:dyDescent="0.25">
      <c r="B104" s="2"/>
      <c r="C104" s="3"/>
      <c r="D104" s="3"/>
      <c r="E104" s="3"/>
      <c r="F104" s="2"/>
    </row>
    <row r="105" spans="2:6" x14ac:dyDescent="0.25">
      <c r="B105" s="2"/>
      <c r="C105" s="3"/>
      <c r="D105" s="3"/>
      <c r="E105" s="3"/>
      <c r="F105" s="2"/>
    </row>
    <row r="106" spans="2:6" x14ac:dyDescent="0.25">
      <c r="B106" s="2"/>
      <c r="C106" s="3"/>
      <c r="D106" s="3"/>
      <c r="E106" s="3"/>
      <c r="F106" s="2"/>
    </row>
    <row r="107" spans="2:6" x14ac:dyDescent="0.25">
      <c r="B107" s="2"/>
      <c r="C107" s="3"/>
      <c r="D107" s="3"/>
      <c r="E107" s="3"/>
      <c r="F107" s="2"/>
    </row>
    <row r="108" spans="2:6" x14ac:dyDescent="0.25">
      <c r="B108" s="2"/>
      <c r="C108" s="3"/>
      <c r="D108" s="3"/>
      <c r="E108" s="3"/>
      <c r="F108" s="2"/>
    </row>
    <row r="109" spans="2:6" x14ac:dyDescent="0.25">
      <c r="B109" s="2"/>
      <c r="C109" s="3"/>
      <c r="D109" s="3"/>
      <c r="E109" s="3"/>
      <c r="F109" s="2"/>
    </row>
    <row r="110" spans="2:6" x14ac:dyDescent="0.25">
      <c r="B110" s="2"/>
      <c r="C110" s="3"/>
      <c r="D110" s="3"/>
      <c r="E110" s="3"/>
      <c r="F110" s="2"/>
    </row>
    <row r="111" spans="2:6" x14ac:dyDescent="0.25">
      <c r="B111" s="2"/>
      <c r="C111" s="3"/>
      <c r="D111" s="3"/>
      <c r="E111" s="3"/>
      <c r="F111" s="2"/>
    </row>
    <row r="112" spans="2:6" x14ac:dyDescent="0.25">
      <c r="B112" s="2"/>
      <c r="C112" s="3"/>
      <c r="D112" s="3"/>
      <c r="E112" s="3"/>
      <c r="F112" s="2"/>
    </row>
    <row r="113" spans="2:6" x14ac:dyDescent="0.25">
      <c r="B113" s="2"/>
      <c r="C113" s="3"/>
      <c r="D113" s="3"/>
      <c r="E113" s="3"/>
      <c r="F113" s="2"/>
    </row>
    <row r="114" spans="2:6" x14ac:dyDescent="0.25">
      <c r="B114" s="2"/>
      <c r="C114" s="3"/>
      <c r="D114" s="3"/>
      <c r="E114" s="3"/>
      <c r="F114" s="2"/>
    </row>
    <row r="115" spans="2:6" x14ac:dyDescent="0.25">
      <c r="B115" s="2"/>
      <c r="C115" s="3"/>
      <c r="D115" s="3"/>
      <c r="E115" s="3"/>
      <c r="F115" s="2"/>
    </row>
    <row r="116" spans="2:6" x14ac:dyDescent="0.25">
      <c r="B116" s="2"/>
      <c r="C116" s="3"/>
      <c r="D116" s="3"/>
      <c r="E116" s="3"/>
      <c r="F116" s="2"/>
    </row>
    <row r="117" spans="2:6" x14ac:dyDescent="0.25">
      <c r="B117" s="2"/>
      <c r="C117" s="3"/>
      <c r="D117" s="3"/>
      <c r="E117" s="3"/>
      <c r="F117" s="2"/>
    </row>
    <row r="118" spans="2:6" x14ac:dyDescent="0.25">
      <c r="B118" s="2"/>
      <c r="C118" s="3"/>
      <c r="D118" s="3"/>
      <c r="E118" s="3"/>
      <c r="F118" s="2"/>
    </row>
    <row r="119" spans="2:6" x14ac:dyDescent="0.25">
      <c r="B119" s="2"/>
      <c r="C119" s="3"/>
      <c r="D119" s="3"/>
      <c r="E119" s="3"/>
      <c r="F119" s="2"/>
    </row>
    <row r="120" spans="2:6" x14ac:dyDescent="0.25">
      <c r="B120" s="2"/>
      <c r="C120" s="3"/>
      <c r="D120" s="3"/>
      <c r="E120" s="3"/>
      <c r="F120" s="2"/>
    </row>
    <row r="121" spans="2:6" x14ac:dyDescent="0.25">
      <c r="B121" s="2"/>
      <c r="C121" s="3"/>
      <c r="D121" s="3"/>
      <c r="E121" s="3"/>
      <c r="F121" s="2"/>
    </row>
    <row r="122" spans="2:6" x14ac:dyDescent="0.25">
      <c r="B122" s="2"/>
      <c r="C122" s="3"/>
      <c r="D122" s="3"/>
      <c r="E122" s="3"/>
      <c r="F122" s="2"/>
    </row>
    <row r="123" spans="2:6" x14ac:dyDescent="0.25">
      <c r="B123" s="2"/>
      <c r="C123" s="3"/>
      <c r="D123" s="3"/>
      <c r="E123" s="3"/>
      <c r="F123" s="2"/>
    </row>
    <row r="124" spans="2:6" x14ac:dyDescent="0.25">
      <c r="B124" s="2"/>
      <c r="C124" s="3"/>
      <c r="D124" s="3"/>
      <c r="E124" s="3"/>
      <c r="F124" s="2"/>
    </row>
    <row r="125" spans="2:6" x14ac:dyDescent="0.25">
      <c r="B125" s="2"/>
      <c r="C125" s="3"/>
      <c r="D125" s="3"/>
      <c r="E125" s="3"/>
      <c r="F125" s="2"/>
    </row>
    <row r="126" spans="2:6" x14ac:dyDescent="0.25">
      <c r="B126" s="2"/>
      <c r="C126" s="3"/>
      <c r="D126" s="3"/>
      <c r="E126" s="3"/>
      <c r="F126" s="2"/>
    </row>
    <row r="127" spans="2:6" x14ac:dyDescent="0.25">
      <c r="B127" s="2"/>
      <c r="C127" s="3"/>
      <c r="D127" s="3"/>
      <c r="E127" s="3"/>
      <c r="F127" s="2"/>
    </row>
    <row r="128" spans="2:6" x14ac:dyDescent="0.25">
      <c r="B128" s="2"/>
      <c r="C128" s="3"/>
      <c r="D128" s="3"/>
      <c r="E128" s="3"/>
      <c r="F128" s="2"/>
    </row>
    <row r="129" spans="2:6" x14ac:dyDescent="0.25">
      <c r="B129" s="2"/>
      <c r="C129" s="3"/>
      <c r="D129" s="3"/>
      <c r="E129" s="3"/>
      <c r="F129" s="2"/>
    </row>
    <row r="130" spans="2:6" x14ac:dyDescent="0.25">
      <c r="B130" s="2"/>
      <c r="C130" s="3"/>
      <c r="D130" s="3"/>
      <c r="E130" s="3"/>
      <c r="F130" s="2"/>
    </row>
    <row r="131" spans="2:6" x14ac:dyDescent="0.25">
      <c r="B131" s="2"/>
      <c r="C131" s="3"/>
      <c r="D131" s="3"/>
      <c r="E131" s="3"/>
      <c r="F131" s="2"/>
    </row>
    <row r="132" spans="2:6" x14ac:dyDescent="0.25">
      <c r="B132" s="2"/>
      <c r="C132" s="3"/>
      <c r="D132" s="3"/>
      <c r="E132" s="3"/>
      <c r="F132" s="2"/>
    </row>
    <row r="133" spans="2:6" x14ac:dyDescent="0.25">
      <c r="B133" s="2"/>
      <c r="C133" s="3"/>
      <c r="D133" s="3"/>
      <c r="E133" s="3"/>
      <c r="F133" s="2"/>
    </row>
    <row r="134" spans="2:6" x14ac:dyDescent="0.25">
      <c r="B134" s="2"/>
      <c r="C134" s="3"/>
      <c r="D134" s="3"/>
      <c r="E134" s="3"/>
      <c r="F134" s="2"/>
    </row>
    <row r="135" spans="2:6" x14ac:dyDescent="0.25">
      <c r="B135" s="2"/>
      <c r="C135" s="3"/>
      <c r="D135" s="3"/>
      <c r="E135" s="3"/>
      <c r="F135" s="2"/>
    </row>
    <row r="136" spans="2:6" x14ac:dyDescent="0.25">
      <c r="B136" s="2"/>
      <c r="C136" s="3"/>
      <c r="D136" s="3"/>
      <c r="E136" s="3"/>
      <c r="F136" s="2"/>
    </row>
    <row r="137" spans="2:6" x14ac:dyDescent="0.25">
      <c r="B137" s="2"/>
      <c r="C137" s="3"/>
      <c r="D137" s="3"/>
      <c r="E137" s="3"/>
      <c r="F137" s="2"/>
    </row>
    <row r="138" spans="2:6" x14ac:dyDescent="0.25">
      <c r="B138" s="2"/>
      <c r="C138" s="3"/>
      <c r="D138" s="3"/>
      <c r="E138" s="3"/>
      <c r="F138" s="2"/>
    </row>
    <row r="139" spans="2:6" x14ac:dyDescent="0.25">
      <c r="B139" s="2"/>
      <c r="C139" s="3"/>
      <c r="D139" s="3"/>
      <c r="E139" s="3"/>
      <c r="F139" s="2"/>
    </row>
    <row r="140" spans="2:6" x14ac:dyDescent="0.25">
      <c r="B140" s="2"/>
      <c r="C140" s="3"/>
      <c r="D140" s="3"/>
      <c r="E140" s="3"/>
      <c r="F140" s="2"/>
    </row>
    <row r="141" spans="2:6" x14ac:dyDescent="0.25">
      <c r="B141" s="2"/>
      <c r="C141" s="3"/>
      <c r="D141" s="3"/>
      <c r="E141" s="3"/>
      <c r="F141" s="2"/>
    </row>
    <row r="142" spans="2:6" x14ac:dyDescent="0.25">
      <c r="B142" s="2"/>
      <c r="C142" s="3"/>
      <c r="D142" s="3"/>
      <c r="E142" s="3"/>
      <c r="F142" s="2"/>
    </row>
    <row r="143" spans="2:6" x14ac:dyDescent="0.25">
      <c r="B143" s="2"/>
      <c r="C143" s="3"/>
      <c r="D143" s="3"/>
      <c r="E143" s="3"/>
      <c r="F143" s="2"/>
    </row>
    <row r="144" spans="2:6" x14ac:dyDescent="0.25">
      <c r="B144" s="2"/>
      <c r="C144" s="3"/>
      <c r="D144" s="3"/>
      <c r="E144" s="3"/>
      <c r="F144" s="2"/>
    </row>
    <row r="145" spans="2:6" x14ac:dyDescent="0.25">
      <c r="B145" s="2"/>
      <c r="C145" s="3"/>
      <c r="D145" s="3"/>
      <c r="E145" s="3"/>
      <c r="F145" s="2"/>
    </row>
    <row r="146" spans="2:6" x14ac:dyDescent="0.25">
      <c r="B146" s="2"/>
      <c r="C146" s="3"/>
      <c r="D146" s="3"/>
      <c r="E146" s="3"/>
      <c r="F146" s="2"/>
    </row>
    <row r="147" spans="2:6" x14ac:dyDescent="0.25">
      <c r="B147" s="2"/>
      <c r="C147" s="3"/>
      <c r="D147" s="3"/>
      <c r="E147" s="3"/>
      <c r="F147" s="2"/>
    </row>
    <row r="148" spans="2:6" x14ac:dyDescent="0.25">
      <c r="B148" s="2"/>
      <c r="C148" s="3"/>
      <c r="D148" s="3"/>
      <c r="E148" s="3"/>
      <c r="F148" s="2"/>
    </row>
    <row r="149" spans="2:6" x14ac:dyDescent="0.25">
      <c r="B149" s="2"/>
      <c r="C149" s="3"/>
      <c r="D149" s="3"/>
      <c r="E149" s="3"/>
      <c r="F149" s="2"/>
    </row>
    <row r="150" spans="2:6" x14ac:dyDescent="0.25">
      <c r="B150" s="2"/>
      <c r="C150" s="3"/>
      <c r="D150" s="3"/>
      <c r="E150" s="3"/>
      <c r="F150" s="2"/>
    </row>
    <row r="151" spans="2:6" x14ac:dyDescent="0.25">
      <c r="B151" s="2"/>
      <c r="C151" s="3"/>
      <c r="D151" s="3"/>
      <c r="E151" s="3"/>
      <c r="F151" s="2"/>
    </row>
    <row r="152" spans="2:6" x14ac:dyDescent="0.25">
      <c r="B152" s="2"/>
      <c r="C152" s="3"/>
      <c r="D152" s="3"/>
      <c r="E152" s="3"/>
      <c r="F152" s="2"/>
    </row>
    <row r="153" spans="2:6" x14ac:dyDescent="0.25">
      <c r="B153" s="2"/>
      <c r="C153" s="3"/>
      <c r="D153" s="3"/>
      <c r="E153" s="3"/>
      <c r="F153" s="2"/>
    </row>
    <row r="154" spans="2:6" x14ac:dyDescent="0.25">
      <c r="B154" s="2"/>
      <c r="C154" s="3"/>
      <c r="D154" s="3"/>
      <c r="E154" s="3"/>
      <c r="F154" s="2"/>
    </row>
    <row r="155" spans="2:6" x14ac:dyDescent="0.25">
      <c r="B155" s="2"/>
      <c r="C155" s="3"/>
      <c r="D155" s="3"/>
      <c r="E155" s="3"/>
      <c r="F155" s="2"/>
    </row>
    <row r="156" spans="2:6" x14ac:dyDescent="0.25">
      <c r="B156" s="2"/>
      <c r="C156" s="3"/>
      <c r="D156" s="3"/>
      <c r="E156" s="3"/>
      <c r="F156" s="2"/>
    </row>
    <row r="157" spans="2:6" x14ac:dyDescent="0.25">
      <c r="B157" s="2"/>
      <c r="C157" s="3"/>
      <c r="D157" s="3"/>
      <c r="E157" s="3"/>
      <c r="F157" s="2"/>
    </row>
    <row r="158" spans="2:6" x14ac:dyDescent="0.25">
      <c r="B158" s="2"/>
      <c r="C158" s="3"/>
      <c r="D158" s="3"/>
      <c r="E158" s="3"/>
      <c r="F158" s="2"/>
    </row>
    <row r="159" spans="2:6" x14ac:dyDescent="0.25">
      <c r="B159" s="2"/>
      <c r="C159" s="3"/>
      <c r="D159" s="3"/>
      <c r="E159" s="3"/>
      <c r="F159" s="2"/>
    </row>
    <row r="160" spans="2:6" x14ac:dyDescent="0.25">
      <c r="B160" s="2"/>
      <c r="C160" s="3"/>
      <c r="D160" s="3"/>
      <c r="E160" s="3"/>
      <c r="F160" s="2"/>
    </row>
    <row r="161" spans="2:6" x14ac:dyDescent="0.25">
      <c r="B161" s="2"/>
      <c r="C161" s="3"/>
      <c r="D161" s="3"/>
      <c r="E161" s="3"/>
      <c r="F161" s="2"/>
    </row>
    <row r="162" spans="2:6" x14ac:dyDescent="0.25">
      <c r="B162" s="2"/>
      <c r="C162" s="3"/>
      <c r="D162" s="3"/>
      <c r="E162" s="3"/>
      <c r="F162" s="2"/>
    </row>
    <row r="163" spans="2:6" x14ac:dyDescent="0.25">
      <c r="B163" s="2"/>
      <c r="C163" s="3"/>
      <c r="D163" s="3"/>
      <c r="E163" s="3"/>
      <c r="F163" s="2"/>
    </row>
    <row r="164" spans="2:6" x14ac:dyDescent="0.25">
      <c r="B164" s="2"/>
      <c r="C164" s="3"/>
      <c r="D164" s="3"/>
      <c r="E164" s="3"/>
      <c r="F164" s="2"/>
    </row>
    <row r="165" spans="2:6" x14ac:dyDescent="0.25">
      <c r="B165" s="2"/>
      <c r="C165" s="3"/>
      <c r="D165" s="3"/>
      <c r="E165" s="3"/>
      <c r="F165" s="2"/>
    </row>
    <row r="166" spans="2:6" x14ac:dyDescent="0.25">
      <c r="B166" s="2"/>
      <c r="C166" s="3"/>
      <c r="D166" s="3"/>
      <c r="E166" s="3"/>
      <c r="F166" s="2"/>
    </row>
    <row r="167" spans="2:6" x14ac:dyDescent="0.25">
      <c r="B167" s="2"/>
      <c r="C167" s="3"/>
      <c r="D167" s="3"/>
      <c r="E167" s="3"/>
      <c r="F167" s="2"/>
    </row>
    <row r="168" spans="2:6" x14ac:dyDescent="0.25">
      <c r="B168" s="2"/>
      <c r="C168" s="3"/>
      <c r="D168" s="3"/>
      <c r="E168" s="3"/>
      <c r="F168" s="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F168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B4" s="2"/>
      <c r="C4" s="3"/>
      <c r="D4" s="3"/>
      <c r="E4" s="3"/>
      <c r="F4" s="2"/>
    </row>
    <row r="5" spans="1:6" x14ac:dyDescent="0.25">
      <c r="B5" s="2"/>
      <c r="C5" s="3"/>
      <c r="D5" s="3"/>
      <c r="E5" s="3"/>
      <c r="F5" s="2"/>
    </row>
    <row r="6" spans="1:6" x14ac:dyDescent="0.25">
      <c r="B6" s="2"/>
      <c r="C6" s="3"/>
      <c r="D6" s="3"/>
      <c r="E6" s="3"/>
      <c r="F6" s="2"/>
    </row>
    <row r="7" spans="1:6" x14ac:dyDescent="0.25">
      <c r="B7" s="2"/>
      <c r="C7" s="3"/>
      <c r="D7" s="3"/>
      <c r="E7" s="3"/>
      <c r="F7" s="2"/>
    </row>
    <row r="8" spans="1:6" x14ac:dyDescent="0.25">
      <c r="B8" s="2"/>
      <c r="C8" s="3"/>
      <c r="D8" s="3"/>
      <c r="E8" s="3"/>
      <c r="F8" s="2"/>
    </row>
    <row r="9" spans="1:6" x14ac:dyDescent="0.25">
      <c r="B9" s="2"/>
      <c r="C9" s="3"/>
      <c r="D9" s="3"/>
      <c r="E9" s="3"/>
      <c r="F9" s="2"/>
    </row>
    <row r="10" spans="1:6" x14ac:dyDescent="0.25">
      <c r="B10" s="2"/>
      <c r="C10" s="3"/>
      <c r="D10" s="3"/>
      <c r="E10" s="3"/>
      <c r="F10" s="2"/>
    </row>
    <row r="11" spans="1:6" x14ac:dyDescent="0.25">
      <c r="B11" s="2"/>
      <c r="C11" s="3"/>
      <c r="D11" s="3"/>
      <c r="E11" s="3"/>
      <c r="F11" s="2"/>
    </row>
    <row r="12" spans="1:6" x14ac:dyDescent="0.25">
      <c r="B12" s="2"/>
      <c r="C12" s="3"/>
      <c r="D12" s="3"/>
      <c r="E12" s="3"/>
      <c r="F12" s="2"/>
    </row>
    <row r="13" spans="1:6" x14ac:dyDescent="0.25">
      <c r="B13" s="2"/>
      <c r="C13" s="3"/>
      <c r="D13" s="3"/>
      <c r="E13" s="3"/>
      <c r="F13" s="2"/>
    </row>
    <row r="14" spans="1:6" x14ac:dyDescent="0.25">
      <c r="B14" s="2"/>
      <c r="C14" s="3"/>
      <c r="D14" s="3"/>
      <c r="E14" s="3"/>
      <c r="F14" s="2"/>
    </row>
    <row r="15" spans="1:6" x14ac:dyDescent="0.25">
      <c r="B15" s="2"/>
      <c r="C15" s="3"/>
      <c r="D15" s="3"/>
      <c r="E15" s="3"/>
      <c r="F15" s="2"/>
    </row>
    <row r="16" spans="1:6" x14ac:dyDescent="0.25">
      <c r="B16" s="2"/>
      <c r="C16" s="3"/>
      <c r="D16" s="3"/>
      <c r="E16" s="3"/>
      <c r="F16" s="2"/>
    </row>
    <row r="17" spans="2:6" x14ac:dyDescent="0.25">
      <c r="B17" s="2"/>
      <c r="C17" s="3"/>
      <c r="D17" s="3"/>
      <c r="E17" s="3"/>
      <c r="F17" s="2"/>
    </row>
    <row r="18" spans="2:6" x14ac:dyDescent="0.25">
      <c r="B18" s="2"/>
      <c r="C18" s="3"/>
      <c r="D18" s="3"/>
      <c r="E18" s="3"/>
      <c r="F18" s="2"/>
    </row>
    <row r="19" spans="2:6" x14ac:dyDescent="0.25">
      <c r="B19" s="2"/>
      <c r="C19" s="3"/>
      <c r="D19" s="3"/>
      <c r="E19" s="3"/>
      <c r="F19" s="2"/>
    </row>
    <row r="20" spans="2:6" x14ac:dyDescent="0.25">
      <c r="B20" s="2"/>
      <c r="C20" s="3"/>
      <c r="D20" s="3"/>
      <c r="E20" s="3"/>
      <c r="F20" s="2"/>
    </row>
    <row r="21" spans="2:6" x14ac:dyDescent="0.25">
      <c r="B21" s="2"/>
      <c r="C21" s="3"/>
      <c r="D21" s="3"/>
      <c r="E21" s="3"/>
      <c r="F21" s="2"/>
    </row>
    <row r="22" spans="2:6" x14ac:dyDescent="0.25">
      <c r="B22" s="2"/>
      <c r="C22" s="3"/>
      <c r="D22" s="3"/>
      <c r="E22" s="3"/>
      <c r="F22" s="2"/>
    </row>
    <row r="23" spans="2:6" x14ac:dyDescent="0.25">
      <c r="B23" s="2"/>
      <c r="C23" s="3"/>
      <c r="D23" s="3"/>
      <c r="E23" s="3"/>
      <c r="F23" s="2"/>
    </row>
    <row r="24" spans="2:6" x14ac:dyDescent="0.25">
      <c r="B24" s="2"/>
      <c r="C24" s="3"/>
      <c r="D24" s="3"/>
      <c r="E24" s="3"/>
      <c r="F24" s="2"/>
    </row>
    <row r="25" spans="2:6" x14ac:dyDescent="0.25">
      <c r="B25" s="2"/>
      <c r="C25" s="3"/>
      <c r="D25" s="3"/>
      <c r="E25" s="3"/>
      <c r="F25" s="2"/>
    </row>
    <row r="26" spans="2:6" x14ac:dyDescent="0.25">
      <c r="B26" s="2"/>
      <c r="C26" s="3"/>
      <c r="D26" s="3"/>
      <c r="E26" s="3"/>
      <c r="F26" s="2"/>
    </row>
    <row r="27" spans="2:6" x14ac:dyDescent="0.25">
      <c r="B27" s="2"/>
      <c r="C27" s="3"/>
      <c r="D27" s="3"/>
      <c r="E27" s="3"/>
      <c r="F27" s="2"/>
    </row>
    <row r="28" spans="2:6" x14ac:dyDescent="0.25">
      <c r="B28" s="2"/>
      <c r="C28" s="3"/>
      <c r="D28" s="3"/>
      <c r="E28" s="3"/>
      <c r="F28" s="2"/>
    </row>
    <row r="29" spans="2:6" x14ac:dyDescent="0.25">
      <c r="B29" s="2"/>
      <c r="C29" s="3"/>
      <c r="D29" s="3"/>
      <c r="E29" s="3"/>
      <c r="F29" s="2"/>
    </row>
    <row r="30" spans="2:6" x14ac:dyDescent="0.25">
      <c r="B30" s="2"/>
      <c r="C30" s="3"/>
      <c r="D30" s="3"/>
      <c r="E30" s="3"/>
      <c r="F30" s="2"/>
    </row>
    <row r="31" spans="2:6" x14ac:dyDescent="0.25">
      <c r="B31" s="2"/>
      <c r="C31" s="3"/>
      <c r="D31" s="3"/>
      <c r="E31" s="3"/>
      <c r="F31" s="2"/>
    </row>
    <row r="32" spans="2:6" x14ac:dyDescent="0.25">
      <c r="B32" s="2"/>
      <c r="C32" s="3"/>
      <c r="D32" s="3"/>
      <c r="E32" s="3"/>
      <c r="F32" s="2"/>
    </row>
    <row r="33" spans="2:6" x14ac:dyDescent="0.25">
      <c r="B33" s="2"/>
      <c r="C33" s="3"/>
      <c r="D33" s="3"/>
      <c r="E33" s="3"/>
      <c r="F33" s="2"/>
    </row>
    <row r="34" spans="2:6" x14ac:dyDescent="0.25">
      <c r="B34" s="2"/>
      <c r="C34" s="3"/>
      <c r="D34" s="3"/>
      <c r="E34" s="3"/>
      <c r="F34" s="2"/>
    </row>
    <row r="35" spans="2:6" x14ac:dyDescent="0.25">
      <c r="B35" s="2"/>
      <c r="C35" s="3"/>
      <c r="D35" s="3"/>
      <c r="E35" s="3"/>
      <c r="F35" s="2"/>
    </row>
    <row r="36" spans="2:6" x14ac:dyDescent="0.25">
      <c r="B36" s="2"/>
      <c r="C36" s="3"/>
      <c r="D36" s="3"/>
      <c r="E36" s="3"/>
      <c r="F36" s="2"/>
    </row>
    <row r="37" spans="2:6" x14ac:dyDescent="0.25">
      <c r="B37" s="2"/>
      <c r="C37" s="3"/>
      <c r="D37" s="3"/>
      <c r="E37" s="3"/>
      <c r="F37" s="2"/>
    </row>
    <row r="38" spans="2:6" x14ac:dyDescent="0.25">
      <c r="B38" s="2"/>
      <c r="C38" s="3"/>
      <c r="D38" s="3"/>
      <c r="E38" s="3"/>
      <c r="F38" s="2"/>
    </row>
    <row r="39" spans="2:6" x14ac:dyDescent="0.25">
      <c r="B39" s="2"/>
      <c r="C39" s="3"/>
      <c r="D39" s="3"/>
      <c r="E39" s="3"/>
      <c r="F39" s="2"/>
    </row>
    <row r="40" spans="2:6" x14ac:dyDescent="0.25">
      <c r="B40" s="2"/>
      <c r="C40" s="3"/>
      <c r="D40" s="3"/>
      <c r="E40" s="3"/>
      <c r="F40" s="2"/>
    </row>
    <row r="41" spans="2:6" x14ac:dyDescent="0.25">
      <c r="B41" s="2"/>
      <c r="C41" s="3"/>
      <c r="D41" s="3"/>
      <c r="E41" s="3"/>
      <c r="F41" s="2"/>
    </row>
    <row r="42" spans="2:6" x14ac:dyDescent="0.25">
      <c r="B42" s="2"/>
      <c r="C42" s="3"/>
      <c r="D42" s="3"/>
      <c r="E42" s="3"/>
      <c r="F42" s="2"/>
    </row>
    <row r="43" spans="2:6" x14ac:dyDescent="0.25">
      <c r="B43" s="2"/>
      <c r="C43" s="3"/>
      <c r="D43" s="3"/>
      <c r="E43" s="3"/>
      <c r="F43" s="2"/>
    </row>
    <row r="44" spans="2:6" x14ac:dyDescent="0.25">
      <c r="B44" s="2"/>
      <c r="C44" s="3"/>
      <c r="D44" s="3"/>
      <c r="E44" s="3"/>
      <c r="F44" s="2"/>
    </row>
    <row r="45" spans="2:6" x14ac:dyDescent="0.25">
      <c r="B45" s="2"/>
      <c r="C45" s="3"/>
      <c r="D45" s="3"/>
      <c r="E45" s="3"/>
      <c r="F45" s="2"/>
    </row>
    <row r="46" spans="2:6" x14ac:dyDescent="0.25">
      <c r="B46" s="2"/>
      <c r="C46" s="3"/>
      <c r="D46" s="3"/>
      <c r="E46" s="3"/>
      <c r="F46" s="2"/>
    </row>
    <row r="47" spans="2:6" x14ac:dyDescent="0.25">
      <c r="B47" s="2"/>
      <c r="C47" s="3"/>
      <c r="D47" s="3"/>
      <c r="E47" s="3"/>
      <c r="F47" s="2"/>
    </row>
    <row r="48" spans="2:6" x14ac:dyDescent="0.25">
      <c r="B48" s="2"/>
      <c r="C48" s="3"/>
      <c r="D48" s="3"/>
      <c r="E48" s="3"/>
      <c r="F48" s="2"/>
    </row>
    <row r="49" spans="2:6" x14ac:dyDescent="0.25">
      <c r="B49" s="2"/>
      <c r="C49" s="3"/>
      <c r="D49" s="3"/>
      <c r="E49" s="3"/>
      <c r="F49" s="2"/>
    </row>
    <row r="50" spans="2:6" x14ac:dyDescent="0.25">
      <c r="B50" s="2"/>
      <c r="C50" s="3"/>
      <c r="D50" s="3"/>
      <c r="E50" s="3"/>
      <c r="F50" s="2"/>
    </row>
    <row r="51" spans="2:6" x14ac:dyDescent="0.25">
      <c r="B51" s="2"/>
      <c r="C51" s="3"/>
      <c r="D51" s="3"/>
      <c r="E51" s="3"/>
      <c r="F51" s="2"/>
    </row>
    <row r="52" spans="2:6" x14ac:dyDescent="0.25">
      <c r="B52" s="2"/>
      <c r="C52" s="3"/>
      <c r="D52" s="3"/>
      <c r="E52" s="3"/>
      <c r="F52" s="2"/>
    </row>
    <row r="53" spans="2:6" x14ac:dyDescent="0.25">
      <c r="B53" s="2"/>
      <c r="C53" s="3"/>
      <c r="D53" s="3"/>
      <c r="E53" s="3"/>
      <c r="F53" s="2"/>
    </row>
    <row r="54" spans="2:6" x14ac:dyDescent="0.25">
      <c r="B54" s="2"/>
      <c r="C54" s="3"/>
      <c r="D54" s="3"/>
      <c r="E54" s="3"/>
      <c r="F54" s="2"/>
    </row>
    <row r="55" spans="2:6" x14ac:dyDescent="0.25">
      <c r="B55" s="2"/>
      <c r="C55" s="3"/>
      <c r="D55" s="3"/>
      <c r="E55" s="3"/>
      <c r="F55" s="2"/>
    </row>
    <row r="56" spans="2:6" x14ac:dyDescent="0.25">
      <c r="B56" s="2"/>
      <c r="C56" s="3"/>
      <c r="D56" s="3"/>
      <c r="E56" s="3"/>
      <c r="F56" s="2"/>
    </row>
    <row r="57" spans="2:6" x14ac:dyDescent="0.25">
      <c r="B57" s="2"/>
      <c r="C57" s="3"/>
      <c r="D57" s="3"/>
      <c r="E57" s="3"/>
      <c r="F57" s="2"/>
    </row>
    <row r="58" spans="2:6" x14ac:dyDescent="0.25">
      <c r="B58" s="2"/>
      <c r="C58" s="3"/>
      <c r="D58" s="3"/>
      <c r="E58" s="3"/>
      <c r="F58" s="2"/>
    </row>
    <row r="59" spans="2:6" x14ac:dyDescent="0.25">
      <c r="B59" s="2"/>
      <c r="C59" s="3"/>
      <c r="D59" s="3"/>
      <c r="E59" s="3"/>
      <c r="F59" s="2"/>
    </row>
    <row r="60" spans="2:6" x14ac:dyDescent="0.25">
      <c r="B60" s="2"/>
      <c r="C60" s="3"/>
      <c r="D60" s="3"/>
      <c r="E60" s="3"/>
      <c r="F60" s="2"/>
    </row>
    <row r="61" spans="2:6" x14ac:dyDescent="0.25">
      <c r="B61" s="2"/>
      <c r="C61" s="3"/>
      <c r="D61" s="3"/>
      <c r="E61" s="3"/>
      <c r="F61" s="2"/>
    </row>
    <row r="62" spans="2:6" x14ac:dyDescent="0.25">
      <c r="B62" s="2"/>
      <c r="C62" s="3"/>
      <c r="D62" s="3"/>
      <c r="E62" s="3"/>
      <c r="F62" s="2"/>
    </row>
    <row r="63" spans="2:6" x14ac:dyDescent="0.25">
      <c r="B63" s="2"/>
      <c r="C63" s="3"/>
      <c r="D63" s="3"/>
      <c r="E63" s="3"/>
      <c r="F63" s="2"/>
    </row>
    <row r="64" spans="2:6" x14ac:dyDescent="0.25">
      <c r="B64" s="2"/>
      <c r="C64" s="3"/>
      <c r="D64" s="3"/>
      <c r="E64" s="3"/>
      <c r="F64" s="2"/>
    </row>
    <row r="65" spans="2:6" x14ac:dyDescent="0.25">
      <c r="B65" s="2"/>
      <c r="C65" s="3"/>
      <c r="D65" s="3"/>
      <c r="E65" s="3"/>
      <c r="F65" s="2"/>
    </row>
    <row r="66" spans="2:6" x14ac:dyDescent="0.25">
      <c r="B66" s="2"/>
      <c r="C66" s="3"/>
      <c r="D66" s="3"/>
      <c r="E66" s="3"/>
      <c r="F66" s="2"/>
    </row>
    <row r="67" spans="2:6" x14ac:dyDescent="0.25">
      <c r="B67" s="2"/>
      <c r="C67" s="3"/>
      <c r="D67" s="3"/>
      <c r="E67" s="3"/>
      <c r="F67" s="2"/>
    </row>
    <row r="68" spans="2:6" x14ac:dyDescent="0.25">
      <c r="B68" s="2"/>
      <c r="C68" s="3"/>
      <c r="D68" s="3"/>
      <c r="E68" s="3"/>
      <c r="F68" s="2"/>
    </row>
    <row r="69" spans="2:6" x14ac:dyDescent="0.25">
      <c r="B69" s="2"/>
      <c r="C69" s="3"/>
      <c r="D69" s="3"/>
      <c r="E69" s="3"/>
      <c r="F69" s="2"/>
    </row>
    <row r="70" spans="2:6" x14ac:dyDescent="0.25">
      <c r="B70" s="2"/>
      <c r="C70" s="3"/>
      <c r="D70" s="3"/>
      <c r="E70" s="3"/>
      <c r="F70" s="2"/>
    </row>
    <row r="71" spans="2:6" x14ac:dyDescent="0.25">
      <c r="B71" s="2"/>
      <c r="C71" s="3"/>
      <c r="D71" s="3"/>
      <c r="E71" s="3"/>
      <c r="F71" s="2"/>
    </row>
    <row r="72" spans="2:6" x14ac:dyDescent="0.25">
      <c r="B72" s="2"/>
      <c r="C72" s="3"/>
      <c r="D72" s="3"/>
      <c r="E72" s="3"/>
      <c r="F72" s="2"/>
    </row>
    <row r="73" spans="2:6" x14ac:dyDescent="0.25">
      <c r="B73" s="2"/>
      <c r="C73" s="3"/>
      <c r="D73" s="3"/>
      <c r="E73" s="3"/>
      <c r="F73" s="2"/>
    </row>
    <row r="74" spans="2:6" x14ac:dyDescent="0.25">
      <c r="B74" s="2"/>
      <c r="C74" s="3"/>
      <c r="D74" s="3"/>
      <c r="E74" s="3"/>
      <c r="F74" s="2"/>
    </row>
    <row r="75" spans="2:6" x14ac:dyDescent="0.25">
      <c r="B75" s="2"/>
      <c r="C75" s="3"/>
      <c r="D75" s="3"/>
      <c r="E75" s="3"/>
      <c r="F75" s="2"/>
    </row>
    <row r="76" spans="2:6" x14ac:dyDescent="0.25">
      <c r="B76" s="2"/>
      <c r="C76" s="3"/>
      <c r="D76" s="3"/>
      <c r="E76" s="3"/>
      <c r="F76" s="2"/>
    </row>
    <row r="77" spans="2:6" x14ac:dyDescent="0.25">
      <c r="B77" s="2"/>
      <c r="C77" s="3"/>
      <c r="D77" s="3"/>
      <c r="E77" s="3"/>
      <c r="F77" s="2"/>
    </row>
    <row r="78" spans="2:6" x14ac:dyDescent="0.25">
      <c r="B78" s="2"/>
      <c r="C78" s="3"/>
      <c r="D78" s="3"/>
      <c r="E78" s="3"/>
      <c r="F78" s="2"/>
    </row>
    <row r="79" spans="2:6" x14ac:dyDescent="0.25">
      <c r="B79" s="2"/>
      <c r="C79" s="3"/>
      <c r="D79" s="3"/>
      <c r="E79" s="3"/>
      <c r="F79" s="2"/>
    </row>
    <row r="80" spans="2:6" x14ac:dyDescent="0.25">
      <c r="B80" s="2"/>
      <c r="C80" s="3"/>
      <c r="D80" s="3"/>
      <c r="E80" s="3"/>
      <c r="F80" s="2"/>
    </row>
    <row r="81" spans="2:6" x14ac:dyDescent="0.25">
      <c r="B81" s="2"/>
      <c r="C81" s="3"/>
      <c r="D81" s="3"/>
      <c r="E81" s="3"/>
      <c r="F81" s="2"/>
    </row>
    <row r="82" spans="2:6" x14ac:dyDescent="0.25">
      <c r="B82" s="2"/>
      <c r="C82" s="3"/>
      <c r="D82" s="3"/>
      <c r="E82" s="3"/>
      <c r="F82" s="2"/>
    </row>
    <row r="83" spans="2:6" x14ac:dyDescent="0.25">
      <c r="B83" s="2"/>
      <c r="C83" s="3"/>
      <c r="D83" s="3"/>
      <c r="E83" s="3"/>
      <c r="F83" s="2"/>
    </row>
    <row r="84" spans="2:6" x14ac:dyDescent="0.25">
      <c r="B84" s="2"/>
      <c r="C84" s="3"/>
      <c r="D84" s="3"/>
      <c r="E84" s="3"/>
      <c r="F84" s="2"/>
    </row>
    <row r="85" spans="2:6" x14ac:dyDescent="0.25">
      <c r="B85" s="2"/>
      <c r="C85" s="3"/>
      <c r="D85" s="3"/>
      <c r="E85" s="3"/>
      <c r="F85" s="2"/>
    </row>
    <row r="86" spans="2:6" x14ac:dyDescent="0.25">
      <c r="B86" s="2"/>
      <c r="C86" s="3"/>
      <c r="D86" s="3"/>
      <c r="E86" s="3"/>
      <c r="F86" s="2"/>
    </row>
    <row r="87" spans="2:6" x14ac:dyDescent="0.25">
      <c r="B87" s="2"/>
      <c r="C87" s="3"/>
      <c r="D87" s="3"/>
      <c r="E87" s="3"/>
      <c r="F87" s="2"/>
    </row>
    <row r="88" spans="2:6" x14ac:dyDescent="0.25">
      <c r="B88" s="2"/>
      <c r="C88" s="3"/>
      <c r="D88" s="3"/>
      <c r="E88" s="3"/>
      <c r="F88" s="2"/>
    </row>
    <row r="89" spans="2:6" x14ac:dyDescent="0.25">
      <c r="B89" s="2"/>
      <c r="C89" s="3"/>
      <c r="D89" s="3"/>
      <c r="E89" s="3"/>
      <c r="F89" s="2"/>
    </row>
    <row r="90" spans="2:6" x14ac:dyDescent="0.25">
      <c r="B90" s="2"/>
      <c r="C90" s="3"/>
      <c r="D90" s="3"/>
      <c r="E90" s="3"/>
      <c r="F90" s="2"/>
    </row>
    <row r="91" spans="2:6" x14ac:dyDescent="0.25">
      <c r="B91" s="2"/>
      <c r="C91" s="3"/>
      <c r="D91" s="3"/>
      <c r="E91" s="3"/>
      <c r="F91" s="2"/>
    </row>
    <row r="92" spans="2:6" x14ac:dyDescent="0.25">
      <c r="B92" s="2"/>
      <c r="C92" s="3"/>
      <c r="D92" s="3"/>
      <c r="E92" s="3"/>
      <c r="F92" s="2"/>
    </row>
    <row r="93" spans="2:6" x14ac:dyDescent="0.25">
      <c r="B93" s="2"/>
      <c r="C93" s="3"/>
      <c r="D93" s="3"/>
      <c r="E93" s="3"/>
      <c r="F93" s="2"/>
    </row>
    <row r="94" spans="2:6" x14ac:dyDescent="0.25">
      <c r="B94" s="2"/>
      <c r="C94" s="3"/>
      <c r="D94" s="3"/>
      <c r="E94" s="3"/>
      <c r="F94" s="2"/>
    </row>
    <row r="95" spans="2:6" x14ac:dyDescent="0.25">
      <c r="B95" s="2"/>
      <c r="C95" s="3"/>
      <c r="D95" s="3"/>
      <c r="E95" s="3"/>
      <c r="F95" s="2"/>
    </row>
    <row r="96" spans="2:6" x14ac:dyDescent="0.25">
      <c r="B96" s="2"/>
      <c r="C96" s="3"/>
      <c r="D96" s="3"/>
      <c r="E96" s="3"/>
      <c r="F96" s="2"/>
    </row>
    <row r="97" spans="2:6" x14ac:dyDescent="0.25">
      <c r="B97" s="2"/>
      <c r="C97" s="3"/>
      <c r="D97" s="3"/>
      <c r="E97" s="3"/>
      <c r="F97" s="2"/>
    </row>
    <row r="98" spans="2:6" x14ac:dyDescent="0.25">
      <c r="B98" s="2"/>
      <c r="C98" s="3"/>
      <c r="D98" s="3"/>
      <c r="E98" s="3"/>
      <c r="F98" s="2"/>
    </row>
    <row r="99" spans="2:6" x14ac:dyDescent="0.25">
      <c r="B99" s="2"/>
      <c r="C99" s="3"/>
      <c r="D99" s="3"/>
      <c r="E99" s="3"/>
      <c r="F99" s="2"/>
    </row>
    <row r="100" spans="2:6" x14ac:dyDescent="0.25">
      <c r="B100" s="2"/>
      <c r="C100" s="3"/>
      <c r="D100" s="3"/>
      <c r="E100" s="3"/>
      <c r="F100" s="2"/>
    </row>
    <row r="101" spans="2:6" x14ac:dyDescent="0.25">
      <c r="B101" s="2"/>
      <c r="C101" s="3"/>
      <c r="D101" s="3"/>
      <c r="E101" s="3"/>
      <c r="F101" s="2"/>
    </row>
    <row r="102" spans="2:6" x14ac:dyDescent="0.25">
      <c r="B102" s="2"/>
      <c r="C102" s="3"/>
      <c r="D102" s="3"/>
      <c r="E102" s="3"/>
      <c r="F102" s="2"/>
    </row>
    <row r="103" spans="2:6" x14ac:dyDescent="0.25">
      <c r="B103" s="2"/>
      <c r="C103" s="3"/>
      <c r="D103" s="3"/>
      <c r="E103" s="3"/>
      <c r="F103" s="2"/>
    </row>
    <row r="104" spans="2:6" x14ac:dyDescent="0.25">
      <c r="B104" s="2"/>
      <c r="C104" s="3"/>
      <c r="D104" s="3"/>
      <c r="E104" s="3"/>
      <c r="F104" s="2"/>
    </row>
    <row r="105" spans="2:6" x14ac:dyDescent="0.25">
      <c r="B105" s="2"/>
      <c r="C105" s="3"/>
      <c r="D105" s="3"/>
      <c r="E105" s="3"/>
      <c r="F105" s="2"/>
    </row>
    <row r="106" spans="2:6" x14ac:dyDescent="0.25">
      <c r="B106" s="2"/>
      <c r="C106" s="3"/>
      <c r="D106" s="3"/>
      <c r="E106" s="3"/>
      <c r="F106" s="2"/>
    </row>
    <row r="107" spans="2:6" x14ac:dyDescent="0.25">
      <c r="B107" s="2"/>
      <c r="C107" s="3"/>
      <c r="D107" s="3"/>
      <c r="E107" s="3"/>
      <c r="F107" s="2"/>
    </row>
    <row r="108" spans="2:6" x14ac:dyDescent="0.25">
      <c r="B108" s="2"/>
      <c r="C108" s="3"/>
      <c r="D108" s="3"/>
      <c r="E108" s="3"/>
      <c r="F108" s="2"/>
    </row>
    <row r="109" spans="2:6" x14ac:dyDescent="0.25">
      <c r="B109" s="2"/>
      <c r="C109" s="3"/>
      <c r="D109" s="3"/>
      <c r="E109" s="3"/>
      <c r="F109" s="2"/>
    </row>
    <row r="110" spans="2:6" x14ac:dyDescent="0.25">
      <c r="B110" s="2"/>
      <c r="C110" s="3"/>
      <c r="D110" s="3"/>
      <c r="E110" s="3"/>
      <c r="F110" s="2"/>
    </row>
    <row r="111" spans="2:6" x14ac:dyDescent="0.25">
      <c r="B111" s="2"/>
      <c r="C111" s="3"/>
      <c r="D111" s="3"/>
      <c r="E111" s="3"/>
      <c r="F111" s="2"/>
    </row>
    <row r="112" spans="2:6" x14ac:dyDescent="0.25">
      <c r="B112" s="2"/>
      <c r="C112" s="3"/>
      <c r="D112" s="3"/>
      <c r="E112" s="3"/>
      <c r="F112" s="2"/>
    </row>
    <row r="113" spans="2:6" x14ac:dyDescent="0.25">
      <c r="B113" s="2"/>
      <c r="C113" s="3"/>
      <c r="D113" s="3"/>
      <c r="E113" s="3"/>
      <c r="F113" s="2"/>
    </row>
    <row r="114" spans="2:6" x14ac:dyDescent="0.25">
      <c r="B114" s="2"/>
      <c r="C114" s="3"/>
      <c r="D114" s="3"/>
      <c r="E114" s="3"/>
      <c r="F114" s="2"/>
    </row>
    <row r="115" spans="2:6" x14ac:dyDescent="0.25">
      <c r="B115" s="2"/>
      <c r="C115" s="3"/>
      <c r="D115" s="3"/>
      <c r="E115" s="3"/>
      <c r="F115" s="2"/>
    </row>
    <row r="116" spans="2:6" x14ac:dyDescent="0.25">
      <c r="B116" s="2"/>
      <c r="C116" s="3"/>
      <c r="D116" s="3"/>
      <c r="E116" s="3"/>
      <c r="F116" s="2"/>
    </row>
    <row r="117" spans="2:6" x14ac:dyDescent="0.25">
      <c r="B117" s="2"/>
      <c r="C117" s="3"/>
      <c r="D117" s="3"/>
      <c r="E117" s="3"/>
      <c r="F117" s="2"/>
    </row>
    <row r="118" spans="2:6" x14ac:dyDescent="0.25">
      <c r="B118" s="2"/>
      <c r="C118" s="3"/>
      <c r="D118" s="3"/>
      <c r="E118" s="3"/>
      <c r="F118" s="2"/>
    </row>
    <row r="119" spans="2:6" x14ac:dyDescent="0.25">
      <c r="B119" s="2"/>
      <c r="C119" s="3"/>
      <c r="D119" s="3"/>
      <c r="E119" s="3"/>
      <c r="F119" s="2"/>
    </row>
    <row r="120" spans="2:6" x14ac:dyDescent="0.25">
      <c r="B120" s="2"/>
      <c r="C120" s="3"/>
      <c r="D120" s="3"/>
      <c r="E120" s="3"/>
      <c r="F120" s="2"/>
    </row>
    <row r="121" spans="2:6" x14ac:dyDescent="0.25">
      <c r="B121" s="2"/>
      <c r="C121" s="3"/>
      <c r="D121" s="3"/>
      <c r="E121" s="3"/>
      <c r="F121" s="2"/>
    </row>
    <row r="122" spans="2:6" x14ac:dyDescent="0.25">
      <c r="B122" s="2"/>
      <c r="C122" s="3"/>
      <c r="D122" s="3"/>
      <c r="E122" s="3"/>
      <c r="F122" s="2"/>
    </row>
    <row r="123" spans="2:6" x14ac:dyDescent="0.25">
      <c r="B123" s="2"/>
      <c r="C123" s="3"/>
      <c r="D123" s="3"/>
      <c r="E123" s="3"/>
      <c r="F123" s="2"/>
    </row>
    <row r="124" spans="2:6" x14ac:dyDescent="0.25">
      <c r="B124" s="2"/>
      <c r="C124" s="3"/>
      <c r="D124" s="3"/>
      <c r="E124" s="3"/>
      <c r="F124" s="2"/>
    </row>
    <row r="125" spans="2:6" x14ac:dyDescent="0.25">
      <c r="B125" s="2"/>
      <c r="C125" s="3"/>
      <c r="D125" s="3"/>
      <c r="E125" s="3"/>
      <c r="F125" s="2"/>
    </row>
    <row r="126" spans="2:6" x14ac:dyDescent="0.25">
      <c r="B126" s="2"/>
      <c r="C126" s="3"/>
      <c r="D126" s="3"/>
      <c r="E126" s="3"/>
      <c r="F126" s="2"/>
    </row>
    <row r="127" spans="2:6" x14ac:dyDescent="0.25">
      <c r="B127" s="2"/>
      <c r="C127" s="3"/>
      <c r="D127" s="3"/>
      <c r="E127" s="3"/>
      <c r="F127" s="2"/>
    </row>
    <row r="128" spans="2:6" x14ac:dyDescent="0.25">
      <c r="B128" s="2"/>
      <c r="C128" s="3"/>
      <c r="D128" s="3"/>
      <c r="E128" s="3"/>
      <c r="F128" s="2"/>
    </row>
    <row r="129" spans="2:6" x14ac:dyDescent="0.25">
      <c r="B129" s="2"/>
      <c r="C129" s="3"/>
      <c r="D129" s="3"/>
      <c r="E129" s="3"/>
      <c r="F129" s="2"/>
    </row>
    <row r="130" spans="2:6" x14ac:dyDescent="0.25">
      <c r="B130" s="2"/>
      <c r="C130" s="3"/>
      <c r="D130" s="3"/>
      <c r="E130" s="3"/>
      <c r="F130" s="2"/>
    </row>
    <row r="131" spans="2:6" x14ac:dyDescent="0.25">
      <c r="B131" s="2"/>
      <c r="C131" s="3"/>
      <c r="D131" s="3"/>
      <c r="E131" s="3"/>
      <c r="F131" s="2"/>
    </row>
    <row r="132" spans="2:6" x14ac:dyDescent="0.25">
      <c r="B132" s="2"/>
      <c r="C132" s="3"/>
      <c r="D132" s="3"/>
      <c r="E132" s="3"/>
      <c r="F132" s="2"/>
    </row>
    <row r="133" spans="2:6" x14ac:dyDescent="0.25">
      <c r="B133" s="2"/>
      <c r="C133" s="3"/>
      <c r="D133" s="3"/>
      <c r="E133" s="3"/>
      <c r="F133" s="2"/>
    </row>
    <row r="134" spans="2:6" x14ac:dyDescent="0.25">
      <c r="B134" s="2"/>
      <c r="C134" s="3"/>
      <c r="D134" s="3"/>
      <c r="E134" s="3"/>
      <c r="F134" s="2"/>
    </row>
    <row r="135" spans="2:6" x14ac:dyDescent="0.25">
      <c r="B135" s="2"/>
      <c r="C135" s="3"/>
      <c r="D135" s="3"/>
      <c r="E135" s="3"/>
      <c r="F135" s="2"/>
    </row>
    <row r="136" spans="2:6" x14ac:dyDescent="0.25">
      <c r="B136" s="2"/>
      <c r="C136" s="3"/>
      <c r="D136" s="3"/>
      <c r="E136" s="3"/>
      <c r="F136" s="2"/>
    </row>
    <row r="137" spans="2:6" x14ac:dyDescent="0.25">
      <c r="B137" s="2"/>
      <c r="C137" s="3"/>
      <c r="D137" s="3"/>
      <c r="E137" s="3"/>
      <c r="F137" s="2"/>
    </row>
    <row r="138" spans="2:6" x14ac:dyDescent="0.25">
      <c r="B138" s="2"/>
      <c r="C138" s="3"/>
      <c r="D138" s="3"/>
      <c r="E138" s="3"/>
      <c r="F138" s="2"/>
    </row>
    <row r="139" spans="2:6" x14ac:dyDescent="0.25">
      <c r="B139" s="2"/>
      <c r="C139" s="3"/>
      <c r="D139" s="3"/>
      <c r="E139" s="3"/>
      <c r="F139" s="2"/>
    </row>
    <row r="140" spans="2:6" x14ac:dyDescent="0.25">
      <c r="B140" s="2"/>
      <c r="C140" s="3"/>
      <c r="D140" s="3"/>
      <c r="E140" s="3"/>
      <c r="F140" s="2"/>
    </row>
    <row r="141" spans="2:6" x14ac:dyDescent="0.25">
      <c r="B141" s="2"/>
      <c r="C141" s="3"/>
      <c r="D141" s="3"/>
      <c r="E141" s="3"/>
      <c r="F141" s="2"/>
    </row>
    <row r="142" spans="2:6" x14ac:dyDescent="0.25">
      <c r="B142" s="2"/>
      <c r="C142" s="3"/>
      <c r="D142" s="3"/>
      <c r="E142" s="3"/>
      <c r="F142" s="2"/>
    </row>
    <row r="143" spans="2:6" x14ac:dyDescent="0.25">
      <c r="B143" s="2"/>
      <c r="C143" s="3"/>
      <c r="D143" s="3"/>
      <c r="E143" s="3"/>
      <c r="F143" s="2"/>
    </row>
    <row r="144" spans="2:6" x14ac:dyDescent="0.25">
      <c r="B144" s="2"/>
      <c r="C144" s="3"/>
      <c r="D144" s="3"/>
      <c r="E144" s="3"/>
      <c r="F144" s="2"/>
    </row>
    <row r="145" spans="2:6" x14ac:dyDescent="0.25">
      <c r="B145" s="2"/>
      <c r="C145" s="3"/>
      <c r="D145" s="3"/>
      <c r="E145" s="3"/>
      <c r="F145" s="2"/>
    </row>
    <row r="146" spans="2:6" x14ac:dyDescent="0.25">
      <c r="B146" s="2"/>
      <c r="C146" s="3"/>
      <c r="D146" s="3"/>
      <c r="E146" s="3"/>
      <c r="F146" s="2"/>
    </row>
    <row r="147" spans="2:6" x14ac:dyDescent="0.25">
      <c r="B147" s="2"/>
      <c r="C147" s="3"/>
      <c r="D147" s="3"/>
      <c r="E147" s="3"/>
      <c r="F147" s="2"/>
    </row>
    <row r="148" spans="2:6" x14ac:dyDescent="0.25">
      <c r="B148" s="2"/>
      <c r="C148" s="3"/>
      <c r="D148" s="3"/>
      <c r="E148" s="3"/>
      <c r="F148" s="2"/>
    </row>
    <row r="149" spans="2:6" x14ac:dyDescent="0.25">
      <c r="B149" s="2"/>
      <c r="C149" s="3"/>
      <c r="D149" s="3"/>
      <c r="E149" s="3"/>
      <c r="F149" s="2"/>
    </row>
    <row r="150" spans="2:6" x14ac:dyDescent="0.25">
      <c r="B150" s="2"/>
      <c r="C150" s="3"/>
      <c r="D150" s="3"/>
      <c r="E150" s="3"/>
      <c r="F150" s="2"/>
    </row>
    <row r="151" spans="2:6" x14ac:dyDescent="0.25">
      <c r="B151" s="2"/>
      <c r="C151" s="3"/>
      <c r="D151" s="3"/>
      <c r="E151" s="3"/>
      <c r="F151" s="2"/>
    </row>
    <row r="152" spans="2:6" x14ac:dyDescent="0.25">
      <c r="B152" s="2"/>
      <c r="C152" s="3"/>
      <c r="D152" s="3"/>
      <c r="E152" s="3"/>
      <c r="F152" s="2"/>
    </row>
    <row r="153" spans="2:6" x14ac:dyDescent="0.25">
      <c r="B153" s="2"/>
      <c r="C153" s="3"/>
      <c r="D153" s="3"/>
      <c r="E153" s="3"/>
      <c r="F153" s="2"/>
    </row>
    <row r="154" spans="2:6" x14ac:dyDescent="0.25">
      <c r="B154" s="2"/>
      <c r="C154" s="3"/>
      <c r="D154" s="3"/>
      <c r="E154" s="3"/>
      <c r="F154" s="2"/>
    </row>
    <row r="155" spans="2:6" x14ac:dyDescent="0.25">
      <c r="B155" s="2"/>
      <c r="C155" s="3"/>
      <c r="D155" s="3"/>
      <c r="E155" s="3"/>
      <c r="F155" s="2"/>
    </row>
    <row r="156" spans="2:6" x14ac:dyDescent="0.25">
      <c r="B156" s="2"/>
      <c r="C156" s="3"/>
      <c r="D156" s="3"/>
      <c r="E156" s="3"/>
      <c r="F156" s="2"/>
    </row>
    <row r="157" spans="2:6" x14ac:dyDescent="0.25">
      <c r="B157" s="2"/>
      <c r="C157" s="3"/>
      <c r="D157" s="3"/>
      <c r="E157" s="3"/>
      <c r="F157" s="2"/>
    </row>
    <row r="158" spans="2:6" x14ac:dyDescent="0.25">
      <c r="B158" s="2"/>
      <c r="C158" s="3"/>
      <c r="D158" s="3"/>
      <c r="E158" s="3"/>
      <c r="F158" s="2"/>
    </row>
    <row r="159" spans="2:6" x14ac:dyDescent="0.25">
      <c r="B159" s="2"/>
      <c r="C159" s="3"/>
      <c r="D159" s="3"/>
      <c r="E159" s="3"/>
      <c r="F159" s="2"/>
    </row>
    <row r="160" spans="2:6" x14ac:dyDescent="0.25">
      <c r="B160" s="2"/>
      <c r="C160" s="3"/>
      <c r="D160" s="3"/>
      <c r="E160" s="3"/>
      <c r="F160" s="2"/>
    </row>
    <row r="161" spans="2:6" x14ac:dyDescent="0.25">
      <c r="B161" s="2"/>
      <c r="C161" s="3"/>
      <c r="D161" s="3"/>
      <c r="E161" s="3"/>
      <c r="F161" s="2"/>
    </row>
    <row r="162" spans="2:6" x14ac:dyDescent="0.25">
      <c r="B162" s="2"/>
      <c r="C162" s="3"/>
      <c r="D162" s="3"/>
      <c r="E162" s="3"/>
      <c r="F162" s="2"/>
    </row>
    <row r="163" spans="2:6" x14ac:dyDescent="0.25">
      <c r="B163" s="2"/>
      <c r="C163" s="3"/>
      <c r="D163" s="3"/>
      <c r="E163" s="3"/>
      <c r="F163" s="2"/>
    </row>
    <row r="164" spans="2:6" x14ac:dyDescent="0.25">
      <c r="B164" s="2"/>
      <c r="C164" s="3"/>
      <c r="D164" s="3"/>
      <c r="E164" s="3"/>
      <c r="F164" s="2"/>
    </row>
    <row r="165" spans="2:6" x14ac:dyDescent="0.25">
      <c r="B165" s="2"/>
      <c r="C165" s="3"/>
      <c r="D165" s="3"/>
      <c r="E165" s="3"/>
      <c r="F165" s="2"/>
    </row>
    <row r="166" spans="2:6" x14ac:dyDescent="0.25">
      <c r="B166" s="2"/>
      <c r="C166" s="3"/>
      <c r="D166" s="3"/>
      <c r="E166" s="3"/>
      <c r="F166" s="2"/>
    </row>
    <row r="167" spans="2:6" x14ac:dyDescent="0.25">
      <c r="B167" s="2"/>
      <c r="C167" s="3"/>
      <c r="D167" s="3"/>
      <c r="E167" s="3"/>
      <c r="F167" s="2"/>
    </row>
    <row r="168" spans="2:6" x14ac:dyDescent="0.25">
      <c r="B168" s="2"/>
      <c r="C168" s="3"/>
      <c r="D168" s="3"/>
      <c r="E168" s="3"/>
      <c r="F168" s="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C176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5" spans="1:3" x14ac:dyDescent="0.25">
      <c r="B5" s="2"/>
      <c r="C5" s="2"/>
    </row>
    <row r="6" spans="1:3" x14ac:dyDescent="0.25">
      <c r="B6" s="2"/>
      <c r="C6" s="2"/>
    </row>
    <row r="7" spans="1:3" x14ac:dyDescent="0.25">
      <c r="B7" s="2"/>
      <c r="C7" s="2"/>
    </row>
    <row r="8" spans="1:3" x14ac:dyDescent="0.25">
      <c r="B8" s="2"/>
      <c r="C8" s="2"/>
    </row>
    <row r="9" spans="1:3" x14ac:dyDescent="0.25">
      <c r="B9" s="2"/>
      <c r="C9" s="2"/>
    </row>
    <row r="10" spans="1:3" x14ac:dyDescent="0.25">
      <c r="B10" s="2"/>
      <c r="C10" s="2"/>
    </row>
    <row r="11" spans="1:3" x14ac:dyDescent="0.25">
      <c r="B11" s="2"/>
      <c r="C11" s="2"/>
    </row>
    <row r="12" spans="1:3" x14ac:dyDescent="0.25">
      <c r="B12" s="2"/>
      <c r="C12" s="2"/>
    </row>
    <row r="13" spans="1:3" x14ac:dyDescent="0.25">
      <c r="B13" s="2"/>
      <c r="C13" s="2"/>
    </row>
    <row r="14" spans="1:3" x14ac:dyDescent="0.25">
      <c r="B14" s="2"/>
      <c r="C14" s="2"/>
    </row>
    <row r="15" spans="1:3" x14ac:dyDescent="0.25">
      <c r="B15" s="2"/>
      <c r="C15" s="2"/>
    </row>
    <row r="16" spans="1:3" x14ac:dyDescent="0.25">
      <c r="B16" s="2"/>
      <c r="C16" s="2"/>
    </row>
    <row r="17" spans="2:3" x14ac:dyDescent="0.25">
      <c r="B17" s="2"/>
      <c r="C17" s="2"/>
    </row>
    <row r="18" spans="2:3" x14ac:dyDescent="0.25">
      <c r="B18" s="2"/>
      <c r="C18" s="2"/>
    </row>
    <row r="19" spans="2:3" x14ac:dyDescent="0.25">
      <c r="B19" s="2"/>
      <c r="C19" s="2"/>
    </row>
    <row r="20" spans="2:3" x14ac:dyDescent="0.25">
      <c r="B20" s="2"/>
      <c r="C20" s="2"/>
    </row>
    <row r="21" spans="2:3" x14ac:dyDescent="0.25">
      <c r="B21" s="2"/>
      <c r="C21" s="2"/>
    </row>
    <row r="22" spans="2:3" x14ac:dyDescent="0.25">
      <c r="B22" s="2"/>
      <c r="C22" s="2"/>
    </row>
    <row r="23" spans="2:3" x14ac:dyDescent="0.25">
      <c r="B23" s="2"/>
      <c r="C23" s="2"/>
    </row>
    <row r="24" spans="2:3" x14ac:dyDescent="0.25">
      <c r="B24" s="2"/>
      <c r="C24" s="2"/>
    </row>
    <row r="25" spans="2:3" x14ac:dyDescent="0.25">
      <c r="B25" s="2"/>
      <c r="C25" s="2"/>
    </row>
    <row r="26" spans="2:3" x14ac:dyDescent="0.25">
      <c r="B26" s="2"/>
      <c r="C26" s="2"/>
    </row>
    <row r="27" spans="2:3" x14ac:dyDescent="0.25">
      <c r="B27" s="2"/>
      <c r="C27" s="2"/>
    </row>
    <row r="28" spans="2:3" x14ac:dyDescent="0.25">
      <c r="B28" s="2"/>
      <c r="C28" s="2"/>
    </row>
    <row r="29" spans="2:3" x14ac:dyDescent="0.25">
      <c r="B29" s="2"/>
      <c r="C29" s="2"/>
    </row>
    <row r="30" spans="2:3" x14ac:dyDescent="0.25">
      <c r="B30" s="2"/>
      <c r="C30" s="2"/>
    </row>
    <row r="31" spans="2:3" x14ac:dyDescent="0.25">
      <c r="B31" s="2"/>
      <c r="C31" s="2"/>
    </row>
    <row r="32" spans="2:3" x14ac:dyDescent="0.25">
      <c r="B32" s="2"/>
      <c r="C32" s="2"/>
    </row>
    <row r="33" spans="2:3" x14ac:dyDescent="0.25">
      <c r="B33" s="2"/>
      <c r="C33" s="2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2"/>
    </row>
    <row r="37" spans="2:3" x14ac:dyDescent="0.25">
      <c r="B37" s="2"/>
      <c r="C37" s="2"/>
    </row>
    <row r="38" spans="2:3" x14ac:dyDescent="0.25">
      <c r="B38" s="2"/>
      <c r="C38" s="2"/>
    </row>
    <row r="39" spans="2:3" x14ac:dyDescent="0.25">
      <c r="B39" s="2"/>
      <c r="C39" s="2"/>
    </row>
    <row r="40" spans="2:3" x14ac:dyDescent="0.25">
      <c r="B40" s="2"/>
      <c r="C40" s="2"/>
    </row>
    <row r="41" spans="2:3" x14ac:dyDescent="0.25">
      <c r="B41" s="2"/>
      <c r="C41" s="2"/>
    </row>
    <row r="42" spans="2:3" x14ac:dyDescent="0.25">
      <c r="B42" s="2"/>
      <c r="C42" s="2"/>
    </row>
    <row r="43" spans="2:3" x14ac:dyDescent="0.25">
      <c r="B43" s="2"/>
      <c r="C43" s="2"/>
    </row>
    <row r="44" spans="2:3" x14ac:dyDescent="0.25">
      <c r="B44" s="2"/>
      <c r="C44" s="2"/>
    </row>
    <row r="45" spans="2:3" x14ac:dyDescent="0.25">
      <c r="B45" s="2"/>
      <c r="C45" s="2"/>
    </row>
    <row r="46" spans="2:3" x14ac:dyDescent="0.25">
      <c r="B46" s="2"/>
      <c r="C46" s="2"/>
    </row>
    <row r="47" spans="2:3" x14ac:dyDescent="0.25">
      <c r="B47" s="2"/>
      <c r="C47" s="2"/>
    </row>
    <row r="48" spans="2:3" x14ac:dyDescent="0.25">
      <c r="B48" s="2"/>
      <c r="C48" s="2"/>
    </row>
    <row r="49" spans="2:3" x14ac:dyDescent="0.25">
      <c r="B49" s="2"/>
      <c r="C49" s="2"/>
    </row>
    <row r="50" spans="2:3" x14ac:dyDescent="0.25">
      <c r="B50" s="2"/>
      <c r="C50" s="2"/>
    </row>
    <row r="51" spans="2:3" x14ac:dyDescent="0.25">
      <c r="B51" s="2"/>
      <c r="C51" s="2"/>
    </row>
    <row r="52" spans="2:3" x14ac:dyDescent="0.25">
      <c r="B52" s="2"/>
      <c r="C52" s="2"/>
    </row>
    <row r="53" spans="2:3" x14ac:dyDescent="0.25">
      <c r="B53" s="2"/>
      <c r="C53" s="2"/>
    </row>
    <row r="54" spans="2:3" x14ac:dyDescent="0.25">
      <c r="B54" s="2"/>
      <c r="C54" s="2"/>
    </row>
    <row r="55" spans="2:3" x14ac:dyDescent="0.25">
      <c r="B55" s="2"/>
      <c r="C55" s="2"/>
    </row>
    <row r="56" spans="2:3" x14ac:dyDescent="0.25">
      <c r="B56" s="2"/>
      <c r="C56" s="2"/>
    </row>
    <row r="57" spans="2:3" x14ac:dyDescent="0.25">
      <c r="B57" s="2"/>
      <c r="C57" s="2"/>
    </row>
    <row r="58" spans="2:3" x14ac:dyDescent="0.25">
      <c r="B58" s="2"/>
      <c r="C58" s="2"/>
    </row>
    <row r="59" spans="2:3" x14ac:dyDescent="0.25">
      <c r="B59" s="2"/>
      <c r="C59" s="2"/>
    </row>
    <row r="60" spans="2:3" x14ac:dyDescent="0.25">
      <c r="B60" s="2"/>
      <c r="C60" s="2"/>
    </row>
    <row r="61" spans="2:3" x14ac:dyDescent="0.25">
      <c r="B61" s="2"/>
      <c r="C61" s="2"/>
    </row>
    <row r="62" spans="2:3" x14ac:dyDescent="0.25">
      <c r="B62" s="2"/>
      <c r="C62" s="2"/>
    </row>
    <row r="63" spans="2:3" x14ac:dyDescent="0.25">
      <c r="B63" s="2"/>
      <c r="C63" s="2"/>
    </row>
    <row r="64" spans="2:3" x14ac:dyDescent="0.25">
      <c r="B64" s="2"/>
      <c r="C64" s="2"/>
    </row>
    <row r="65" spans="2:3" x14ac:dyDescent="0.25">
      <c r="B65" s="2"/>
      <c r="C65" s="2"/>
    </row>
    <row r="66" spans="2:3" x14ac:dyDescent="0.25">
      <c r="B66" s="2"/>
      <c r="C66" s="2"/>
    </row>
    <row r="67" spans="2:3" x14ac:dyDescent="0.25">
      <c r="B67" s="2"/>
      <c r="C67" s="2"/>
    </row>
    <row r="68" spans="2:3" x14ac:dyDescent="0.25">
      <c r="B68" s="2"/>
      <c r="C68" s="2"/>
    </row>
    <row r="69" spans="2:3" x14ac:dyDescent="0.25">
      <c r="B69" s="2"/>
      <c r="C69" s="2"/>
    </row>
    <row r="70" spans="2:3" x14ac:dyDescent="0.25">
      <c r="B70" s="2"/>
      <c r="C70" s="2"/>
    </row>
    <row r="71" spans="2:3" x14ac:dyDescent="0.25">
      <c r="B71" s="2"/>
      <c r="C71" s="2"/>
    </row>
    <row r="72" spans="2:3" x14ac:dyDescent="0.25">
      <c r="B72" s="2"/>
      <c r="C72" s="2"/>
    </row>
    <row r="73" spans="2:3" x14ac:dyDescent="0.25">
      <c r="B73" s="2"/>
      <c r="C73" s="2"/>
    </row>
    <row r="74" spans="2:3" x14ac:dyDescent="0.25">
      <c r="B74" s="2"/>
      <c r="C74" s="2"/>
    </row>
    <row r="75" spans="2:3" x14ac:dyDescent="0.25">
      <c r="B75" s="2"/>
      <c r="C75" s="2"/>
    </row>
    <row r="76" spans="2:3" x14ac:dyDescent="0.25">
      <c r="B76" s="2"/>
      <c r="C76" s="2"/>
    </row>
    <row r="77" spans="2:3" x14ac:dyDescent="0.25">
      <c r="B77" s="2"/>
      <c r="C77" s="2"/>
    </row>
    <row r="78" spans="2:3" x14ac:dyDescent="0.25">
      <c r="B78" s="2"/>
      <c r="C78" s="2"/>
    </row>
    <row r="79" spans="2:3" x14ac:dyDescent="0.25">
      <c r="B79" s="2"/>
      <c r="C79" s="2"/>
    </row>
    <row r="80" spans="2:3" x14ac:dyDescent="0.25">
      <c r="B80" s="2"/>
      <c r="C80" s="2"/>
    </row>
    <row r="81" spans="2:3" x14ac:dyDescent="0.25">
      <c r="B81" s="2"/>
      <c r="C81" s="2"/>
    </row>
    <row r="82" spans="2:3" x14ac:dyDescent="0.25">
      <c r="B82" s="2"/>
      <c r="C82" s="2"/>
    </row>
    <row r="83" spans="2:3" x14ac:dyDescent="0.25">
      <c r="B83" s="2"/>
      <c r="C83" s="2"/>
    </row>
    <row r="84" spans="2:3" x14ac:dyDescent="0.25">
      <c r="B84" s="2"/>
      <c r="C84" s="2"/>
    </row>
    <row r="85" spans="2:3" x14ac:dyDescent="0.25">
      <c r="B85" s="2"/>
      <c r="C85" s="2"/>
    </row>
    <row r="86" spans="2:3" x14ac:dyDescent="0.25">
      <c r="B86" s="2"/>
      <c r="C86" s="2"/>
    </row>
    <row r="87" spans="2:3" x14ac:dyDescent="0.25">
      <c r="B87" s="2"/>
      <c r="C87" s="2"/>
    </row>
    <row r="88" spans="2:3" x14ac:dyDescent="0.25">
      <c r="B88" s="2"/>
      <c r="C88" s="2"/>
    </row>
    <row r="89" spans="2:3" x14ac:dyDescent="0.25">
      <c r="B89" s="2"/>
      <c r="C89" s="2"/>
    </row>
    <row r="90" spans="2:3" x14ac:dyDescent="0.25">
      <c r="B90" s="2"/>
      <c r="C90" s="2"/>
    </row>
    <row r="91" spans="2:3" x14ac:dyDescent="0.25">
      <c r="B91" s="2"/>
      <c r="C91" s="2"/>
    </row>
    <row r="92" spans="2:3" x14ac:dyDescent="0.25">
      <c r="B92" s="2"/>
      <c r="C92" s="2"/>
    </row>
    <row r="93" spans="2:3" x14ac:dyDescent="0.25">
      <c r="B93" s="2"/>
      <c r="C93" s="2"/>
    </row>
    <row r="94" spans="2:3" x14ac:dyDescent="0.25">
      <c r="B94" s="2"/>
      <c r="C94" s="2"/>
    </row>
    <row r="95" spans="2:3" x14ac:dyDescent="0.25">
      <c r="B95" s="2"/>
      <c r="C95" s="2"/>
    </row>
    <row r="96" spans="2:3" x14ac:dyDescent="0.25">
      <c r="B96" s="2"/>
      <c r="C96" s="2"/>
    </row>
    <row r="97" spans="2:3" x14ac:dyDescent="0.25">
      <c r="B97" s="2"/>
      <c r="C97" s="2"/>
    </row>
    <row r="98" spans="2:3" x14ac:dyDescent="0.25">
      <c r="B98" s="2"/>
      <c r="C98" s="2"/>
    </row>
    <row r="99" spans="2:3" x14ac:dyDescent="0.25">
      <c r="B99" s="2"/>
      <c r="C99" s="2"/>
    </row>
    <row r="100" spans="2:3" x14ac:dyDescent="0.25">
      <c r="B100" s="2"/>
      <c r="C100" s="2"/>
    </row>
    <row r="101" spans="2:3" x14ac:dyDescent="0.25">
      <c r="B101" s="2"/>
      <c r="C101" s="2"/>
    </row>
    <row r="102" spans="2:3" x14ac:dyDescent="0.25">
      <c r="B102" s="2"/>
      <c r="C102" s="2"/>
    </row>
    <row r="103" spans="2:3" x14ac:dyDescent="0.25">
      <c r="B103" s="2"/>
      <c r="C103" s="2"/>
    </row>
    <row r="104" spans="2:3" x14ac:dyDescent="0.25">
      <c r="B104" s="2"/>
      <c r="C104" s="2"/>
    </row>
    <row r="105" spans="2:3" x14ac:dyDescent="0.25">
      <c r="B105" s="2"/>
      <c r="C105" s="2"/>
    </row>
    <row r="106" spans="2:3" x14ac:dyDescent="0.25">
      <c r="B106" s="2"/>
      <c r="C106" s="2"/>
    </row>
    <row r="107" spans="2:3" x14ac:dyDescent="0.25">
      <c r="B107" s="2"/>
      <c r="C107" s="2"/>
    </row>
    <row r="108" spans="2:3" x14ac:dyDescent="0.25">
      <c r="B108" s="2"/>
      <c r="C108" s="2"/>
    </row>
    <row r="109" spans="2:3" x14ac:dyDescent="0.25">
      <c r="B109" s="2"/>
      <c r="C109" s="2"/>
    </row>
    <row r="110" spans="2:3" x14ac:dyDescent="0.25">
      <c r="B110" s="2"/>
      <c r="C110" s="2"/>
    </row>
    <row r="111" spans="2:3" x14ac:dyDescent="0.25">
      <c r="B111" s="2"/>
      <c r="C111" s="2"/>
    </row>
    <row r="112" spans="2:3" x14ac:dyDescent="0.25">
      <c r="B112" s="2"/>
      <c r="C112" s="2"/>
    </row>
    <row r="113" spans="2:3" x14ac:dyDescent="0.25">
      <c r="B113" s="2"/>
      <c r="C113" s="2"/>
    </row>
    <row r="114" spans="2:3" x14ac:dyDescent="0.25">
      <c r="B114" s="2"/>
      <c r="C114" s="2"/>
    </row>
    <row r="115" spans="2:3" x14ac:dyDescent="0.25">
      <c r="B115" s="2"/>
      <c r="C115" s="2"/>
    </row>
    <row r="116" spans="2:3" x14ac:dyDescent="0.25">
      <c r="B116" s="2"/>
      <c r="C116" s="2"/>
    </row>
    <row r="117" spans="2:3" x14ac:dyDescent="0.25">
      <c r="B117" s="2"/>
      <c r="C117" s="2"/>
    </row>
    <row r="118" spans="2:3" x14ac:dyDescent="0.25">
      <c r="B118" s="2"/>
      <c r="C118" s="2"/>
    </row>
    <row r="119" spans="2:3" x14ac:dyDescent="0.25">
      <c r="B119" s="2"/>
      <c r="C119" s="2"/>
    </row>
    <row r="120" spans="2:3" x14ac:dyDescent="0.25">
      <c r="B120" s="2"/>
      <c r="C120" s="2"/>
    </row>
    <row r="121" spans="2:3" x14ac:dyDescent="0.25">
      <c r="B121" s="2"/>
      <c r="C121" s="2"/>
    </row>
    <row r="122" spans="2:3" x14ac:dyDescent="0.25">
      <c r="B122" s="2"/>
      <c r="C122" s="2"/>
    </row>
    <row r="123" spans="2:3" x14ac:dyDescent="0.25">
      <c r="B123" s="2"/>
      <c r="C123" s="2"/>
    </row>
    <row r="124" spans="2:3" x14ac:dyDescent="0.25">
      <c r="B124" s="2"/>
      <c r="C124" s="2"/>
    </row>
    <row r="125" spans="2:3" x14ac:dyDescent="0.25">
      <c r="B125" s="2"/>
      <c r="C125" s="2"/>
    </row>
    <row r="126" spans="2:3" x14ac:dyDescent="0.25">
      <c r="B126" s="2"/>
      <c r="C126" s="2"/>
    </row>
    <row r="127" spans="2:3" x14ac:dyDescent="0.25">
      <c r="B127" s="2"/>
      <c r="C127" s="2"/>
    </row>
    <row r="128" spans="2:3" x14ac:dyDescent="0.25">
      <c r="B128" s="2"/>
      <c r="C128" s="2"/>
    </row>
    <row r="129" spans="2:3" x14ac:dyDescent="0.25">
      <c r="B129" s="2"/>
      <c r="C129" s="2"/>
    </row>
    <row r="130" spans="2:3" x14ac:dyDescent="0.25">
      <c r="B130" s="2"/>
      <c r="C130" s="2"/>
    </row>
    <row r="131" spans="2:3" x14ac:dyDescent="0.25">
      <c r="B131" s="2"/>
      <c r="C131" s="2"/>
    </row>
    <row r="132" spans="2:3" x14ac:dyDescent="0.25">
      <c r="B132" s="2"/>
      <c r="C132" s="2"/>
    </row>
    <row r="133" spans="2:3" x14ac:dyDescent="0.25">
      <c r="B133" s="2"/>
      <c r="C133" s="2"/>
    </row>
    <row r="134" spans="2:3" x14ac:dyDescent="0.25">
      <c r="B134" s="2"/>
      <c r="C134" s="2"/>
    </row>
    <row r="135" spans="2:3" x14ac:dyDescent="0.25">
      <c r="B135" s="2"/>
      <c r="C135" s="2"/>
    </row>
    <row r="136" spans="2:3" x14ac:dyDescent="0.25">
      <c r="B136" s="2"/>
      <c r="C136" s="2"/>
    </row>
    <row r="137" spans="2:3" x14ac:dyDescent="0.25">
      <c r="B137" s="2"/>
      <c r="C137" s="2"/>
    </row>
    <row r="138" spans="2:3" x14ac:dyDescent="0.25">
      <c r="B138" s="2"/>
      <c r="C138" s="2"/>
    </row>
    <row r="139" spans="2:3" x14ac:dyDescent="0.25">
      <c r="B139" s="2"/>
      <c r="C139" s="2"/>
    </row>
    <row r="140" spans="2:3" x14ac:dyDescent="0.25">
      <c r="B140" s="2"/>
      <c r="C140" s="2"/>
    </row>
    <row r="141" spans="2:3" x14ac:dyDescent="0.25">
      <c r="B141" s="2"/>
      <c r="C141" s="2"/>
    </row>
    <row r="142" spans="2:3" x14ac:dyDescent="0.25">
      <c r="B142" s="2"/>
      <c r="C142" s="2"/>
    </row>
    <row r="143" spans="2:3" x14ac:dyDescent="0.25">
      <c r="B143" s="2"/>
      <c r="C143" s="2"/>
    </row>
    <row r="144" spans="2:3" x14ac:dyDescent="0.25">
      <c r="B144" s="2"/>
      <c r="C144" s="2"/>
    </row>
    <row r="145" spans="2:3" x14ac:dyDescent="0.25">
      <c r="B145" s="2"/>
      <c r="C145" s="2"/>
    </row>
    <row r="146" spans="2:3" x14ac:dyDescent="0.25">
      <c r="B146" s="2"/>
      <c r="C146" s="2"/>
    </row>
    <row r="147" spans="2:3" x14ac:dyDescent="0.25">
      <c r="B147" s="2"/>
      <c r="C147" s="2"/>
    </row>
    <row r="148" spans="2:3" x14ac:dyDescent="0.25">
      <c r="B148" s="2"/>
      <c r="C148" s="2"/>
    </row>
    <row r="149" spans="2:3" x14ac:dyDescent="0.25">
      <c r="B149" s="2"/>
      <c r="C149" s="2"/>
    </row>
    <row r="150" spans="2:3" x14ac:dyDescent="0.25">
      <c r="B150" s="2"/>
      <c r="C150" s="2"/>
    </row>
    <row r="151" spans="2:3" x14ac:dyDescent="0.25">
      <c r="B151" s="2"/>
      <c r="C151" s="2"/>
    </row>
    <row r="152" spans="2:3" x14ac:dyDescent="0.25">
      <c r="B152" s="2"/>
      <c r="C152" s="2"/>
    </row>
    <row r="153" spans="2:3" x14ac:dyDescent="0.25">
      <c r="B153" s="2"/>
      <c r="C153" s="2"/>
    </row>
    <row r="154" spans="2:3" x14ac:dyDescent="0.25">
      <c r="B154" s="2"/>
      <c r="C154" s="2"/>
    </row>
    <row r="155" spans="2:3" x14ac:dyDescent="0.25">
      <c r="B155" s="2"/>
      <c r="C155" s="2"/>
    </row>
    <row r="156" spans="2:3" x14ac:dyDescent="0.25">
      <c r="B156" s="2"/>
      <c r="C156" s="2"/>
    </row>
    <row r="157" spans="2:3" x14ac:dyDescent="0.25">
      <c r="B157" s="2"/>
      <c r="C157" s="2"/>
    </row>
    <row r="158" spans="2:3" x14ac:dyDescent="0.25">
      <c r="B158" s="2"/>
      <c r="C158" s="2"/>
    </row>
    <row r="159" spans="2:3" x14ac:dyDescent="0.25">
      <c r="B159" s="2"/>
      <c r="C159" s="2"/>
    </row>
    <row r="160" spans="2:3" x14ac:dyDescent="0.25">
      <c r="B160" s="2"/>
      <c r="C160" s="2"/>
    </row>
    <row r="161" spans="2:3" x14ac:dyDescent="0.25">
      <c r="B161" s="2"/>
      <c r="C161" s="2"/>
    </row>
    <row r="162" spans="2:3" x14ac:dyDescent="0.25">
      <c r="B162" s="2"/>
      <c r="C162" s="2"/>
    </row>
    <row r="163" spans="2:3" x14ac:dyDescent="0.25">
      <c r="B163" s="2"/>
      <c r="C163" s="2"/>
    </row>
    <row r="164" spans="2:3" x14ac:dyDescent="0.25">
      <c r="B164" s="2"/>
      <c r="C164" s="2"/>
    </row>
    <row r="165" spans="2:3" x14ac:dyDescent="0.25">
      <c r="B165" s="2"/>
      <c r="C165" s="2"/>
    </row>
    <row r="166" spans="2:3" x14ac:dyDescent="0.25">
      <c r="B166" s="2"/>
      <c r="C166" s="2"/>
    </row>
    <row r="167" spans="2:3" x14ac:dyDescent="0.25">
      <c r="B167" s="2"/>
      <c r="C167" s="2"/>
    </row>
    <row r="168" spans="2:3" x14ac:dyDescent="0.25">
      <c r="B168" s="2"/>
      <c r="C168" s="2"/>
    </row>
    <row r="169" spans="2:3" x14ac:dyDescent="0.25">
      <c r="B169" s="2"/>
      <c r="C169" s="2"/>
    </row>
    <row r="170" spans="2:3" x14ac:dyDescent="0.25">
      <c r="B170" s="2"/>
      <c r="C170" s="2"/>
    </row>
    <row r="171" spans="2:3" x14ac:dyDescent="0.25">
      <c r="B171" s="2"/>
      <c r="C171" s="2"/>
    </row>
    <row r="172" spans="2:3" x14ac:dyDescent="0.25">
      <c r="B172" s="2"/>
      <c r="C172" s="2"/>
    </row>
    <row r="173" spans="2:3" x14ac:dyDescent="0.25">
      <c r="B173" s="2"/>
      <c r="C173" s="2"/>
    </row>
    <row r="174" spans="2:3" x14ac:dyDescent="0.25">
      <c r="B174" s="2"/>
      <c r="C174" s="2"/>
    </row>
    <row r="175" spans="2:3" x14ac:dyDescent="0.25">
      <c r="B175" s="2"/>
      <c r="C175" s="2"/>
    </row>
    <row r="176" spans="2:3" x14ac:dyDescent="0.25">
      <c r="B176" s="2"/>
      <c r="C176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80"/>
  <sheetViews>
    <sheetView topLeftCell="E258" workbookViewId="0">
      <selection activeCell="N268" sqref="N268:O268"/>
    </sheetView>
  </sheetViews>
  <sheetFormatPr baseColWidth="10" defaultRowHeight="15" x14ac:dyDescent="0.25"/>
  <cols>
    <col min="1" max="1" width="11.42578125" style="9"/>
    <col min="2" max="2" width="24.5703125" style="9" customWidth="1"/>
    <col min="3" max="5" width="15.7109375" style="29" customWidth="1"/>
    <col min="6" max="6" width="15.7109375" style="33" customWidth="1"/>
    <col min="7" max="7" width="15.7109375" style="19" customWidth="1"/>
    <col min="8" max="8" width="15.7109375" style="8" customWidth="1"/>
    <col min="9" max="31" width="15.7109375" customWidth="1"/>
  </cols>
  <sheetData>
    <row r="1" spans="1:43" x14ac:dyDescent="0.25">
      <c r="A1" s="80" t="s">
        <v>557</v>
      </c>
      <c r="B1" s="61" t="s">
        <v>558</v>
      </c>
      <c r="C1" s="62"/>
      <c r="D1" s="50"/>
      <c r="E1" s="62"/>
      <c r="F1" s="62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11"/>
      <c r="AP1" s="11"/>
      <c r="AQ1" s="11"/>
    </row>
    <row r="2" spans="1:43" ht="18" x14ac:dyDescent="0.25">
      <c r="A2" s="81" t="s">
        <v>559</v>
      </c>
      <c r="B2" s="63" t="s">
        <v>560</v>
      </c>
      <c r="C2" s="64"/>
      <c r="D2" s="50"/>
      <c r="E2" s="64"/>
      <c r="F2" s="64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11"/>
      <c r="AP2" s="11"/>
      <c r="AQ2" s="11"/>
    </row>
    <row r="3" spans="1:43" ht="15.75" x14ac:dyDescent="0.25">
      <c r="A3" s="82"/>
      <c r="B3" s="65" t="s">
        <v>561</v>
      </c>
      <c r="C3" s="62"/>
      <c r="D3" s="50"/>
      <c r="E3" s="62"/>
      <c r="F3" s="62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11"/>
      <c r="AP3" s="11"/>
      <c r="AQ3" s="11"/>
    </row>
    <row r="4" spans="1:43" x14ac:dyDescent="0.25">
      <c r="A4" s="82"/>
      <c r="B4" s="66" t="s">
        <v>853</v>
      </c>
      <c r="C4" s="62"/>
      <c r="D4" s="50"/>
      <c r="E4" s="62"/>
      <c r="F4" s="62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11"/>
      <c r="AP4" s="11"/>
      <c r="AQ4" s="11"/>
    </row>
    <row r="5" spans="1:43" x14ac:dyDescent="0.25">
      <c r="A5" s="82"/>
      <c r="B5" s="53" t="s">
        <v>562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11"/>
      <c r="AP5" s="11"/>
      <c r="AQ5" s="11"/>
    </row>
    <row r="6" spans="1:43" x14ac:dyDescent="0.25">
      <c r="A6" s="82"/>
      <c r="B6" s="53" t="s">
        <v>563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11"/>
      <c r="AP6" s="11"/>
      <c r="AQ6" s="11"/>
    </row>
    <row r="7" spans="1:43" x14ac:dyDescent="0.25">
      <c r="A7" s="30"/>
      <c r="B7" s="23"/>
      <c r="C7" s="26"/>
      <c r="D7" s="26"/>
      <c r="E7" s="27"/>
      <c r="F7" s="31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5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</row>
    <row r="8" spans="1:43" ht="35.25" thickBot="1" x14ac:dyDescent="0.3">
      <c r="A8" s="83" t="s">
        <v>564</v>
      </c>
      <c r="B8" s="55" t="s">
        <v>85</v>
      </c>
      <c r="C8" s="55" t="s">
        <v>742</v>
      </c>
      <c r="D8" s="55" t="s">
        <v>854</v>
      </c>
      <c r="E8" s="55" t="s">
        <v>743</v>
      </c>
      <c r="F8" s="55" t="s">
        <v>744</v>
      </c>
      <c r="G8" s="55" t="s">
        <v>745</v>
      </c>
      <c r="H8" s="55" t="s">
        <v>746</v>
      </c>
      <c r="I8" s="55" t="s">
        <v>855</v>
      </c>
      <c r="J8" s="55" t="s">
        <v>747</v>
      </c>
      <c r="K8" s="55" t="s">
        <v>856</v>
      </c>
      <c r="L8" s="55" t="s">
        <v>857</v>
      </c>
      <c r="M8" s="55" t="s">
        <v>858</v>
      </c>
      <c r="N8" s="67" t="s">
        <v>565</v>
      </c>
      <c r="O8" s="71" t="s">
        <v>566</v>
      </c>
      <c r="P8" s="55" t="s">
        <v>748</v>
      </c>
      <c r="Q8" s="55" t="s">
        <v>859</v>
      </c>
      <c r="R8" s="55" t="s">
        <v>749</v>
      </c>
      <c r="S8" s="55" t="s">
        <v>860</v>
      </c>
      <c r="T8" s="55" t="s">
        <v>750</v>
      </c>
      <c r="U8" s="55" t="s">
        <v>751</v>
      </c>
      <c r="V8" s="55" t="s">
        <v>861</v>
      </c>
      <c r="W8" s="55" t="s">
        <v>862</v>
      </c>
      <c r="X8" s="55" t="s">
        <v>863</v>
      </c>
      <c r="Y8" s="55" t="s">
        <v>752</v>
      </c>
      <c r="Z8" s="55" t="s">
        <v>864</v>
      </c>
      <c r="AA8" s="55" t="s">
        <v>865</v>
      </c>
      <c r="AB8" s="55" t="s">
        <v>866</v>
      </c>
      <c r="AC8" s="55" t="s">
        <v>753</v>
      </c>
      <c r="AD8" s="55" t="s">
        <v>754</v>
      </c>
      <c r="AE8" s="55" t="s">
        <v>755</v>
      </c>
      <c r="AF8" s="55" t="s">
        <v>756</v>
      </c>
      <c r="AG8" s="55" t="s">
        <v>757</v>
      </c>
      <c r="AH8" s="55" t="s">
        <v>758</v>
      </c>
      <c r="AI8" s="55" t="s">
        <v>759</v>
      </c>
      <c r="AJ8" s="56" t="s">
        <v>760</v>
      </c>
      <c r="AK8" s="56" t="s">
        <v>761</v>
      </c>
      <c r="AL8" s="52"/>
      <c r="AM8" s="56" t="s">
        <v>762</v>
      </c>
      <c r="AN8" s="56" t="s">
        <v>763</v>
      </c>
      <c r="AO8" s="13"/>
      <c r="AP8" s="15"/>
      <c r="AQ8" s="15"/>
    </row>
    <row r="9" spans="1:43" ht="15.75" thickTop="1" x14ac:dyDescent="0.25">
      <c r="A9" s="82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11"/>
      <c r="AP9" s="11"/>
      <c r="AQ9" s="11"/>
    </row>
    <row r="10" spans="1:43" x14ac:dyDescent="0.25">
      <c r="B10" s="10"/>
      <c r="C10" s="28"/>
      <c r="D10" s="28"/>
      <c r="E10" s="28"/>
      <c r="F10" s="32"/>
    </row>
    <row r="11" spans="1:43" x14ac:dyDescent="0.25">
      <c r="A11" s="84" t="s">
        <v>716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11"/>
      <c r="AP11" s="11"/>
      <c r="AQ11" s="11"/>
    </row>
    <row r="12" spans="1:43" x14ac:dyDescent="0.25">
      <c r="B12" s="10"/>
      <c r="C12" s="28"/>
      <c r="D12" s="28"/>
      <c r="E12" s="28"/>
      <c r="F12" s="32"/>
    </row>
    <row r="13" spans="1:43" x14ac:dyDescent="0.25">
      <c r="A13" s="85" t="s">
        <v>717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72">
        <v>31679.15</v>
      </c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11"/>
      <c r="AP13" s="11"/>
      <c r="AQ13" s="11"/>
    </row>
    <row r="14" spans="1:43" x14ac:dyDescent="0.25">
      <c r="A14" s="86">
        <v>1150</v>
      </c>
      <c r="B14" s="51" t="s">
        <v>619</v>
      </c>
      <c r="C14" s="57">
        <v>19577.400000000001</v>
      </c>
      <c r="D14" s="57">
        <v>39872.400000000001</v>
      </c>
      <c r="E14" s="57">
        <v>830</v>
      </c>
      <c r="F14" s="57">
        <v>0</v>
      </c>
      <c r="G14" s="57">
        <v>0</v>
      </c>
      <c r="H14" s="57">
        <v>0</v>
      </c>
      <c r="I14" s="57">
        <v>0</v>
      </c>
      <c r="J14" s="57">
        <v>17309.84</v>
      </c>
      <c r="K14" s="57">
        <v>0</v>
      </c>
      <c r="L14" s="57">
        <v>0</v>
      </c>
      <c r="M14" s="57">
        <v>1957.74</v>
      </c>
      <c r="N14" s="68">
        <v>79547.38</v>
      </c>
      <c r="O14" s="72">
        <v>47868.23</v>
      </c>
      <c r="P14" s="57">
        <v>0</v>
      </c>
      <c r="Q14" s="57">
        <v>0</v>
      </c>
      <c r="R14" s="57">
        <v>13600.82</v>
      </c>
      <c r="S14" s="57">
        <v>13600.82</v>
      </c>
      <c r="T14" s="57">
        <v>0</v>
      </c>
      <c r="U14" s="57">
        <v>2972.5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200</v>
      </c>
      <c r="AE14" s="57">
        <v>4855.3</v>
      </c>
      <c r="AF14" s="57">
        <v>2972.5</v>
      </c>
      <c r="AG14" s="57">
        <v>6242.22</v>
      </c>
      <c r="AH14" s="57">
        <v>5.62</v>
      </c>
      <c r="AI14" s="57">
        <v>0.19</v>
      </c>
      <c r="AJ14" s="57">
        <v>0</v>
      </c>
      <c r="AK14" s="57">
        <v>30849.15</v>
      </c>
      <c r="AL14" s="50"/>
      <c r="AM14" s="57">
        <v>0</v>
      </c>
      <c r="AN14" s="57">
        <v>0</v>
      </c>
      <c r="AO14" s="11"/>
      <c r="AP14" s="16"/>
      <c r="AQ14" s="16"/>
    </row>
    <row r="15" spans="1:43" x14ac:dyDescent="0.25">
      <c r="A15" s="86">
        <v>1201</v>
      </c>
      <c r="B15" s="51" t="s">
        <v>633</v>
      </c>
      <c r="C15" s="57">
        <v>22215.599999999999</v>
      </c>
      <c r="D15" s="57">
        <v>0</v>
      </c>
      <c r="E15" s="57">
        <v>437.5</v>
      </c>
      <c r="F15" s="57">
        <v>0</v>
      </c>
      <c r="G15" s="57">
        <v>0</v>
      </c>
      <c r="H15" s="57">
        <v>0</v>
      </c>
      <c r="I15" s="57">
        <v>0</v>
      </c>
      <c r="J15" s="57">
        <v>7591.1</v>
      </c>
      <c r="K15" s="57">
        <v>0</v>
      </c>
      <c r="L15" s="57">
        <v>0</v>
      </c>
      <c r="M15" s="57">
        <v>0</v>
      </c>
      <c r="N15" s="68">
        <v>30244.199999999997</v>
      </c>
      <c r="O15" s="72">
        <v>20929.669999999998</v>
      </c>
      <c r="P15" s="57">
        <v>0</v>
      </c>
      <c r="Q15" s="57">
        <v>0</v>
      </c>
      <c r="R15" s="57">
        <v>3468.82</v>
      </c>
      <c r="S15" s="57">
        <v>3468.82</v>
      </c>
      <c r="T15" s="57">
        <v>100</v>
      </c>
      <c r="U15" s="57">
        <v>1110.78</v>
      </c>
      <c r="V15" s="57">
        <v>0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>
        <v>0</v>
      </c>
      <c r="AC15" s="57">
        <v>0</v>
      </c>
      <c r="AD15" s="57">
        <v>100</v>
      </c>
      <c r="AE15" s="57">
        <v>648.20000000000005</v>
      </c>
      <c r="AF15" s="57">
        <v>1110.78</v>
      </c>
      <c r="AG15" s="57">
        <v>2332.64</v>
      </c>
      <c r="AH15" s="57">
        <v>5.62</v>
      </c>
      <c r="AI15" s="57">
        <v>0.19</v>
      </c>
      <c r="AJ15" s="57">
        <v>0</v>
      </c>
      <c r="AK15" s="57">
        <v>8877.0300000000007</v>
      </c>
      <c r="AL15" s="50"/>
      <c r="AM15" s="57">
        <v>0</v>
      </c>
      <c r="AN15" s="57">
        <v>0</v>
      </c>
      <c r="AO15" s="11"/>
      <c r="AP15" s="16"/>
      <c r="AQ15" s="16"/>
    </row>
    <row r="16" spans="1:43" x14ac:dyDescent="0.25">
      <c r="A16" s="86">
        <v>1249</v>
      </c>
      <c r="B16" s="51" t="s">
        <v>639</v>
      </c>
      <c r="C16" s="57">
        <v>11837.1</v>
      </c>
      <c r="D16" s="57">
        <v>0</v>
      </c>
      <c r="E16" s="57">
        <v>830</v>
      </c>
      <c r="F16" s="57">
        <v>0</v>
      </c>
      <c r="G16" s="57">
        <v>0</v>
      </c>
      <c r="H16" s="57">
        <v>0</v>
      </c>
      <c r="I16" s="57">
        <v>0</v>
      </c>
      <c r="J16" s="57">
        <v>3495.02</v>
      </c>
      <c r="K16" s="57">
        <v>0</v>
      </c>
      <c r="L16" s="57">
        <v>0</v>
      </c>
      <c r="M16" s="57">
        <v>0</v>
      </c>
      <c r="N16" s="68">
        <v>16162.12</v>
      </c>
      <c r="O16" s="72">
        <v>10151.77</v>
      </c>
      <c r="P16" s="57">
        <v>0</v>
      </c>
      <c r="Q16" s="57">
        <v>0</v>
      </c>
      <c r="R16" s="57">
        <v>1252.48</v>
      </c>
      <c r="S16" s="57">
        <v>1252.48</v>
      </c>
      <c r="T16" s="57">
        <v>100</v>
      </c>
      <c r="U16" s="57">
        <v>591.86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57">
        <v>0</v>
      </c>
      <c r="AD16" s="57">
        <v>100</v>
      </c>
      <c r="AE16" s="57">
        <v>1295.44</v>
      </c>
      <c r="AF16" s="57">
        <v>591.86</v>
      </c>
      <c r="AG16" s="57">
        <v>1242.9000000000001</v>
      </c>
      <c r="AH16" s="57">
        <v>5.62</v>
      </c>
      <c r="AI16" s="57">
        <v>0.19</v>
      </c>
      <c r="AJ16" s="57">
        <v>0</v>
      </c>
      <c r="AK16" s="57">
        <v>5180.3500000000004</v>
      </c>
      <c r="AL16" s="50"/>
      <c r="AM16" s="57">
        <v>0</v>
      </c>
      <c r="AN16" s="57">
        <v>0</v>
      </c>
      <c r="AO16" s="11"/>
      <c r="AP16" s="16"/>
      <c r="AQ16" s="16"/>
    </row>
    <row r="17" spans="1:43" x14ac:dyDescent="0.25">
      <c r="A17" s="86">
        <v>2112</v>
      </c>
      <c r="B17" s="51" t="s">
        <v>710</v>
      </c>
      <c r="C17" s="57">
        <v>37955.4</v>
      </c>
      <c r="D17" s="57">
        <v>0</v>
      </c>
      <c r="E17" s="57">
        <v>338</v>
      </c>
      <c r="F17" s="57">
        <v>0</v>
      </c>
      <c r="G17" s="57">
        <v>0</v>
      </c>
      <c r="H17" s="57">
        <v>0</v>
      </c>
      <c r="I17" s="57">
        <v>0</v>
      </c>
      <c r="J17" s="57">
        <v>11627.7</v>
      </c>
      <c r="K17" s="57">
        <v>0</v>
      </c>
      <c r="L17" s="57">
        <v>0</v>
      </c>
      <c r="M17" s="57">
        <v>0</v>
      </c>
      <c r="N17" s="68">
        <v>49921.100000000006</v>
      </c>
      <c r="O17" s="72">
        <v>34603.910000000003</v>
      </c>
      <c r="P17" s="57">
        <v>0</v>
      </c>
      <c r="Q17" s="57">
        <v>0</v>
      </c>
      <c r="R17" s="57">
        <v>7152.5</v>
      </c>
      <c r="S17" s="57">
        <v>7152.5</v>
      </c>
      <c r="T17" s="57">
        <v>0</v>
      </c>
      <c r="U17" s="57">
        <v>1897.78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40</v>
      </c>
      <c r="AE17" s="57">
        <v>0</v>
      </c>
      <c r="AF17" s="57">
        <v>1897.78</v>
      </c>
      <c r="AG17" s="57">
        <v>3985.32</v>
      </c>
      <c r="AH17" s="57">
        <v>5.62</v>
      </c>
      <c r="AI17" s="57">
        <v>0.19</v>
      </c>
      <c r="AJ17" s="57">
        <v>0</v>
      </c>
      <c r="AK17" s="57">
        <v>14979.19</v>
      </c>
      <c r="AL17" s="50"/>
      <c r="AM17" s="57">
        <v>0</v>
      </c>
      <c r="AN17" s="57">
        <v>0</v>
      </c>
      <c r="AO17" s="11"/>
      <c r="AP17" s="16"/>
      <c r="AQ17" s="16"/>
    </row>
    <row r="18" spans="1:43" x14ac:dyDescent="0.25">
      <c r="A18" s="86">
        <v>2113</v>
      </c>
      <c r="B18" s="51" t="s">
        <v>711</v>
      </c>
      <c r="C18" s="57">
        <v>22215.599999999999</v>
      </c>
      <c r="D18" s="57">
        <v>0</v>
      </c>
      <c r="E18" s="57">
        <v>437.5</v>
      </c>
      <c r="F18" s="57">
        <v>0</v>
      </c>
      <c r="G18" s="57">
        <v>0</v>
      </c>
      <c r="H18" s="57">
        <v>0</v>
      </c>
      <c r="I18" s="57">
        <v>0</v>
      </c>
      <c r="J18" s="57">
        <v>4591.1000000000004</v>
      </c>
      <c r="K18" s="57">
        <v>0</v>
      </c>
      <c r="L18" s="57">
        <v>0</v>
      </c>
      <c r="M18" s="57">
        <v>0</v>
      </c>
      <c r="N18" s="68">
        <v>27244.199999999997</v>
      </c>
      <c r="O18" s="72">
        <v>18677.87</v>
      </c>
      <c r="P18" s="57">
        <v>0</v>
      </c>
      <c r="Q18" s="57">
        <v>0</v>
      </c>
      <c r="R18" s="57">
        <v>3468.82</v>
      </c>
      <c r="S18" s="57">
        <v>3468.82</v>
      </c>
      <c r="T18" s="57">
        <v>0</v>
      </c>
      <c r="U18" s="57">
        <v>1110.78</v>
      </c>
      <c r="V18" s="57">
        <v>0</v>
      </c>
      <c r="W18" s="57">
        <v>0</v>
      </c>
      <c r="X18" s="57">
        <v>0</v>
      </c>
      <c r="Y18" s="57">
        <v>0</v>
      </c>
      <c r="Z18" s="57">
        <v>0</v>
      </c>
      <c r="AA18" s="57">
        <v>0</v>
      </c>
      <c r="AB18" s="57">
        <v>0</v>
      </c>
      <c r="AC18" s="57">
        <v>0</v>
      </c>
      <c r="AD18" s="57">
        <v>100</v>
      </c>
      <c r="AE18" s="57">
        <v>0</v>
      </c>
      <c r="AF18" s="57">
        <v>1110.78</v>
      </c>
      <c r="AG18" s="57">
        <v>2332.64</v>
      </c>
      <c r="AH18" s="57">
        <v>5.62</v>
      </c>
      <c r="AI18" s="57">
        <v>0.19</v>
      </c>
      <c r="AJ18" s="57">
        <v>0</v>
      </c>
      <c r="AK18" s="57">
        <v>8128.83</v>
      </c>
      <c r="AL18" s="50"/>
      <c r="AM18" s="57">
        <v>0</v>
      </c>
      <c r="AN18" s="57">
        <v>0</v>
      </c>
      <c r="AO18" s="11"/>
      <c r="AP18" s="16"/>
      <c r="AQ18" s="16"/>
    </row>
    <row r="19" spans="1:43" x14ac:dyDescent="0.25">
      <c r="A19" s="87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68"/>
      <c r="O19" s="73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14"/>
      <c r="AP19" s="14"/>
      <c r="AQ19" s="14"/>
    </row>
    <row r="20" spans="1:43" x14ac:dyDescent="0.25">
      <c r="A20" s="82"/>
      <c r="B20" s="50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68"/>
      <c r="O20" s="74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0"/>
      <c r="AM20" s="58"/>
      <c r="AN20" s="58"/>
      <c r="AO20" s="11"/>
      <c r="AP20" s="18"/>
      <c r="AQ20" s="18"/>
    </row>
    <row r="21" spans="1:43" x14ac:dyDescent="0.25">
      <c r="A21" s="82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68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11"/>
      <c r="AP21" s="11"/>
      <c r="AQ21" s="11"/>
    </row>
    <row r="22" spans="1:43" x14ac:dyDescent="0.25">
      <c r="A22" s="85" t="s">
        <v>720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68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11"/>
      <c r="AP22" s="11"/>
      <c r="AQ22" s="11"/>
    </row>
    <row r="23" spans="1:43" x14ac:dyDescent="0.25">
      <c r="A23" s="86">
        <v>1076</v>
      </c>
      <c r="B23" s="51" t="s">
        <v>599</v>
      </c>
      <c r="C23" s="57">
        <v>22982.400000000001</v>
      </c>
      <c r="D23" s="57">
        <v>0</v>
      </c>
      <c r="E23" s="57">
        <v>830</v>
      </c>
      <c r="F23" s="57">
        <v>0</v>
      </c>
      <c r="G23" s="57">
        <v>0</v>
      </c>
      <c r="H23" s="57">
        <v>0</v>
      </c>
      <c r="I23" s="57">
        <v>0</v>
      </c>
      <c r="J23" s="57">
        <v>8591.1</v>
      </c>
      <c r="K23" s="57">
        <v>0</v>
      </c>
      <c r="L23" s="57">
        <v>0</v>
      </c>
      <c r="M23" s="57">
        <v>2298.2399999999998</v>
      </c>
      <c r="N23" s="68">
        <v>34701.74</v>
      </c>
      <c r="O23" s="72">
        <v>25321.93</v>
      </c>
      <c r="P23" s="57">
        <v>0</v>
      </c>
      <c r="Q23" s="57">
        <v>0</v>
      </c>
      <c r="R23" s="57">
        <v>3632.6</v>
      </c>
      <c r="S23" s="57">
        <v>3632.6</v>
      </c>
      <c r="T23" s="57">
        <v>100</v>
      </c>
      <c r="U23" s="57">
        <v>1149.1199999999999</v>
      </c>
      <c r="V23" s="57">
        <v>0</v>
      </c>
      <c r="W23" s="57">
        <v>0</v>
      </c>
      <c r="X23" s="57">
        <v>0</v>
      </c>
      <c r="Y23" s="57">
        <v>0</v>
      </c>
      <c r="Z23" s="57">
        <v>0</v>
      </c>
      <c r="AA23" s="57">
        <v>0</v>
      </c>
      <c r="AB23" s="57">
        <v>0</v>
      </c>
      <c r="AC23" s="57">
        <v>0</v>
      </c>
      <c r="AD23" s="57">
        <v>100</v>
      </c>
      <c r="AE23" s="57">
        <v>0</v>
      </c>
      <c r="AF23" s="57">
        <v>1149.1199999999999</v>
      </c>
      <c r="AG23" s="57">
        <v>2413.16</v>
      </c>
      <c r="AH23" s="57">
        <v>5.62</v>
      </c>
      <c r="AI23" s="57">
        <v>0.19</v>
      </c>
      <c r="AJ23" s="57">
        <v>0</v>
      </c>
      <c r="AK23" s="57">
        <v>8549.81</v>
      </c>
      <c r="AL23" s="50"/>
      <c r="AM23" s="57">
        <v>0</v>
      </c>
      <c r="AN23" s="57">
        <v>0</v>
      </c>
      <c r="AO23" s="11"/>
      <c r="AP23" s="16"/>
      <c r="AQ23" s="16"/>
    </row>
    <row r="24" spans="1:43" x14ac:dyDescent="0.25">
      <c r="A24" s="86">
        <v>1097</v>
      </c>
      <c r="B24" s="51" t="s">
        <v>607</v>
      </c>
      <c r="C24" s="57">
        <v>5238.3</v>
      </c>
      <c r="D24" s="57">
        <v>0</v>
      </c>
      <c r="E24" s="57">
        <v>830</v>
      </c>
      <c r="F24" s="57">
        <v>0</v>
      </c>
      <c r="G24" s="57">
        <v>0</v>
      </c>
      <c r="H24" s="57">
        <v>0</v>
      </c>
      <c r="I24" s="57">
        <v>0</v>
      </c>
      <c r="J24" s="57">
        <v>3492.7</v>
      </c>
      <c r="K24" s="57">
        <v>785.74</v>
      </c>
      <c r="L24" s="57">
        <v>9000</v>
      </c>
      <c r="M24" s="57">
        <v>0</v>
      </c>
      <c r="N24" s="68">
        <v>19346.739999999998</v>
      </c>
      <c r="O24" s="72">
        <v>17270.41</v>
      </c>
      <c r="P24" s="59">
        <v>-320.60000000000002</v>
      </c>
      <c r="Q24" s="57">
        <v>0</v>
      </c>
      <c r="R24" s="57">
        <v>327.26</v>
      </c>
      <c r="S24" s="57">
        <v>6.66</v>
      </c>
      <c r="T24" s="57">
        <v>100</v>
      </c>
      <c r="U24" s="57">
        <v>261.92</v>
      </c>
      <c r="V24" s="57">
        <v>0</v>
      </c>
      <c r="W24" s="57">
        <v>0</v>
      </c>
      <c r="X24" s="57">
        <v>0</v>
      </c>
      <c r="Y24" s="57">
        <v>0</v>
      </c>
      <c r="Z24" s="57">
        <v>0</v>
      </c>
      <c r="AA24" s="57">
        <v>0</v>
      </c>
      <c r="AB24" s="57">
        <v>0</v>
      </c>
      <c r="AC24" s="57">
        <v>0</v>
      </c>
      <c r="AD24" s="57">
        <v>60</v>
      </c>
      <c r="AE24" s="57">
        <v>0</v>
      </c>
      <c r="AF24" s="57">
        <v>261.92</v>
      </c>
      <c r="AG24" s="57">
        <v>550.02</v>
      </c>
      <c r="AH24" s="57">
        <v>5.62</v>
      </c>
      <c r="AI24" s="57">
        <v>0.19</v>
      </c>
      <c r="AJ24" s="57">
        <v>0</v>
      </c>
      <c r="AK24" s="57">
        <v>1246.33</v>
      </c>
      <c r="AL24" s="50"/>
      <c r="AM24" s="57">
        <v>0</v>
      </c>
      <c r="AN24" s="57">
        <v>0</v>
      </c>
      <c r="AO24" s="11"/>
      <c r="AP24" s="16"/>
      <c r="AQ24" s="16"/>
    </row>
    <row r="25" spans="1:43" x14ac:dyDescent="0.25">
      <c r="A25" s="86">
        <v>1139</v>
      </c>
      <c r="B25" s="51" t="s">
        <v>616</v>
      </c>
      <c r="C25" s="57">
        <v>7400.7</v>
      </c>
      <c r="D25" s="57">
        <v>0</v>
      </c>
      <c r="E25" s="57">
        <v>830</v>
      </c>
      <c r="F25" s="57">
        <v>0</v>
      </c>
      <c r="G25" s="57">
        <v>0</v>
      </c>
      <c r="H25" s="57">
        <v>0</v>
      </c>
      <c r="I25" s="57">
        <v>0</v>
      </c>
      <c r="J25" s="57">
        <v>5945.52</v>
      </c>
      <c r="K25" s="57">
        <v>0</v>
      </c>
      <c r="L25" s="57">
        <v>0</v>
      </c>
      <c r="M25" s="57">
        <v>740.08</v>
      </c>
      <c r="N25" s="68">
        <v>14916.300000000001</v>
      </c>
      <c r="O25" s="72">
        <v>11860.79</v>
      </c>
      <c r="P25" s="57">
        <v>0</v>
      </c>
      <c r="Q25" s="57">
        <v>0</v>
      </c>
      <c r="R25" s="57">
        <v>562.54</v>
      </c>
      <c r="S25" s="57">
        <v>562.54</v>
      </c>
      <c r="T25" s="57">
        <v>100</v>
      </c>
      <c r="U25" s="57">
        <v>370.04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7">
        <v>40</v>
      </c>
      <c r="AE25" s="57">
        <v>0</v>
      </c>
      <c r="AF25" s="57">
        <v>370.04</v>
      </c>
      <c r="AG25" s="57">
        <v>777.08</v>
      </c>
      <c r="AH25" s="57">
        <v>5.62</v>
      </c>
      <c r="AI25" s="57">
        <v>0.19</v>
      </c>
      <c r="AJ25" s="57">
        <v>0</v>
      </c>
      <c r="AK25" s="57">
        <v>2225.5100000000002</v>
      </c>
      <c r="AL25" s="50"/>
      <c r="AM25" s="57">
        <v>0</v>
      </c>
      <c r="AN25" s="57">
        <v>0</v>
      </c>
      <c r="AO25" s="11"/>
      <c r="AP25" s="16"/>
      <c r="AQ25" s="16"/>
    </row>
    <row r="26" spans="1:43" x14ac:dyDescent="0.25">
      <c r="A26" s="86">
        <v>1173</v>
      </c>
      <c r="B26" s="51" t="s">
        <v>626</v>
      </c>
      <c r="C26" s="57">
        <v>22215.599999999999</v>
      </c>
      <c r="D26" s="57">
        <v>0</v>
      </c>
      <c r="E26" s="57">
        <v>437.5</v>
      </c>
      <c r="F26" s="57">
        <v>0</v>
      </c>
      <c r="G26" s="57">
        <v>0</v>
      </c>
      <c r="H26" s="57">
        <v>0</v>
      </c>
      <c r="I26" s="57">
        <v>0</v>
      </c>
      <c r="J26" s="57">
        <v>4593.1000000000004</v>
      </c>
      <c r="K26" s="57">
        <v>0</v>
      </c>
      <c r="L26" s="57">
        <v>0</v>
      </c>
      <c r="M26" s="57">
        <v>0</v>
      </c>
      <c r="N26" s="68">
        <v>27246.199999999997</v>
      </c>
      <c r="O26" s="72">
        <v>16595.349999999999</v>
      </c>
      <c r="P26" s="57">
        <v>0</v>
      </c>
      <c r="Q26" s="57">
        <v>0</v>
      </c>
      <c r="R26" s="57">
        <v>3468.82</v>
      </c>
      <c r="S26" s="57">
        <v>3468.82</v>
      </c>
      <c r="T26" s="57">
        <v>100</v>
      </c>
      <c r="U26" s="57">
        <v>1110.78</v>
      </c>
      <c r="V26" s="57">
        <v>0</v>
      </c>
      <c r="W26" s="57">
        <v>0</v>
      </c>
      <c r="X26" s="57">
        <v>0</v>
      </c>
      <c r="Y26" s="57">
        <v>0</v>
      </c>
      <c r="Z26" s="57">
        <v>0</v>
      </c>
      <c r="AA26" s="57">
        <v>0</v>
      </c>
      <c r="AB26" s="57">
        <v>0</v>
      </c>
      <c r="AC26" s="57">
        <v>0</v>
      </c>
      <c r="AD26" s="57">
        <v>60</v>
      </c>
      <c r="AE26" s="57">
        <v>2024.52</v>
      </c>
      <c r="AF26" s="57">
        <v>1110.78</v>
      </c>
      <c r="AG26" s="57">
        <v>2332.64</v>
      </c>
      <c r="AH26" s="57">
        <v>5.62</v>
      </c>
      <c r="AI26" s="57">
        <v>0.19</v>
      </c>
      <c r="AJ26" s="57">
        <v>0</v>
      </c>
      <c r="AK26" s="57">
        <v>10213.35</v>
      </c>
      <c r="AL26" s="50"/>
      <c r="AM26" s="57">
        <v>0</v>
      </c>
      <c r="AN26" s="57">
        <v>0</v>
      </c>
      <c r="AO26" s="11"/>
      <c r="AP26" s="16"/>
      <c r="AQ26" s="16"/>
    </row>
    <row r="27" spans="1:43" x14ac:dyDescent="0.25">
      <c r="A27" s="86">
        <v>1174</v>
      </c>
      <c r="B27" s="51" t="s">
        <v>627</v>
      </c>
      <c r="C27" s="57">
        <v>5728.2</v>
      </c>
      <c r="D27" s="57">
        <v>0</v>
      </c>
      <c r="E27" s="57">
        <v>830</v>
      </c>
      <c r="F27" s="57">
        <v>0</v>
      </c>
      <c r="G27" s="57">
        <v>0</v>
      </c>
      <c r="H27" s="57">
        <v>0</v>
      </c>
      <c r="I27" s="57">
        <v>0</v>
      </c>
      <c r="J27" s="57">
        <v>3567.6</v>
      </c>
      <c r="K27" s="57">
        <v>0</v>
      </c>
      <c r="L27" s="57">
        <v>0</v>
      </c>
      <c r="M27" s="57">
        <v>572.82000000000005</v>
      </c>
      <c r="N27" s="68">
        <v>10698.619999999999</v>
      </c>
      <c r="O27" s="72">
        <v>8438.69</v>
      </c>
      <c r="P27" s="59">
        <v>-290.76</v>
      </c>
      <c r="Q27" s="57">
        <v>0</v>
      </c>
      <c r="R27" s="57">
        <v>380.56</v>
      </c>
      <c r="S27" s="57">
        <v>89.82</v>
      </c>
      <c r="T27" s="57">
        <v>100</v>
      </c>
      <c r="U27" s="57">
        <v>286.42</v>
      </c>
      <c r="V27" s="57">
        <v>0</v>
      </c>
      <c r="W27" s="57">
        <v>0</v>
      </c>
      <c r="X27" s="57">
        <v>0</v>
      </c>
      <c r="Y27" s="57">
        <v>0</v>
      </c>
      <c r="Z27" s="57">
        <v>0</v>
      </c>
      <c r="AA27" s="57">
        <v>0</v>
      </c>
      <c r="AB27" s="57">
        <v>0</v>
      </c>
      <c r="AC27" s="57">
        <v>0</v>
      </c>
      <c r="AD27" s="57">
        <v>60</v>
      </c>
      <c r="AE27" s="57">
        <v>0</v>
      </c>
      <c r="AF27" s="57">
        <v>286.42</v>
      </c>
      <c r="AG27" s="57">
        <v>601.46</v>
      </c>
      <c r="AH27" s="57">
        <v>5.62</v>
      </c>
      <c r="AI27" s="57">
        <v>0.19</v>
      </c>
      <c r="AJ27" s="57">
        <v>0</v>
      </c>
      <c r="AK27" s="57">
        <v>1429.93</v>
      </c>
      <c r="AL27" s="50"/>
      <c r="AM27" s="57">
        <v>0</v>
      </c>
      <c r="AN27" s="57">
        <v>0</v>
      </c>
      <c r="AO27" s="11"/>
      <c r="AP27" s="16"/>
      <c r="AQ27" s="16"/>
    </row>
    <row r="28" spans="1:43" x14ac:dyDescent="0.25">
      <c r="A28" s="86">
        <v>1244</v>
      </c>
      <c r="B28" s="51" t="s">
        <v>638</v>
      </c>
      <c r="C28" s="57">
        <v>5238.3</v>
      </c>
      <c r="D28" s="57">
        <v>0</v>
      </c>
      <c r="E28" s="57">
        <v>830</v>
      </c>
      <c r="F28" s="57">
        <v>0</v>
      </c>
      <c r="G28" s="57">
        <v>0</v>
      </c>
      <c r="H28" s="57">
        <v>0</v>
      </c>
      <c r="I28" s="57">
        <v>0</v>
      </c>
      <c r="J28" s="57">
        <v>3457.04</v>
      </c>
      <c r="K28" s="57">
        <v>0</v>
      </c>
      <c r="L28" s="57">
        <v>0</v>
      </c>
      <c r="M28" s="57">
        <v>0</v>
      </c>
      <c r="N28" s="68">
        <v>9525.34</v>
      </c>
      <c r="O28" s="72">
        <v>7409.01</v>
      </c>
      <c r="P28" s="59">
        <v>-320.60000000000002</v>
      </c>
      <c r="Q28" s="57">
        <v>0</v>
      </c>
      <c r="R28" s="57">
        <v>327.26</v>
      </c>
      <c r="S28" s="57">
        <v>6.66</v>
      </c>
      <c r="T28" s="57">
        <v>100</v>
      </c>
      <c r="U28" s="57">
        <v>261.92</v>
      </c>
      <c r="V28" s="57">
        <v>0</v>
      </c>
      <c r="W28" s="57">
        <v>0</v>
      </c>
      <c r="X28" s="57">
        <v>0</v>
      </c>
      <c r="Y28" s="57">
        <v>0</v>
      </c>
      <c r="Z28" s="57">
        <v>0</v>
      </c>
      <c r="AA28" s="57">
        <v>0</v>
      </c>
      <c r="AB28" s="57">
        <v>0</v>
      </c>
      <c r="AC28" s="57">
        <v>0</v>
      </c>
      <c r="AD28" s="57">
        <v>100</v>
      </c>
      <c r="AE28" s="57">
        <v>0</v>
      </c>
      <c r="AF28" s="57">
        <v>261.92</v>
      </c>
      <c r="AG28" s="57">
        <v>550.02</v>
      </c>
      <c r="AH28" s="57">
        <v>5.62</v>
      </c>
      <c r="AI28" s="57">
        <v>0.19</v>
      </c>
      <c r="AJ28" s="57">
        <v>0</v>
      </c>
      <c r="AK28" s="57">
        <v>1286.33</v>
      </c>
      <c r="AL28" s="50"/>
      <c r="AM28" s="57">
        <v>0</v>
      </c>
      <c r="AN28" s="57">
        <v>0</v>
      </c>
      <c r="AO28" s="11"/>
      <c r="AP28" s="16"/>
      <c r="AQ28" s="16"/>
    </row>
    <row r="29" spans="1:43" x14ac:dyDescent="0.25">
      <c r="A29" s="86">
        <v>2004</v>
      </c>
      <c r="B29" s="51" t="s">
        <v>672</v>
      </c>
      <c r="C29" s="57">
        <v>6368.7</v>
      </c>
      <c r="D29" s="57">
        <v>0</v>
      </c>
      <c r="E29" s="57">
        <v>830</v>
      </c>
      <c r="F29" s="57">
        <v>0</v>
      </c>
      <c r="G29" s="57">
        <v>0</v>
      </c>
      <c r="H29" s="57">
        <v>0</v>
      </c>
      <c r="I29" s="57">
        <v>0</v>
      </c>
      <c r="J29" s="57">
        <v>3759.12</v>
      </c>
      <c r="K29" s="57">
        <v>955.3</v>
      </c>
      <c r="L29" s="57">
        <v>0</v>
      </c>
      <c r="M29" s="57">
        <v>0</v>
      </c>
      <c r="N29" s="68">
        <v>11913.119999999999</v>
      </c>
      <c r="O29" s="72">
        <v>9431.67</v>
      </c>
      <c r="P29" s="59">
        <v>-250.2</v>
      </c>
      <c r="Q29" s="57">
        <v>0</v>
      </c>
      <c r="R29" s="57">
        <v>450.26</v>
      </c>
      <c r="S29" s="57">
        <v>200.04</v>
      </c>
      <c r="T29" s="57">
        <v>100</v>
      </c>
      <c r="U29" s="57">
        <v>318.44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57">
        <v>0</v>
      </c>
      <c r="AB29" s="57">
        <v>0</v>
      </c>
      <c r="AC29" s="57">
        <v>0</v>
      </c>
      <c r="AD29" s="57">
        <v>40</v>
      </c>
      <c r="AE29" s="57">
        <v>0</v>
      </c>
      <c r="AF29" s="57">
        <v>318.44</v>
      </c>
      <c r="AG29" s="57">
        <v>668.72</v>
      </c>
      <c r="AH29" s="57">
        <v>5.62</v>
      </c>
      <c r="AI29" s="57">
        <v>0.19</v>
      </c>
      <c r="AJ29" s="57">
        <v>0</v>
      </c>
      <c r="AK29" s="57">
        <v>1651.45</v>
      </c>
      <c r="AL29" s="50"/>
      <c r="AM29" s="57">
        <v>0</v>
      </c>
      <c r="AN29" s="57">
        <v>0</v>
      </c>
      <c r="AO29" s="11"/>
      <c r="AP29" s="16"/>
      <c r="AQ29" s="16"/>
    </row>
    <row r="30" spans="1:43" x14ac:dyDescent="0.25">
      <c r="A30" s="86">
        <v>2035</v>
      </c>
      <c r="B30" s="51" t="s">
        <v>679</v>
      </c>
      <c r="C30" s="57">
        <v>22982.400000000001</v>
      </c>
      <c r="D30" s="57">
        <v>0</v>
      </c>
      <c r="E30" s="57">
        <v>830</v>
      </c>
      <c r="F30" s="57">
        <v>0</v>
      </c>
      <c r="G30" s="57">
        <v>0</v>
      </c>
      <c r="H30" s="57">
        <v>0</v>
      </c>
      <c r="I30" s="57">
        <v>0</v>
      </c>
      <c r="J30" s="57">
        <v>8792.94</v>
      </c>
      <c r="K30" s="57">
        <v>3447.36</v>
      </c>
      <c r="L30" s="57">
        <v>0</v>
      </c>
      <c r="M30" s="57">
        <v>0</v>
      </c>
      <c r="N30" s="68">
        <v>36052.700000000004</v>
      </c>
      <c r="O30" s="72">
        <v>26832.89</v>
      </c>
      <c r="P30" s="57">
        <v>0</v>
      </c>
      <c r="Q30" s="57">
        <v>0</v>
      </c>
      <c r="R30" s="57">
        <v>3632.6</v>
      </c>
      <c r="S30" s="57">
        <v>3632.6</v>
      </c>
      <c r="T30" s="57">
        <v>0</v>
      </c>
      <c r="U30" s="57">
        <v>1149.1199999999999</v>
      </c>
      <c r="V30" s="57">
        <v>0</v>
      </c>
      <c r="W30" s="57">
        <v>0</v>
      </c>
      <c r="X30" s="57">
        <v>0</v>
      </c>
      <c r="Y30" s="57">
        <v>0</v>
      </c>
      <c r="Z30" s="57">
        <v>0</v>
      </c>
      <c r="AA30" s="57">
        <v>0</v>
      </c>
      <c r="AB30" s="57">
        <v>0</v>
      </c>
      <c r="AC30" s="57">
        <v>0</v>
      </c>
      <c r="AD30" s="57">
        <v>40</v>
      </c>
      <c r="AE30" s="57">
        <v>0</v>
      </c>
      <c r="AF30" s="57">
        <v>1149.1199999999999</v>
      </c>
      <c r="AG30" s="57">
        <v>2413.16</v>
      </c>
      <c r="AH30" s="57">
        <v>5.62</v>
      </c>
      <c r="AI30" s="57">
        <v>0.19</v>
      </c>
      <c r="AJ30" s="57">
        <v>0</v>
      </c>
      <c r="AK30" s="57">
        <v>8389.81</v>
      </c>
      <c r="AL30" s="50"/>
      <c r="AM30" s="57">
        <v>0</v>
      </c>
      <c r="AN30" s="57">
        <v>0</v>
      </c>
      <c r="AO30" s="11"/>
      <c r="AP30" s="16"/>
      <c r="AQ30" s="16"/>
    </row>
    <row r="31" spans="1:43" x14ac:dyDescent="0.25">
      <c r="A31" s="86">
        <v>2037</v>
      </c>
      <c r="B31" s="51" t="s">
        <v>680</v>
      </c>
      <c r="C31" s="57">
        <v>5238.3</v>
      </c>
      <c r="D31" s="57">
        <v>0</v>
      </c>
      <c r="E31" s="57">
        <v>830</v>
      </c>
      <c r="F31" s="57">
        <v>0</v>
      </c>
      <c r="G31" s="57">
        <v>0</v>
      </c>
      <c r="H31" s="57">
        <v>0</v>
      </c>
      <c r="I31" s="57">
        <v>0</v>
      </c>
      <c r="J31" s="57">
        <v>1887.66</v>
      </c>
      <c r="K31" s="57">
        <v>785.74</v>
      </c>
      <c r="L31" s="57">
        <v>0</v>
      </c>
      <c r="M31" s="57">
        <v>0</v>
      </c>
      <c r="N31" s="68">
        <v>8741.7000000000007</v>
      </c>
      <c r="O31" s="72">
        <v>6625.37</v>
      </c>
      <c r="P31" s="59">
        <v>-320.60000000000002</v>
      </c>
      <c r="Q31" s="57">
        <v>0</v>
      </c>
      <c r="R31" s="57">
        <v>327.26</v>
      </c>
      <c r="S31" s="57">
        <v>6.66</v>
      </c>
      <c r="T31" s="57">
        <v>100</v>
      </c>
      <c r="U31" s="57">
        <v>261.92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7">
        <v>0</v>
      </c>
      <c r="AC31" s="57">
        <v>0</v>
      </c>
      <c r="AD31" s="57">
        <v>100</v>
      </c>
      <c r="AE31" s="57">
        <v>0</v>
      </c>
      <c r="AF31" s="57">
        <v>261.92</v>
      </c>
      <c r="AG31" s="57">
        <v>550.02</v>
      </c>
      <c r="AH31" s="57">
        <v>5.62</v>
      </c>
      <c r="AI31" s="57">
        <v>0.19</v>
      </c>
      <c r="AJ31" s="57">
        <v>0</v>
      </c>
      <c r="AK31" s="57">
        <v>1286.33</v>
      </c>
      <c r="AL31" s="50"/>
      <c r="AM31" s="57">
        <v>0</v>
      </c>
      <c r="AN31" s="57">
        <v>0</v>
      </c>
      <c r="AO31" s="11"/>
      <c r="AP31" s="16"/>
      <c r="AQ31" s="16"/>
    </row>
    <row r="32" spans="1:43" x14ac:dyDescent="0.25">
      <c r="A32" s="86">
        <v>2039</v>
      </c>
      <c r="B32" s="51" t="s">
        <v>681</v>
      </c>
      <c r="C32" s="57">
        <v>5073</v>
      </c>
      <c r="D32" s="57">
        <v>0</v>
      </c>
      <c r="E32" s="57">
        <v>830</v>
      </c>
      <c r="F32" s="57">
        <v>0</v>
      </c>
      <c r="G32" s="57">
        <v>0</v>
      </c>
      <c r="H32" s="57">
        <v>0</v>
      </c>
      <c r="I32" s="57">
        <v>0</v>
      </c>
      <c r="J32" s="57">
        <v>1966.48</v>
      </c>
      <c r="K32" s="57">
        <v>760.94</v>
      </c>
      <c r="L32" s="57">
        <v>0</v>
      </c>
      <c r="M32" s="57">
        <v>0</v>
      </c>
      <c r="N32" s="68">
        <v>8630.42</v>
      </c>
      <c r="O32" s="72">
        <v>6025.63</v>
      </c>
      <c r="P32" s="59">
        <v>-320.60000000000002</v>
      </c>
      <c r="Q32" s="59">
        <v>-11.32</v>
      </c>
      <c r="R32" s="57">
        <v>309.27999999999997</v>
      </c>
      <c r="S32" s="57">
        <v>0</v>
      </c>
      <c r="T32" s="57">
        <v>100</v>
      </c>
      <c r="U32" s="57">
        <v>253.66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57">
        <v>0</v>
      </c>
      <c r="AC32" s="57">
        <v>0</v>
      </c>
      <c r="AD32" s="57">
        <v>100</v>
      </c>
      <c r="AE32" s="57">
        <v>540.32000000000005</v>
      </c>
      <c r="AF32" s="57">
        <v>253.66</v>
      </c>
      <c r="AG32" s="57">
        <v>532.66</v>
      </c>
      <c r="AH32" s="57">
        <v>5.62</v>
      </c>
      <c r="AI32" s="57">
        <v>0.19</v>
      </c>
      <c r="AJ32" s="57">
        <v>0</v>
      </c>
      <c r="AK32" s="57">
        <v>1774.79</v>
      </c>
      <c r="AL32" s="50"/>
      <c r="AM32" s="57">
        <v>0</v>
      </c>
      <c r="AN32" s="57">
        <v>0</v>
      </c>
      <c r="AO32" s="11"/>
      <c r="AP32" s="16"/>
      <c r="AQ32" s="16"/>
    </row>
    <row r="33" spans="1:43" x14ac:dyDescent="0.25">
      <c r="A33" s="86">
        <v>2040</v>
      </c>
      <c r="B33" s="51" t="s">
        <v>682</v>
      </c>
      <c r="C33" s="57">
        <v>5728.2</v>
      </c>
      <c r="D33" s="57">
        <v>0</v>
      </c>
      <c r="E33" s="57">
        <v>830</v>
      </c>
      <c r="F33" s="57">
        <v>0</v>
      </c>
      <c r="G33" s="57">
        <v>0</v>
      </c>
      <c r="H33" s="57">
        <v>0</v>
      </c>
      <c r="I33" s="57">
        <v>0</v>
      </c>
      <c r="J33" s="57">
        <v>1493.86</v>
      </c>
      <c r="K33" s="57">
        <v>859.22</v>
      </c>
      <c r="L33" s="57">
        <v>0</v>
      </c>
      <c r="M33" s="57">
        <v>0</v>
      </c>
      <c r="N33" s="68">
        <v>8911.2799999999988</v>
      </c>
      <c r="O33" s="72">
        <v>6611.35</v>
      </c>
      <c r="P33" s="59">
        <v>-290.76</v>
      </c>
      <c r="Q33" s="57">
        <v>0</v>
      </c>
      <c r="R33" s="57">
        <v>380.56</v>
      </c>
      <c r="S33" s="57">
        <v>89.82</v>
      </c>
      <c r="T33" s="57">
        <v>100</v>
      </c>
      <c r="U33" s="57">
        <v>286.42</v>
      </c>
      <c r="V33" s="57">
        <v>0</v>
      </c>
      <c r="W33" s="57">
        <v>0</v>
      </c>
      <c r="X33" s="57">
        <v>0</v>
      </c>
      <c r="Y33" s="57">
        <v>0</v>
      </c>
      <c r="Z33" s="57">
        <v>0</v>
      </c>
      <c r="AA33" s="57">
        <v>0</v>
      </c>
      <c r="AB33" s="57">
        <v>0</v>
      </c>
      <c r="AC33" s="57">
        <v>0</v>
      </c>
      <c r="AD33" s="57">
        <v>100</v>
      </c>
      <c r="AE33" s="57">
        <v>0</v>
      </c>
      <c r="AF33" s="57">
        <v>286.42</v>
      </c>
      <c r="AG33" s="57">
        <v>601.46</v>
      </c>
      <c r="AH33" s="57">
        <v>5.62</v>
      </c>
      <c r="AI33" s="57">
        <v>0.19</v>
      </c>
      <c r="AJ33" s="57">
        <v>0</v>
      </c>
      <c r="AK33" s="57">
        <v>1469.93</v>
      </c>
      <c r="AL33" s="50"/>
      <c r="AM33" s="57">
        <v>0</v>
      </c>
      <c r="AN33" s="57">
        <v>0</v>
      </c>
      <c r="AO33" s="11"/>
      <c r="AP33" s="16"/>
      <c r="AQ33" s="16"/>
    </row>
    <row r="34" spans="1:43" x14ac:dyDescent="0.25">
      <c r="A34" s="86">
        <v>2043</v>
      </c>
      <c r="B34" s="51" t="s">
        <v>683</v>
      </c>
      <c r="C34" s="57">
        <v>7400.7</v>
      </c>
      <c r="D34" s="57">
        <v>0</v>
      </c>
      <c r="E34" s="57">
        <v>830</v>
      </c>
      <c r="F34" s="57">
        <v>0</v>
      </c>
      <c r="G34" s="57">
        <v>0</v>
      </c>
      <c r="H34" s="57">
        <v>0</v>
      </c>
      <c r="I34" s="57">
        <v>0</v>
      </c>
      <c r="J34" s="57">
        <v>2845.52</v>
      </c>
      <c r="K34" s="57">
        <v>1110.0999999999999</v>
      </c>
      <c r="L34" s="57">
        <v>0</v>
      </c>
      <c r="M34" s="57">
        <v>0</v>
      </c>
      <c r="N34" s="68">
        <v>12186.320000000002</v>
      </c>
      <c r="O34" s="72">
        <v>9170.81</v>
      </c>
      <c r="P34" s="57">
        <v>0</v>
      </c>
      <c r="Q34" s="57">
        <v>0</v>
      </c>
      <c r="R34" s="57">
        <v>562.54</v>
      </c>
      <c r="S34" s="57">
        <v>562.54</v>
      </c>
      <c r="T34" s="57">
        <v>100</v>
      </c>
      <c r="U34" s="57">
        <v>370.04</v>
      </c>
      <c r="V34" s="57">
        <v>0</v>
      </c>
      <c r="W34" s="57">
        <v>0</v>
      </c>
      <c r="X34" s="57">
        <v>0</v>
      </c>
      <c r="Y34" s="57">
        <v>0</v>
      </c>
      <c r="Z34" s="57">
        <v>0</v>
      </c>
      <c r="AA34" s="57">
        <v>0</v>
      </c>
      <c r="AB34" s="57">
        <v>0</v>
      </c>
      <c r="AC34" s="57">
        <v>0</v>
      </c>
      <c r="AD34" s="57">
        <v>0</v>
      </c>
      <c r="AE34" s="57">
        <v>0</v>
      </c>
      <c r="AF34" s="57">
        <v>370.04</v>
      </c>
      <c r="AG34" s="57">
        <v>777.08</v>
      </c>
      <c r="AH34" s="57">
        <v>5.62</v>
      </c>
      <c r="AI34" s="57">
        <v>0.19</v>
      </c>
      <c r="AJ34" s="57">
        <v>0</v>
      </c>
      <c r="AK34" s="57">
        <v>2185.5100000000002</v>
      </c>
      <c r="AL34" s="50"/>
      <c r="AM34" s="57">
        <v>0</v>
      </c>
      <c r="AN34" s="57">
        <v>0</v>
      </c>
      <c r="AO34" s="11"/>
      <c r="AP34" s="16"/>
      <c r="AQ34" s="16"/>
    </row>
    <row r="35" spans="1:43" x14ac:dyDescent="0.25">
      <c r="A35" s="86">
        <v>2044</v>
      </c>
      <c r="B35" s="51" t="s">
        <v>684</v>
      </c>
      <c r="C35" s="57">
        <v>5728.2</v>
      </c>
      <c r="D35" s="57">
        <v>0</v>
      </c>
      <c r="E35" s="57">
        <v>830</v>
      </c>
      <c r="F35" s="57">
        <v>0</v>
      </c>
      <c r="G35" s="57">
        <v>0</v>
      </c>
      <c r="H35" s="57">
        <v>0</v>
      </c>
      <c r="I35" s="57">
        <v>0</v>
      </c>
      <c r="J35" s="57">
        <v>1493.86</v>
      </c>
      <c r="K35" s="57">
        <v>859.22</v>
      </c>
      <c r="L35" s="57">
        <v>0</v>
      </c>
      <c r="M35" s="57">
        <v>0</v>
      </c>
      <c r="N35" s="68">
        <v>8911.2799999999988</v>
      </c>
      <c r="O35" s="72">
        <v>6111.03</v>
      </c>
      <c r="P35" s="59">
        <v>-290.76</v>
      </c>
      <c r="Q35" s="57">
        <v>0</v>
      </c>
      <c r="R35" s="57">
        <v>380.56</v>
      </c>
      <c r="S35" s="57">
        <v>89.82</v>
      </c>
      <c r="T35" s="57">
        <v>100</v>
      </c>
      <c r="U35" s="57">
        <v>286.42</v>
      </c>
      <c r="V35" s="57">
        <v>0</v>
      </c>
      <c r="W35" s="57">
        <v>0</v>
      </c>
      <c r="X35" s="57">
        <v>0</v>
      </c>
      <c r="Y35" s="57">
        <v>0</v>
      </c>
      <c r="Z35" s="57">
        <v>0</v>
      </c>
      <c r="AA35" s="57">
        <v>0</v>
      </c>
      <c r="AB35" s="57">
        <v>0</v>
      </c>
      <c r="AC35" s="57">
        <v>0</v>
      </c>
      <c r="AD35" s="57">
        <v>60</v>
      </c>
      <c r="AE35" s="57">
        <v>540.32000000000005</v>
      </c>
      <c r="AF35" s="57">
        <v>286.42</v>
      </c>
      <c r="AG35" s="57">
        <v>601.46</v>
      </c>
      <c r="AH35" s="57">
        <v>5.62</v>
      </c>
      <c r="AI35" s="57">
        <v>0.19</v>
      </c>
      <c r="AJ35" s="57">
        <v>0</v>
      </c>
      <c r="AK35" s="57">
        <v>1970.25</v>
      </c>
      <c r="AL35" s="50"/>
      <c r="AM35" s="57">
        <v>0</v>
      </c>
      <c r="AN35" s="57">
        <v>0</v>
      </c>
      <c r="AO35" s="11"/>
      <c r="AP35" s="16"/>
      <c r="AQ35" s="16"/>
    </row>
    <row r="36" spans="1:43" x14ac:dyDescent="0.25">
      <c r="A36" s="86">
        <v>2045</v>
      </c>
      <c r="B36" s="51" t="s">
        <v>685</v>
      </c>
      <c r="C36" s="57">
        <v>5728.2</v>
      </c>
      <c r="D36" s="57">
        <v>0</v>
      </c>
      <c r="E36" s="57">
        <v>830</v>
      </c>
      <c r="F36" s="57">
        <v>0</v>
      </c>
      <c r="G36" s="57">
        <v>0</v>
      </c>
      <c r="H36" s="57">
        <v>0</v>
      </c>
      <c r="I36" s="57">
        <v>0</v>
      </c>
      <c r="J36" s="57">
        <v>1493.86</v>
      </c>
      <c r="K36" s="57">
        <v>859.22</v>
      </c>
      <c r="L36" s="57">
        <v>0</v>
      </c>
      <c r="M36" s="57">
        <v>0</v>
      </c>
      <c r="N36" s="68">
        <v>8911.2799999999988</v>
      </c>
      <c r="O36" s="72">
        <v>6651.35</v>
      </c>
      <c r="P36" s="59">
        <v>-290.76</v>
      </c>
      <c r="Q36" s="57">
        <v>0</v>
      </c>
      <c r="R36" s="57">
        <v>380.56</v>
      </c>
      <c r="S36" s="57">
        <v>89.82</v>
      </c>
      <c r="T36" s="57">
        <v>100</v>
      </c>
      <c r="U36" s="57">
        <v>286.42</v>
      </c>
      <c r="V36" s="57">
        <v>0</v>
      </c>
      <c r="W36" s="57">
        <v>0</v>
      </c>
      <c r="X36" s="57">
        <v>0</v>
      </c>
      <c r="Y36" s="57">
        <v>0</v>
      </c>
      <c r="Z36" s="57">
        <v>0</v>
      </c>
      <c r="AA36" s="57">
        <v>0</v>
      </c>
      <c r="AB36" s="57">
        <v>0</v>
      </c>
      <c r="AC36" s="57">
        <v>0</v>
      </c>
      <c r="AD36" s="57">
        <v>60</v>
      </c>
      <c r="AE36" s="57">
        <v>0</v>
      </c>
      <c r="AF36" s="57">
        <v>286.42</v>
      </c>
      <c r="AG36" s="57">
        <v>601.46</v>
      </c>
      <c r="AH36" s="57">
        <v>5.62</v>
      </c>
      <c r="AI36" s="57">
        <v>0.19</v>
      </c>
      <c r="AJ36" s="57">
        <v>0</v>
      </c>
      <c r="AK36" s="57">
        <v>1429.93</v>
      </c>
      <c r="AL36" s="50"/>
      <c r="AM36" s="57">
        <v>0</v>
      </c>
      <c r="AN36" s="57">
        <v>0</v>
      </c>
      <c r="AO36" s="11"/>
      <c r="AP36" s="16"/>
      <c r="AQ36" s="16"/>
    </row>
    <row r="37" spans="1:43" x14ac:dyDescent="0.25">
      <c r="A37" s="86">
        <v>2054</v>
      </c>
      <c r="B37" s="51" t="s">
        <v>687</v>
      </c>
      <c r="C37" s="57">
        <v>7400.7</v>
      </c>
      <c r="D37" s="57">
        <v>0</v>
      </c>
      <c r="E37" s="57">
        <v>830</v>
      </c>
      <c r="F37" s="57">
        <v>0</v>
      </c>
      <c r="G37" s="57">
        <v>0</v>
      </c>
      <c r="H37" s="57">
        <v>0</v>
      </c>
      <c r="I37" s="57">
        <v>0</v>
      </c>
      <c r="J37" s="57">
        <v>8116.46</v>
      </c>
      <c r="K37" s="57">
        <v>0</v>
      </c>
      <c r="L37" s="57">
        <v>0</v>
      </c>
      <c r="M37" s="57">
        <v>740.08</v>
      </c>
      <c r="N37" s="68">
        <v>17087.240000000002</v>
      </c>
      <c r="O37" s="72">
        <v>13201.71</v>
      </c>
      <c r="P37" s="57">
        <v>0</v>
      </c>
      <c r="Q37" s="57">
        <v>0</v>
      </c>
      <c r="R37" s="57">
        <v>562.54</v>
      </c>
      <c r="S37" s="57">
        <v>562.54</v>
      </c>
      <c r="T37" s="57">
        <v>100</v>
      </c>
      <c r="U37" s="57">
        <v>370.04</v>
      </c>
      <c r="V37" s="57">
        <v>0</v>
      </c>
      <c r="W37" s="57">
        <v>0</v>
      </c>
      <c r="X37" s="57">
        <v>0</v>
      </c>
      <c r="Y37" s="57">
        <v>0</v>
      </c>
      <c r="Z37" s="57">
        <v>0</v>
      </c>
      <c r="AA37" s="57">
        <v>0</v>
      </c>
      <c r="AB37" s="57">
        <v>0</v>
      </c>
      <c r="AC37" s="57">
        <v>0</v>
      </c>
      <c r="AD37" s="57">
        <v>60</v>
      </c>
      <c r="AE37" s="57">
        <v>810.02</v>
      </c>
      <c r="AF37" s="57">
        <v>370.04</v>
      </c>
      <c r="AG37" s="57">
        <v>777.08</v>
      </c>
      <c r="AH37" s="57">
        <v>5.62</v>
      </c>
      <c r="AI37" s="57">
        <v>0.19</v>
      </c>
      <c r="AJ37" s="57">
        <v>0</v>
      </c>
      <c r="AK37" s="57">
        <v>3055.53</v>
      </c>
      <c r="AL37" s="50"/>
      <c r="AM37" s="57">
        <v>0</v>
      </c>
      <c r="AN37" s="57">
        <v>0</v>
      </c>
      <c r="AO37" s="11"/>
      <c r="AP37" s="16"/>
      <c r="AQ37" s="16"/>
    </row>
    <row r="38" spans="1:43" x14ac:dyDescent="0.25">
      <c r="A38" s="86">
        <v>2055</v>
      </c>
      <c r="B38" s="51" t="s">
        <v>688</v>
      </c>
      <c r="C38" s="57">
        <v>5238.3</v>
      </c>
      <c r="D38" s="57">
        <v>0</v>
      </c>
      <c r="E38" s="57">
        <v>830</v>
      </c>
      <c r="F38" s="57">
        <v>0</v>
      </c>
      <c r="G38" s="57">
        <v>0</v>
      </c>
      <c r="H38" s="57">
        <v>0</v>
      </c>
      <c r="I38" s="57">
        <v>0</v>
      </c>
      <c r="J38" s="57">
        <v>1887.66</v>
      </c>
      <c r="K38" s="57">
        <v>785.74</v>
      </c>
      <c r="L38" s="57">
        <v>0</v>
      </c>
      <c r="M38" s="57">
        <v>0</v>
      </c>
      <c r="N38" s="68">
        <v>8741.7000000000007</v>
      </c>
      <c r="O38" s="72">
        <v>6585.37</v>
      </c>
      <c r="P38" s="59">
        <v>-320.60000000000002</v>
      </c>
      <c r="Q38" s="57">
        <v>0</v>
      </c>
      <c r="R38" s="57">
        <v>327.26</v>
      </c>
      <c r="S38" s="57">
        <v>6.66</v>
      </c>
      <c r="T38" s="57">
        <v>100</v>
      </c>
      <c r="U38" s="57">
        <v>261.92</v>
      </c>
      <c r="V38" s="57">
        <v>0</v>
      </c>
      <c r="W38" s="57">
        <v>0</v>
      </c>
      <c r="X38" s="57">
        <v>0</v>
      </c>
      <c r="Y38" s="57">
        <v>0</v>
      </c>
      <c r="Z38" s="57">
        <v>0</v>
      </c>
      <c r="AA38" s="57">
        <v>0</v>
      </c>
      <c r="AB38" s="57">
        <v>0</v>
      </c>
      <c r="AC38" s="57">
        <v>0</v>
      </c>
      <c r="AD38" s="57">
        <v>140</v>
      </c>
      <c r="AE38" s="57">
        <v>0</v>
      </c>
      <c r="AF38" s="57">
        <v>261.92</v>
      </c>
      <c r="AG38" s="57">
        <v>550.02</v>
      </c>
      <c r="AH38" s="57">
        <v>5.62</v>
      </c>
      <c r="AI38" s="57">
        <v>0.19</v>
      </c>
      <c r="AJ38" s="57">
        <v>0</v>
      </c>
      <c r="AK38" s="57">
        <v>1326.33</v>
      </c>
      <c r="AL38" s="50"/>
      <c r="AM38" s="57">
        <v>0</v>
      </c>
      <c r="AN38" s="57">
        <v>0</v>
      </c>
      <c r="AO38" s="11"/>
      <c r="AP38" s="16"/>
      <c r="AQ38" s="16"/>
    </row>
    <row r="39" spans="1:43" x14ac:dyDescent="0.25">
      <c r="A39" s="86">
        <v>2056</v>
      </c>
      <c r="B39" s="51" t="s">
        <v>689</v>
      </c>
      <c r="C39" s="57">
        <v>5728.2</v>
      </c>
      <c r="D39" s="57">
        <v>0</v>
      </c>
      <c r="E39" s="57">
        <v>830</v>
      </c>
      <c r="F39" s="57">
        <v>0</v>
      </c>
      <c r="G39" s="57">
        <v>0</v>
      </c>
      <c r="H39" s="57">
        <v>0</v>
      </c>
      <c r="I39" s="57">
        <v>0</v>
      </c>
      <c r="J39" s="57">
        <v>1493.86</v>
      </c>
      <c r="K39" s="57">
        <v>859.22</v>
      </c>
      <c r="L39" s="57">
        <v>0</v>
      </c>
      <c r="M39" s="57">
        <v>0</v>
      </c>
      <c r="N39" s="68">
        <v>8911.2799999999988</v>
      </c>
      <c r="O39" s="72">
        <v>5518.77</v>
      </c>
      <c r="P39" s="59">
        <v>-290.76</v>
      </c>
      <c r="Q39" s="57">
        <v>0</v>
      </c>
      <c r="R39" s="57">
        <v>380.56</v>
      </c>
      <c r="S39" s="57">
        <v>89.82</v>
      </c>
      <c r="T39" s="57">
        <v>100</v>
      </c>
      <c r="U39" s="57">
        <v>286.42</v>
      </c>
      <c r="V39" s="57">
        <v>0</v>
      </c>
      <c r="W39" s="57">
        <v>0</v>
      </c>
      <c r="X39" s="57">
        <v>0</v>
      </c>
      <c r="Y39" s="57">
        <v>0</v>
      </c>
      <c r="Z39" s="57">
        <v>0</v>
      </c>
      <c r="AA39" s="57">
        <v>0</v>
      </c>
      <c r="AB39" s="57">
        <v>0</v>
      </c>
      <c r="AC39" s="57">
        <v>0</v>
      </c>
      <c r="AD39" s="57">
        <v>60</v>
      </c>
      <c r="AE39" s="57">
        <v>1132.58</v>
      </c>
      <c r="AF39" s="57">
        <v>286.42</v>
      </c>
      <c r="AG39" s="57">
        <v>601.46</v>
      </c>
      <c r="AH39" s="57">
        <v>5.62</v>
      </c>
      <c r="AI39" s="57">
        <v>0.19</v>
      </c>
      <c r="AJ39" s="57">
        <v>0</v>
      </c>
      <c r="AK39" s="57">
        <v>2562.5100000000002</v>
      </c>
      <c r="AL39" s="50"/>
      <c r="AM39" s="57">
        <v>0</v>
      </c>
      <c r="AN39" s="57">
        <v>0</v>
      </c>
      <c r="AO39" s="11"/>
      <c r="AP39" s="16"/>
      <c r="AQ39" s="16"/>
    </row>
    <row r="40" spans="1:43" x14ac:dyDescent="0.25">
      <c r="A40" s="86">
        <v>2059</v>
      </c>
      <c r="B40" s="51" t="s">
        <v>691</v>
      </c>
      <c r="C40" s="57">
        <v>5450.4</v>
      </c>
      <c r="D40" s="57">
        <v>0</v>
      </c>
      <c r="E40" s="57">
        <v>830</v>
      </c>
      <c r="F40" s="57">
        <v>0</v>
      </c>
      <c r="G40" s="57">
        <v>0</v>
      </c>
      <c r="H40" s="57">
        <v>0</v>
      </c>
      <c r="I40" s="57">
        <v>0</v>
      </c>
      <c r="J40" s="57">
        <v>1669.12</v>
      </c>
      <c r="K40" s="57">
        <v>0</v>
      </c>
      <c r="L40" s="57">
        <v>0</v>
      </c>
      <c r="M40" s="57">
        <v>545.04</v>
      </c>
      <c r="N40" s="68">
        <v>8494.56</v>
      </c>
      <c r="O40" s="72">
        <v>5835.47</v>
      </c>
      <c r="P40" s="59">
        <v>-290.76</v>
      </c>
      <c r="Q40" s="57">
        <v>0</v>
      </c>
      <c r="R40" s="57">
        <v>350.34</v>
      </c>
      <c r="S40" s="57">
        <v>59.58</v>
      </c>
      <c r="T40" s="57">
        <v>100</v>
      </c>
      <c r="U40" s="57">
        <v>272.52</v>
      </c>
      <c r="V40" s="57">
        <v>0</v>
      </c>
      <c r="W40" s="57">
        <v>0</v>
      </c>
      <c r="X40" s="57">
        <v>0</v>
      </c>
      <c r="Y40" s="57">
        <v>0</v>
      </c>
      <c r="Z40" s="57">
        <v>0</v>
      </c>
      <c r="AA40" s="57">
        <v>0</v>
      </c>
      <c r="AB40" s="57">
        <v>0</v>
      </c>
      <c r="AC40" s="57">
        <v>0</v>
      </c>
      <c r="AD40" s="57">
        <v>60</v>
      </c>
      <c r="AE40" s="57">
        <v>486.36</v>
      </c>
      <c r="AF40" s="57">
        <v>272.52</v>
      </c>
      <c r="AG40" s="57">
        <v>572.29999999999995</v>
      </c>
      <c r="AH40" s="57">
        <v>5.62</v>
      </c>
      <c r="AI40" s="57">
        <v>0.19</v>
      </c>
      <c r="AJ40" s="57">
        <v>0</v>
      </c>
      <c r="AK40" s="57">
        <v>1829.09</v>
      </c>
      <c r="AL40" s="50"/>
      <c r="AM40" s="57">
        <v>0</v>
      </c>
      <c r="AN40" s="57">
        <v>0</v>
      </c>
      <c r="AO40" s="11"/>
      <c r="AP40" s="16"/>
      <c r="AQ40" s="16"/>
    </row>
    <row r="41" spans="1:43" x14ac:dyDescent="0.25">
      <c r="A41" s="86">
        <v>2062</v>
      </c>
      <c r="B41" s="51" t="s">
        <v>693</v>
      </c>
      <c r="C41" s="57">
        <v>5728.2</v>
      </c>
      <c r="D41" s="57">
        <v>0</v>
      </c>
      <c r="E41" s="57">
        <v>830</v>
      </c>
      <c r="F41" s="57">
        <v>0</v>
      </c>
      <c r="G41" s="57">
        <v>0</v>
      </c>
      <c r="H41" s="57">
        <v>0</v>
      </c>
      <c r="I41" s="57">
        <v>0</v>
      </c>
      <c r="J41" s="57">
        <v>3567.46</v>
      </c>
      <c r="K41" s="57">
        <v>0</v>
      </c>
      <c r="L41" s="57">
        <v>0</v>
      </c>
      <c r="M41" s="57">
        <v>572.82000000000005</v>
      </c>
      <c r="N41" s="68">
        <v>10698.48</v>
      </c>
      <c r="O41" s="72">
        <v>7628.53</v>
      </c>
      <c r="P41" s="59">
        <v>-290.76</v>
      </c>
      <c r="Q41" s="57">
        <v>0</v>
      </c>
      <c r="R41" s="57">
        <v>380.56</v>
      </c>
      <c r="S41" s="57">
        <v>89.82</v>
      </c>
      <c r="T41" s="57">
        <v>100</v>
      </c>
      <c r="U41" s="57">
        <v>286.42</v>
      </c>
      <c r="V41" s="57">
        <v>0</v>
      </c>
      <c r="W41" s="57">
        <v>0</v>
      </c>
      <c r="X41" s="57">
        <v>0</v>
      </c>
      <c r="Y41" s="57">
        <v>0</v>
      </c>
      <c r="Z41" s="57">
        <v>0</v>
      </c>
      <c r="AA41" s="57">
        <v>0</v>
      </c>
      <c r="AB41" s="57">
        <v>0</v>
      </c>
      <c r="AC41" s="57">
        <v>0</v>
      </c>
      <c r="AD41" s="57">
        <v>60</v>
      </c>
      <c r="AE41" s="57">
        <v>810.02</v>
      </c>
      <c r="AF41" s="57">
        <v>286.42</v>
      </c>
      <c r="AG41" s="57">
        <v>601.46</v>
      </c>
      <c r="AH41" s="57">
        <v>5.62</v>
      </c>
      <c r="AI41" s="57">
        <v>0.19</v>
      </c>
      <c r="AJ41" s="57">
        <v>0</v>
      </c>
      <c r="AK41" s="57">
        <v>2239.9499999999998</v>
      </c>
      <c r="AL41" s="50"/>
      <c r="AM41" s="57">
        <v>0</v>
      </c>
      <c r="AN41" s="57">
        <v>0</v>
      </c>
      <c r="AO41" s="11"/>
      <c r="AP41" s="16"/>
      <c r="AQ41" s="16"/>
    </row>
    <row r="42" spans="1:43" x14ac:dyDescent="0.25">
      <c r="A42" s="86">
        <v>2083</v>
      </c>
      <c r="B42" s="51" t="s">
        <v>867</v>
      </c>
      <c r="C42" s="57">
        <v>4878.6000000000004</v>
      </c>
      <c r="D42" s="57">
        <v>0</v>
      </c>
      <c r="E42" s="57">
        <v>830</v>
      </c>
      <c r="F42" s="57">
        <v>0</v>
      </c>
      <c r="G42" s="57">
        <v>0</v>
      </c>
      <c r="H42" s="57">
        <v>0</v>
      </c>
      <c r="I42" s="57">
        <v>0</v>
      </c>
      <c r="J42" s="57">
        <v>3168.94</v>
      </c>
      <c r="K42" s="57">
        <v>0</v>
      </c>
      <c r="L42" s="57">
        <v>0</v>
      </c>
      <c r="M42" s="57">
        <v>0</v>
      </c>
      <c r="N42" s="68">
        <v>8877.5400000000009</v>
      </c>
      <c r="O42" s="72">
        <v>6874.05</v>
      </c>
      <c r="P42" s="59">
        <v>-320.60000000000002</v>
      </c>
      <c r="Q42" s="59">
        <v>-32.46</v>
      </c>
      <c r="R42" s="57">
        <v>288.12</v>
      </c>
      <c r="S42" s="57">
        <v>0</v>
      </c>
      <c r="T42" s="57">
        <v>100</v>
      </c>
      <c r="U42" s="57">
        <v>243.94</v>
      </c>
      <c r="V42" s="57">
        <v>0</v>
      </c>
      <c r="W42" s="57">
        <v>0</v>
      </c>
      <c r="X42" s="57">
        <v>0</v>
      </c>
      <c r="Y42" s="57">
        <v>0</v>
      </c>
      <c r="Z42" s="57">
        <v>0</v>
      </c>
      <c r="AA42" s="57">
        <v>0</v>
      </c>
      <c r="AB42" s="57">
        <v>0</v>
      </c>
      <c r="AC42" s="57">
        <v>0</v>
      </c>
      <c r="AD42" s="57">
        <v>100</v>
      </c>
      <c r="AE42" s="57">
        <v>0</v>
      </c>
      <c r="AF42" s="57">
        <v>243.94</v>
      </c>
      <c r="AG42" s="57">
        <v>512.26</v>
      </c>
      <c r="AH42" s="57">
        <v>5.62</v>
      </c>
      <c r="AI42" s="57">
        <v>0.19</v>
      </c>
      <c r="AJ42" s="57">
        <v>0</v>
      </c>
      <c r="AK42" s="57">
        <v>1173.49</v>
      </c>
      <c r="AL42" s="50"/>
      <c r="AM42" s="57">
        <v>0</v>
      </c>
      <c r="AN42" s="57">
        <v>0</v>
      </c>
      <c r="AO42" s="11"/>
      <c r="AP42" s="16"/>
      <c r="AQ42" s="16"/>
    </row>
    <row r="43" spans="1:43" x14ac:dyDescent="0.25">
      <c r="A43" s="86">
        <v>2085</v>
      </c>
      <c r="B43" s="51" t="s">
        <v>696</v>
      </c>
      <c r="C43" s="57">
        <v>11837.1</v>
      </c>
      <c r="D43" s="57">
        <v>0</v>
      </c>
      <c r="E43" s="57">
        <v>830</v>
      </c>
      <c r="F43" s="57">
        <v>0</v>
      </c>
      <c r="G43" s="57">
        <v>0</v>
      </c>
      <c r="H43" s="57">
        <v>0</v>
      </c>
      <c r="I43" s="57">
        <v>0</v>
      </c>
      <c r="J43" s="57">
        <v>4495.0200000000004</v>
      </c>
      <c r="K43" s="57">
        <v>0</v>
      </c>
      <c r="L43" s="57">
        <v>0</v>
      </c>
      <c r="M43" s="57">
        <v>0</v>
      </c>
      <c r="N43" s="68">
        <v>17162.120000000003</v>
      </c>
      <c r="O43" s="72">
        <v>12447.21</v>
      </c>
      <c r="P43" s="57">
        <v>0</v>
      </c>
      <c r="Q43" s="57">
        <v>0</v>
      </c>
      <c r="R43" s="57">
        <v>1252.48</v>
      </c>
      <c r="S43" s="57">
        <v>1252.48</v>
      </c>
      <c r="T43" s="57">
        <v>100</v>
      </c>
      <c r="U43" s="57">
        <v>591.86</v>
      </c>
      <c r="V43" s="57">
        <v>0</v>
      </c>
      <c r="W43" s="57">
        <v>0</v>
      </c>
      <c r="X43" s="57">
        <v>0</v>
      </c>
      <c r="Y43" s="57">
        <v>0</v>
      </c>
      <c r="Z43" s="57">
        <v>0</v>
      </c>
      <c r="AA43" s="57">
        <v>0</v>
      </c>
      <c r="AB43" s="57">
        <v>0</v>
      </c>
      <c r="AC43" s="57">
        <v>0</v>
      </c>
      <c r="AD43" s="57">
        <v>100</v>
      </c>
      <c r="AE43" s="57">
        <v>0</v>
      </c>
      <c r="AF43" s="57">
        <v>591.86</v>
      </c>
      <c r="AG43" s="57">
        <v>1242.9000000000001</v>
      </c>
      <c r="AH43" s="57">
        <v>5.62</v>
      </c>
      <c r="AI43" s="57">
        <v>0.19</v>
      </c>
      <c r="AJ43" s="57">
        <v>0</v>
      </c>
      <c r="AK43" s="57">
        <v>3884.91</v>
      </c>
      <c r="AL43" s="50"/>
      <c r="AM43" s="57">
        <v>0</v>
      </c>
      <c r="AN43" s="57">
        <v>0</v>
      </c>
      <c r="AO43" s="11"/>
      <c r="AP43" s="16"/>
      <c r="AQ43" s="16"/>
    </row>
    <row r="44" spans="1:43" x14ac:dyDescent="0.25">
      <c r="A44" s="86">
        <v>2087</v>
      </c>
      <c r="B44" s="51" t="s">
        <v>697</v>
      </c>
      <c r="C44" s="57">
        <v>5238.3</v>
      </c>
      <c r="D44" s="57">
        <v>0</v>
      </c>
      <c r="E44" s="57">
        <v>830</v>
      </c>
      <c r="F44" s="57">
        <v>0</v>
      </c>
      <c r="G44" s="57">
        <v>0</v>
      </c>
      <c r="H44" s="57">
        <v>0</v>
      </c>
      <c r="I44" s="57">
        <v>0</v>
      </c>
      <c r="J44" s="57">
        <v>2809.16</v>
      </c>
      <c r="K44" s="57">
        <v>0</v>
      </c>
      <c r="L44" s="57">
        <v>0</v>
      </c>
      <c r="M44" s="57">
        <v>0</v>
      </c>
      <c r="N44" s="68">
        <v>8877.4599999999991</v>
      </c>
      <c r="O44" s="72">
        <v>6761.13</v>
      </c>
      <c r="P44" s="59">
        <v>-320.60000000000002</v>
      </c>
      <c r="Q44" s="57">
        <v>0</v>
      </c>
      <c r="R44" s="57">
        <v>327.26</v>
      </c>
      <c r="S44" s="57">
        <v>6.66</v>
      </c>
      <c r="T44" s="57">
        <v>100</v>
      </c>
      <c r="U44" s="57">
        <v>261.92</v>
      </c>
      <c r="V44" s="57">
        <v>0</v>
      </c>
      <c r="W44" s="57">
        <v>0</v>
      </c>
      <c r="X44" s="57">
        <v>0</v>
      </c>
      <c r="Y44" s="57">
        <v>0</v>
      </c>
      <c r="Z44" s="57">
        <v>0</v>
      </c>
      <c r="AA44" s="57">
        <v>0</v>
      </c>
      <c r="AB44" s="57">
        <v>0</v>
      </c>
      <c r="AC44" s="57">
        <v>0</v>
      </c>
      <c r="AD44" s="57">
        <v>100</v>
      </c>
      <c r="AE44" s="57">
        <v>0</v>
      </c>
      <c r="AF44" s="57">
        <v>261.92</v>
      </c>
      <c r="AG44" s="57">
        <v>550.02</v>
      </c>
      <c r="AH44" s="57">
        <v>5.62</v>
      </c>
      <c r="AI44" s="57">
        <v>0.19</v>
      </c>
      <c r="AJ44" s="57">
        <v>0</v>
      </c>
      <c r="AK44" s="57">
        <v>1286.33</v>
      </c>
      <c r="AL44" s="50"/>
      <c r="AM44" s="57">
        <v>0</v>
      </c>
      <c r="AN44" s="57">
        <v>0</v>
      </c>
      <c r="AO44" s="11"/>
      <c r="AP44" s="16"/>
      <c r="AQ44" s="16"/>
    </row>
    <row r="45" spans="1:43" x14ac:dyDescent="0.25">
      <c r="A45" s="86">
        <v>2089</v>
      </c>
      <c r="B45" s="51" t="s">
        <v>698</v>
      </c>
      <c r="C45" s="57">
        <v>5728.2</v>
      </c>
      <c r="D45" s="57">
        <v>0</v>
      </c>
      <c r="E45" s="57">
        <v>830</v>
      </c>
      <c r="F45" s="57">
        <v>0</v>
      </c>
      <c r="G45" s="57">
        <v>0</v>
      </c>
      <c r="H45" s="57">
        <v>0</v>
      </c>
      <c r="I45" s="57">
        <v>0</v>
      </c>
      <c r="J45" s="57">
        <v>549.66</v>
      </c>
      <c r="K45" s="57">
        <v>0</v>
      </c>
      <c r="L45" s="57">
        <v>0</v>
      </c>
      <c r="M45" s="57">
        <v>0</v>
      </c>
      <c r="N45" s="68">
        <v>7107.86</v>
      </c>
      <c r="O45" s="72">
        <v>4807.93</v>
      </c>
      <c r="P45" s="59">
        <v>-290.76</v>
      </c>
      <c r="Q45" s="57">
        <v>0</v>
      </c>
      <c r="R45" s="57">
        <v>380.56</v>
      </c>
      <c r="S45" s="57">
        <v>89.82</v>
      </c>
      <c r="T45" s="57">
        <v>100</v>
      </c>
      <c r="U45" s="57">
        <v>286.42</v>
      </c>
      <c r="V45" s="57">
        <v>0</v>
      </c>
      <c r="W45" s="57">
        <v>0</v>
      </c>
      <c r="X45" s="57">
        <v>0</v>
      </c>
      <c r="Y45" s="57">
        <v>0</v>
      </c>
      <c r="Z45" s="57">
        <v>0</v>
      </c>
      <c r="AA45" s="57">
        <v>0</v>
      </c>
      <c r="AB45" s="57">
        <v>0</v>
      </c>
      <c r="AC45" s="57">
        <v>0</v>
      </c>
      <c r="AD45" s="57">
        <v>100</v>
      </c>
      <c r="AE45" s="57">
        <v>0</v>
      </c>
      <c r="AF45" s="57">
        <v>286.42</v>
      </c>
      <c r="AG45" s="57">
        <v>601.46</v>
      </c>
      <c r="AH45" s="57">
        <v>5.62</v>
      </c>
      <c r="AI45" s="57">
        <v>0.19</v>
      </c>
      <c r="AJ45" s="57">
        <v>0</v>
      </c>
      <c r="AK45" s="57">
        <v>1469.93</v>
      </c>
      <c r="AL45" s="50"/>
      <c r="AM45" s="57">
        <v>0</v>
      </c>
      <c r="AN45" s="57">
        <v>0</v>
      </c>
      <c r="AO45" s="11"/>
      <c r="AP45" s="16"/>
      <c r="AQ45" s="16"/>
    </row>
    <row r="46" spans="1:43" x14ac:dyDescent="0.25">
      <c r="A46" s="86">
        <v>2091</v>
      </c>
      <c r="B46" s="51" t="s">
        <v>699</v>
      </c>
      <c r="C46" s="57">
        <v>5728.2</v>
      </c>
      <c r="D46" s="57">
        <v>0</v>
      </c>
      <c r="E46" s="57">
        <v>830</v>
      </c>
      <c r="F46" s="57">
        <v>0</v>
      </c>
      <c r="G46" s="57">
        <v>0</v>
      </c>
      <c r="H46" s="57">
        <v>700</v>
      </c>
      <c r="I46" s="57">
        <v>0</v>
      </c>
      <c r="J46" s="57">
        <v>1549.66</v>
      </c>
      <c r="K46" s="57">
        <v>0</v>
      </c>
      <c r="L46" s="57">
        <v>0</v>
      </c>
      <c r="M46" s="57">
        <v>0</v>
      </c>
      <c r="N46" s="68">
        <v>8807.86</v>
      </c>
      <c r="O46" s="72">
        <v>5308.65</v>
      </c>
      <c r="P46" s="59">
        <v>-250.2</v>
      </c>
      <c r="Q46" s="57">
        <v>0</v>
      </c>
      <c r="R46" s="57">
        <v>456.72</v>
      </c>
      <c r="S46" s="57">
        <v>206.52</v>
      </c>
      <c r="T46" s="57">
        <v>100</v>
      </c>
      <c r="U46" s="57">
        <v>286.42</v>
      </c>
      <c r="V46" s="57">
        <v>0</v>
      </c>
      <c r="W46" s="57">
        <v>0</v>
      </c>
      <c r="X46" s="57">
        <v>0</v>
      </c>
      <c r="Y46" s="57">
        <v>0</v>
      </c>
      <c r="Z46" s="57">
        <v>0</v>
      </c>
      <c r="AA46" s="57">
        <v>0</v>
      </c>
      <c r="AB46" s="57">
        <v>0</v>
      </c>
      <c r="AC46" s="57">
        <v>0</v>
      </c>
      <c r="AD46" s="57">
        <v>50</v>
      </c>
      <c r="AE46" s="57">
        <v>1132.58</v>
      </c>
      <c r="AF46" s="57">
        <v>286.42</v>
      </c>
      <c r="AG46" s="57">
        <v>601.46</v>
      </c>
      <c r="AH46" s="57">
        <v>5.62</v>
      </c>
      <c r="AI46" s="57">
        <v>0.19</v>
      </c>
      <c r="AJ46" s="57">
        <v>0</v>
      </c>
      <c r="AK46" s="57">
        <v>2669.21</v>
      </c>
      <c r="AL46" s="50"/>
      <c r="AM46" s="57">
        <v>0</v>
      </c>
      <c r="AN46" s="57">
        <v>0</v>
      </c>
      <c r="AO46" s="11"/>
      <c r="AP46" s="16"/>
      <c r="AQ46" s="16"/>
    </row>
    <row r="47" spans="1:43" x14ac:dyDescent="0.25">
      <c r="A47" s="86">
        <v>2094</v>
      </c>
      <c r="B47" s="51" t="s">
        <v>701</v>
      </c>
      <c r="C47" s="57">
        <v>4398</v>
      </c>
      <c r="D47" s="57">
        <v>0</v>
      </c>
      <c r="E47" s="57">
        <v>830</v>
      </c>
      <c r="F47" s="57">
        <v>0</v>
      </c>
      <c r="G47" s="57">
        <v>0</v>
      </c>
      <c r="H47" s="57">
        <v>0</v>
      </c>
      <c r="I47" s="57">
        <v>0</v>
      </c>
      <c r="J47" s="57">
        <v>406.62</v>
      </c>
      <c r="K47" s="57">
        <v>0</v>
      </c>
      <c r="L47" s="57">
        <v>0</v>
      </c>
      <c r="M47" s="57">
        <v>0</v>
      </c>
      <c r="N47" s="68">
        <v>5634.62</v>
      </c>
      <c r="O47" s="72">
        <v>3398.49</v>
      </c>
      <c r="P47" s="59">
        <v>-349.56</v>
      </c>
      <c r="Q47" s="59">
        <v>-93.68</v>
      </c>
      <c r="R47" s="57">
        <v>255.88</v>
      </c>
      <c r="S47" s="57">
        <v>0</v>
      </c>
      <c r="T47" s="57">
        <v>100</v>
      </c>
      <c r="U47" s="57">
        <v>219.9</v>
      </c>
      <c r="V47" s="57">
        <v>0</v>
      </c>
      <c r="W47" s="57">
        <v>0</v>
      </c>
      <c r="X47" s="57">
        <v>0</v>
      </c>
      <c r="Y47" s="57">
        <v>0</v>
      </c>
      <c r="Z47" s="57">
        <v>0</v>
      </c>
      <c r="AA47" s="57">
        <v>0</v>
      </c>
      <c r="AB47" s="57">
        <v>0</v>
      </c>
      <c r="AC47" s="57">
        <v>0</v>
      </c>
      <c r="AD47" s="57">
        <v>60</v>
      </c>
      <c r="AE47" s="57">
        <v>432.42</v>
      </c>
      <c r="AF47" s="57">
        <v>219.9</v>
      </c>
      <c r="AG47" s="57">
        <v>461.78</v>
      </c>
      <c r="AH47" s="57">
        <v>5.62</v>
      </c>
      <c r="AI47" s="57">
        <v>0.19</v>
      </c>
      <c r="AJ47" s="57">
        <v>0</v>
      </c>
      <c r="AK47" s="57">
        <v>1406.13</v>
      </c>
      <c r="AL47" s="50"/>
      <c r="AM47" s="57">
        <v>0</v>
      </c>
      <c r="AN47" s="57">
        <v>0</v>
      </c>
      <c r="AO47" s="11"/>
      <c r="AP47" s="16"/>
      <c r="AQ47" s="16"/>
    </row>
    <row r="48" spans="1:43" x14ac:dyDescent="0.25">
      <c r="A48" s="86">
        <v>2097</v>
      </c>
      <c r="B48" s="51" t="s">
        <v>702</v>
      </c>
      <c r="C48" s="57">
        <v>22982.400000000001</v>
      </c>
      <c r="D48" s="57">
        <v>0</v>
      </c>
      <c r="E48" s="57">
        <v>830</v>
      </c>
      <c r="F48" s="57">
        <v>0</v>
      </c>
      <c r="G48" s="57">
        <v>0</v>
      </c>
      <c r="H48" s="57">
        <v>0</v>
      </c>
      <c r="I48" s="57">
        <v>0</v>
      </c>
      <c r="J48" s="57">
        <v>9091.1</v>
      </c>
      <c r="K48" s="57">
        <v>0</v>
      </c>
      <c r="L48" s="57">
        <v>0</v>
      </c>
      <c r="M48" s="57">
        <v>0</v>
      </c>
      <c r="N48" s="68">
        <v>32903.5</v>
      </c>
      <c r="O48" s="72">
        <v>21425.25</v>
      </c>
      <c r="P48" s="57">
        <v>0</v>
      </c>
      <c r="Q48" s="57">
        <v>0</v>
      </c>
      <c r="R48" s="57">
        <v>3632.6</v>
      </c>
      <c r="S48" s="57">
        <v>3632.6</v>
      </c>
      <c r="T48" s="57">
        <v>100</v>
      </c>
      <c r="U48" s="57">
        <v>1149.1199999999999</v>
      </c>
      <c r="V48" s="57">
        <v>0</v>
      </c>
      <c r="W48" s="57">
        <v>0</v>
      </c>
      <c r="X48" s="57">
        <v>0</v>
      </c>
      <c r="Y48" s="57">
        <v>0</v>
      </c>
      <c r="Z48" s="57">
        <v>0</v>
      </c>
      <c r="AA48" s="57">
        <v>0</v>
      </c>
      <c r="AB48" s="57">
        <v>0</v>
      </c>
      <c r="AC48" s="57">
        <v>0</v>
      </c>
      <c r="AD48" s="57">
        <v>40</v>
      </c>
      <c r="AE48" s="57">
        <v>2158.44</v>
      </c>
      <c r="AF48" s="57">
        <v>1149.1199999999999</v>
      </c>
      <c r="AG48" s="57">
        <v>2413.16</v>
      </c>
      <c r="AH48" s="57">
        <v>5.62</v>
      </c>
      <c r="AI48" s="57">
        <v>0.19</v>
      </c>
      <c r="AJ48" s="57">
        <v>0</v>
      </c>
      <c r="AK48" s="57">
        <v>10648.25</v>
      </c>
      <c r="AL48" s="50"/>
      <c r="AM48" s="57">
        <v>0</v>
      </c>
      <c r="AN48" s="57">
        <v>0</v>
      </c>
      <c r="AO48" s="11"/>
      <c r="AP48" s="16"/>
      <c r="AQ48" s="16"/>
    </row>
    <row r="49" spans="1:43" x14ac:dyDescent="0.25">
      <c r="A49" s="86">
        <v>2105</v>
      </c>
      <c r="B49" s="51" t="s">
        <v>706</v>
      </c>
      <c r="C49" s="57">
        <v>5238.3</v>
      </c>
      <c r="D49" s="57">
        <v>0</v>
      </c>
      <c r="E49" s="57">
        <v>830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7">
        <v>0</v>
      </c>
      <c r="M49" s="57">
        <v>0</v>
      </c>
      <c r="N49" s="68">
        <v>6068.3</v>
      </c>
      <c r="O49" s="72">
        <v>3951.97</v>
      </c>
      <c r="P49" s="59">
        <v>-320.60000000000002</v>
      </c>
      <c r="Q49" s="57">
        <v>0</v>
      </c>
      <c r="R49" s="57">
        <v>327.26</v>
      </c>
      <c r="S49" s="57">
        <v>6.66</v>
      </c>
      <c r="T49" s="57">
        <v>100</v>
      </c>
      <c r="U49" s="57">
        <v>261.92</v>
      </c>
      <c r="V49" s="57">
        <v>0</v>
      </c>
      <c r="W49" s="57">
        <v>0</v>
      </c>
      <c r="X49" s="57">
        <v>0</v>
      </c>
      <c r="Y49" s="57">
        <v>0</v>
      </c>
      <c r="Z49" s="57">
        <v>0</v>
      </c>
      <c r="AA49" s="57">
        <v>0</v>
      </c>
      <c r="AB49" s="57">
        <v>0</v>
      </c>
      <c r="AC49" s="57">
        <v>0</v>
      </c>
      <c r="AD49" s="57">
        <v>100</v>
      </c>
      <c r="AE49" s="57">
        <v>0</v>
      </c>
      <c r="AF49" s="57">
        <v>261.92</v>
      </c>
      <c r="AG49" s="57">
        <v>550.02</v>
      </c>
      <c r="AH49" s="57">
        <v>5.62</v>
      </c>
      <c r="AI49" s="57">
        <v>0.19</v>
      </c>
      <c r="AJ49" s="57">
        <v>0</v>
      </c>
      <c r="AK49" s="57">
        <v>1286.33</v>
      </c>
      <c r="AL49" s="50"/>
      <c r="AM49" s="57">
        <v>0</v>
      </c>
      <c r="AN49" s="57">
        <v>0</v>
      </c>
      <c r="AO49" s="11"/>
      <c r="AP49" s="16"/>
      <c r="AQ49" s="16"/>
    </row>
    <row r="50" spans="1:43" x14ac:dyDescent="0.25">
      <c r="A50" s="86">
        <v>2108</v>
      </c>
      <c r="B50" s="51" t="s">
        <v>707</v>
      </c>
      <c r="C50" s="57">
        <v>22982.400000000001</v>
      </c>
      <c r="D50" s="57">
        <v>0</v>
      </c>
      <c r="E50" s="57">
        <v>830</v>
      </c>
      <c r="F50" s="57">
        <v>0</v>
      </c>
      <c r="G50" s="57">
        <v>0</v>
      </c>
      <c r="H50" s="57">
        <v>0</v>
      </c>
      <c r="I50" s="57">
        <v>0</v>
      </c>
      <c r="J50" s="57">
        <v>8591.1</v>
      </c>
      <c r="K50" s="57">
        <v>0</v>
      </c>
      <c r="L50" s="57">
        <v>0</v>
      </c>
      <c r="M50" s="57">
        <v>0</v>
      </c>
      <c r="N50" s="68">
        <v>32403.5</v>
      </c>
      <c r="O50" s="72">
        <v>20965.25</v>
      </c>
      <c r="P50" s="57">
        <v>0</v>
      </c>
      <c r="Q50" s="57">
        <v>0</v>
      </c>
      <c r="R50" s="57">
        <v>3632.6</v>
      </c>
      <c r="S50" s="57">
        <v>3632.6</v>
      </c>
      <c r="T50" s="57">
        <v>0</v>
      </c>
      <c r="U50" s="57">
        <v>1149.1199999999999</v>
      </c>
      <c r="V50" s="57">
        <v>0</v>
      </c>
      <c r="W50" s="57">
        <v>0</v>
      </c>
      <c r="X50" s="57">
        <v>0</v>
      </c>
      <c r="Y50" s="57">
        <v>0</v>
      </c>
      <c r="Z50" s="57">
        <v>0</v>
      </c>
      <c r="AA50" s="57">
        <v>0</v>
      </c>
      <c r="AB50" s="57">
        <v>0</v>
      </c>
      <c r="AC50" s="57">
        <v>0</v>
      </c>
      <c r="AD50" s="57">
        <v>100</v>
      </c>
      <c r="AE50" s="57">
        <v>2158.44</v>
      </c>
      <c r="AF50" s="57">
        <v>1149.1199999999999</v>
      </c>
      <c r="AG50" s="57">
        <v>2413.16</v>
      </c>
      <c r="AH50" s="57">
        <v>5.62</v>
      </c>
      <c r="AI50" s="57">
        <v>0.19</v>
      </c>
      <c r="AJ50" s="57">
        <v>0</v>
      </c>
      <c r="AK50" s="57">
        <v>10608.25</v>
      </c>
      <c r="AL50" s="50"/>
      <c r="AM50" s="57">
        <v>0</v>
      </c>
      <c r="AN50" s="57">
        <v>0</v>
      </c>
      <c r="AO50" s="11"/>
      <c r="AP50" s="16"/>
      <c r="AQ50" s="16"/>
    </row>
    <row r="51" spans="1:43" x14ac:dyDescent="0.25">
      <c r="A51" s="86">
        <v>2117</v>
      </c>
      <c r="B51" s="51" t="s">
        <v>712</v>
      </c>
      <c r="C51" s="57">
        <v>5728.2</v>
      </c>
      <c r="D51" s="57">
        <v>0</v>
      </c>
      <c r="E51" s="57">
        <v>830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68">
        <v>6558.2</v>
      </c>
      <c r="O51" s="72">
        <v>4258.2700000000004</v>
      </c>
      <c r="P51" s="59">
        <v>-290.76</v>
      </c>
      <c r="Q51" s="57">
        <v>0</v>
      </c>
      <c r="R51" s="57">
        <v>380.56</v>
      </c>
      <c r="S51" s="57">
        <v>89.82</v>
      </c>
      <c r="T51" s="57">
        <v>100</v>
      </c>
      <c r="U51" s="57">
        <v>286.42</v>
      </c>
      <c r="V51" s="57">
        <v>0</v>
      </c>
      <c r="W51" s="57">
        <v>0</v>
      </c>
      <c r="X51" s="57">
        <v>0</v>
      </c>
      <c r="Y51" s="57">
        <v>0</v>
      </c>
      <c r="Z51" s="57">
        <v>0</v>
      </c>
      <c r="AA51" s="57">
        <v>0</v>
      </c>
      <c r="AB51" s="57">
        <v>0</v>
      </c>
      <c r="AC51" s="57">
        <v>0</v>
      </c>
      <c r="AD51" s="57">
        <v>100</v>
      </c>
      <c r="AE51" s="57">
        <v>0</v>
      </c>
      <c r="AF51" s="57">
        <v>286.42</v>
      </c>
      <c r="AG51" s="57">
        <v>601.46</v>
      </c>
      <c r="AH51" s="57">
        <v>5.62</v>
      </c>
      <c r="AI51" s="57">
        <v>0.19</v>
      </c>
      <c r="AJ51" s="57">
        <v>0</v>
      </c>
      <c r="AK51" s="57">
        <v>1469.93</v>
      </c>
      <c r="AL51" s="50"/>
      <c r="AM51" s="57">
        <v>0</v>
      </c>
      <c r="AN51" s="57">
        <v>0</v>
      </c>
      <c r="AO51" s="11"/>
      <c r="AP51" s="16"/>
      <c r="AQ51" s="16"/>
    </row>
    <row r="52" spans="1:43" x14ac:dyDescent="0.25">
      <c r="A52" s="86">
        <v>2126</v>
      </c>
      <c r="B52" s="51" t="s">
        <v>713</v>
      </c>
      <c r="C52" s="57">
        <v>37955.4</v>
      </c>
      <c r="D52" s="57">
        <v>0</v>
      </c>
      <c r="E52" s="57">
        <v>830</v>
      </c>
      <c r="F52" s="57">
        <v>0</v>
      </c>
      <c r="G52" s="57">
        <v>0</v>
      </c>
      <c r="H52" s="57">
        <v>0</v>
      </c>
      <c r="I52" s="57">
        <v>0</v>
      </c>
      <c r="J52" s="57">
        <v>14627.7</v>
      </c>
      <c r="K52" s="57">
        <v>0</v>
      </c>
      <c r="L52" s="57">
        <v>9000</v>
      </c>
      <c r="M52" s="57">
        <v>0</v>
      </c>
      <c r="N52" s="68">
        <v>62413.100000000006</v>
      </c>
      <c r="O52" s="72">
        <v>46643.91</v>
      </c>
      <c r="P52" s="57">
        <v>0</v>
      </c>
      <c r="Q52" s="57">
        <v>0</v>
      </c>
      <c r="R52" s="57">
        <v>7152.5</v>
      </c>
      <c r="S52" s="57">
        <v>7152.5</v>
      </c>
      <c r="T52" s="57">
        <v>0</v>
      </c>
      <c r="U52" s="57">
        <v>1897.78</v>
      </c>
      <c r="V52" s="57">
        <v>0</v>
      </c>
      <c r="W52" s="57">
        <v>0</v>
      </c>
      <c r="X52" s="57">
        <v>0</v>
      </c>
      <c r="Y52" s="57">
        <v>0</v>
      </c>
      <c r="Z52" s="57">
        <v>0</v>
      </c>
      <c r="AA52" s="57">
        <v>0</v>
      </c>
      <c r="AB52" s="57">
        <v>0</v>
      </c>
      <c r="AC52" s="57">
        <v>0</v>
      </c>
      <c r="AD52" s="57">
        <v>0</v>
      </c>
      <c r="AE52" s="57">
        <v>0</v>
      </c>
      <c r="AF52" s="57">
        <v>1897.78</v>
      </c>
      <c r="AG52" s="57">
        <v>3985.32</v>
      </c>
      <c r="AH52" s="57">
        <v>5.62</v>
      </c>
      <c r="AI52" s="57">
        <v>0.19</v>
      </c>
      <c r="AJ52" s="57">
        <v>0</v>
      </c>
      <c r="AK52" s="57">
        <v>14939.19</v>
      </c>
      <c r="AL52" s="50"/>
      <c r="AM52" s="57">
        <v>0</v>
      </c>
      <c r="AN52" s="57">
        <v>0</v>
      </c>
      <c r="AO52" s="11"/>
      <c r="AP52" s="16"/>
      <c r="AQ52" s="16"/>
    </row>
    <row r="53" spans="1:43" x14ac:dyDescent="0.25">
      <c r="A53" s="86">
        <v>2132</v>
      </c>
      <c r="B53" s="51" t="s">
        <v>777</v>
      </c>
      <c r="C53" s="57">
        <v>5728.2</v>
      </c>
      <c r="D53" s="57">
        <v>0</v>
      </c>
      <c r="E53" s="57">
        <v>830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68">
        <v>6558.2</v>
      </c>
      <c r="O53" s="72">
        <v>4458.2700000000004</v>
      </c>
      <c r="P53" s="59">
        <v>-290.76</v>
      </c>
      <c r="Q53" s="57">
        <v>0</v>
      </c>
      <c r="R53" s="57">
        <v>380.56</v>
      </c>
      <c r="S53" s="57">
        <v>89.82</v>
      </c>
      <c r="T53" s="57">
        <v>0</v>
      </c>
      <c r="U53" s="57">
        <v>286.42</v>
      </c>
      <c r="V53" s="57">
        <v>0</v>
      </c>
      <c r="W53" s="57">
        <v>0</v>
      </c>
      <c r="X53" s="57">
        <v>0</v>
      </c>
      <c r="Y53" s="57">
        <v>0</v>
      </c>
      <c r="Z53" s="57">
        <v>0</v>
      </c>
      <c r="AA53" s="57">
        <v>0</v>
      </c>
      <c r="AB53" s="57">
        <v>0</v>
      </c>
      <c r="AC53" s="57">
        <v>0</v>
      </c>
      <c r="AD53" s="57">
        <v>0</v>
      </c>
      <c r="AE53" s="57">
        <v>0</v>
      </c>
      <c r="AF53" s="57">
        <v>286.42</v>
      </c>
      <c r="AG53" s="57">
        <v>601.46</v>
      </c>
      <c r="AH53" s="57">
        <v>5.62</v>
      </c>
      <c r="AI53" s="57">
        <v>0.19</v>
      </c>
      <c r="AJ53" s="57">
        <v>0</v>
      </c>
      <c r="AK53" s="57">
        <v>1269.93</v>
      </c>
      <c r="AL53" s="50"/>
      <c r="AM53" s="57">
        <v>0</v>
      </c>
      <c r="AN53" s="57">
        <v>0</v>
      </c>
      <c r="AO53" s="11"/>
      <c r="AP53" s="16"/>
      <c r="AQ53" s="16"/>
    </row>
    <row r="54" spans="1:43" x14ac:dyDescent="0.25">
      <c r="A54" s="86">
        <v>2135</v>
      </c>
      <c r="B54" s="51" t="s">
        <v>868</v>
      </c>
      <c r="C54" s="57">
        <v>5728.2</v>
      </c>
      <c r="D54" s="57">
        <v>0</v>
      </c>
      <c r="E54" s="57">
        <v>830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68">
        <v>6558.2</v>
      </c>
      <c r="O54" s="72">
        <v>4458.2700000000004</v>
      </c>
      <c r="P54" s="59">
        <v>-290.76</v>
      </c>
      <c r="Q54" s="57">
        <v>0</v>
      </c>
      <c r="R54" s="57">
        <v>380.56</v>
      </c>
      <c r="S54" s="57">
        <v>89.82</v>
      </c>
      <c r="T54" s="57">
        <v>0</v>
      </c>
      <c r="U54" s="57">
        <v>286.42</v>
      </c>
      <c r="V54" s="57">
        <v>0</v>
      </c>
      <c r="W54" s="57">
        <v>0</v>
      </c>
      <c r="X54" s="57">
        <v>0</v>
      </c>
      <c r="Y54" s="57">
        <v>0</v>
      </c>
      <c r="Z54" s="57">
        <v>0</v>
      </c>
      <c r="AA54" s="57">
        <v>0</v>
      </c>
      <c r="AB54" s="57">
        <v>0</v>
      </c>
      <c r="AC54" s="57">
        <v>0</v>
      </c>
      <c r="AD54" s="57">
        <v>0</v>
      </c>
      <c r="AE54" s="57">
        <v>0</v>
      </c>
      <c r="AF54" s="57">
        <v>286.42</v>
      </c>
      <c r="AG54" s="57">
        <v>601.46</v>
      </c>
      <c r="AH54" s="57">
        <v>5.62</v>
      </c>
      <c r="AI54" s="57">
        <v>0.19</v>
      </c>
      <c r="AJ54" s="57">
        <v>0</v>
      </c>
      <c r="AK54" s="57">
        <v>1269.93</v>
      </c>
      <c r="AL54" s="50"/>
      <c r="AM54" s="57">
        <v>0</v>
      </c>
      <c r="AN54" s="57">
        <v>0</v>
      </c>
      <c r="AO54" s="14"/>
      <c r="AP54" s="14"/>
      <c r="AQ54" s="14"/>
    </row>
    <row r="55" spans="1:43" x14ac:dyDescent="0.25">
      <c r="A55" s="86">
        <v>2136</v>
      </c>
      <c r="B55" s="51" t="s">
        <v>869</v>
      </c>
      <c r="C55" s="57">
        <v>5728.2</v>
      </c>
      <c r="D55" s="57">
        <v>0</v>
      </c>
      <c r="E55" s="57">
        <v>830</v>
      </c>
      <c r="F55" s="57">
        <v>0</v>
      </c>
      <c r="G55" s="57">
        <v>0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68">
        <v>6558.2</v>
      </c>
      <c r="O55" s="72">
        <v>4458.2700000000004</v>
      </c>
      <c r="P55" s="59">
        <v>-290.76</v>
      </c>
      <c r="Q55" s="57">
        <v>0</v>
      </c>
      <c r="R55" s="57">
        <v>380.56</v>
      </c>
      <c r="S55" s="57">
        <v>89.82</v>
      </c>
      <c r="T55" s="57">
        <v>0</v>
      </c>
      <c r="U55" s="57">
        <v>286.42</v>
      </c>
      <c r="V55" s="57">
        <v>0</v>
      </c>
      <c r="W55" s="57">
        <v>0</v>
      </c>
      <c r="X55" s="57">
        <v>0</v>
      </c>
      <c r="Y55" s="57">
        <v>0</v>
      </c>
      <c r="Z55" s="57">
        <v>0</v>
      </c>
      <c r="AA55" s="57">
        <v>0</v>
      </c>
      <c r="AB55" s="57">
        <v>0</v>
      </c>
      <c r="AC55" s="57">
        <v>0</v>
      </c>
      <c r="AD55" s="57">
        <v>0</v>
      </c>
      <c r="AE55" s="57">
        <v>0</v>
      </c>
      <c r="AF55" s="57">
        <v>286.42</v>
      </c>
      <c r="AG55" s="57">
        <v>601.46</v>
      </c>
      <c r="AH55" s="57">
        <v>5.62</v>
      </c>
      <c r="AI55" s="57">
        <v>0.19</v>
      </c>
      <c r="AJ55" s="57">
        <v>0</v>
      </c>
      <c r="AK55" s="57">
        <v>1269.93</v>
      </c>
      <c r="AL55" s="50"/>
      <c r="AM55" s="57">
        <v>0</v>
      </c>
      <c r="AN55" s="57">
        <v>0</v>
      </c>
      <c r="AO55" s="11"/>
      <c r="AP55" s="18"/>
      <c r="AQ55" s="18"/>
    </row>
    <row r="56" spans="1:43" x14ac:dyDescent="0.25">
      <c r="A56" s="87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68">
        <v>0</v>
      </c>
      <c r="O56" s="73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11"/>
      <c r="AP56" s="11"/>
      <c r="AQ56" s="11"/>
    </row>
    <row r="57" spans="1:43" x14ac:dyDescent="0.25">
      <c r="A57" s="82"/>
      <c r="B57" s="50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68">
        <v>0</v>
      </c>
      <c r="O57" s="74"/>
      <c r="P57" s="60"/>
      <c r="Q57" s="60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0"/>
      <c r="AM57" s="58"/>
      <c r="AN57" s="58"/>
      <c r="AO57" s="11"/>
      <c r="AP57" s="11"/>
      <c r="AQ57" s="11"/>
    </row>
    <row r="58" spans="1:43" x14ac:dyDescent="0.25">
      <c r="A58" s="82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68">
        <v>0</v>
      </c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11"/>
      <c r="AP58" s="16"/>
      <c r="AQ58" s="16"/>
    </row>
    <row r="59" spans="1:43" x14ac:dyDescent="0.25">
      <c r="A59" s="85" t="s">
        <v>721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68">
        <v>0</v>
      </c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11"/>
      <c r="AP59" s="16"/>
      <c r="AQ59" s="16"/>
    </row>
    <row r="60" spans="1:43" x14ac:dyDescent="0.25">
      <c r="A60" s="86">
        <v>1040</v>
      </c>
      <c r="B60" s="51" t="s">
        <v>587</v>
      </c>
      <c r="C60" s="57">
        <v>7169.1</v>
      </c>
      <c r="D60" s="57">
        <v>0</v>
      </c>
      <c r="E60" s="57">
        <v>485</v>
      </c>
      <c r="F60" s="57">
        <v>0</v>
      </c>
      <c r="G60" s="57">
        <v>266.26</v>
      </c>
      <c r="H60" s="57">
        <v>0</v>
      </c>
      <c r="I60" s="57">
        <v>0</v>
      </c>
      <c r="J60" s="57">
        <v>2221.62</v>
      </c>
      <c r="K60" s="57">
        <v>1075.3599999999999</v>
      </c>
      <c r="L60" s="57">
        <v>0</v>
      </c>
      <c r="M60" s="57">
        <v>0</v>
      </c>
      <c r="N60" s="68">
        <v>11217.34</v>
      </c>
      <c r="O60" s="72">
        <v>8794.27</v>
      </c>
      <c r="P60" s="59">
        <v>-214.74</v>
      </c>
      <c r="Q60" s="57">
        <v>0</v>
      </c>
      <c r="R60" s="57">
        <v>537.34</v>
      </c>
      <c r="S60" s="57">
        <v>322.58</v>
      </c>
      <c r="T60" s="57">
        <v>100</v>
      </c>
      <c r="U60" s="57">
        <v>358.46</v>
      </c>
      <c r="V60" s="57">
        <v>0</v>
      </c>
      <c r="W60" s="57">
        <v>0</v>
      </c>
      <c r="X60" s="57">
        <v>0</v>
      </c>
      <c r="Y60" s="57">
        <v>0</v>
      </c>
      <c r="Z60" s="57">
        <v>0</v>
      </c>
      <c r="AA60" s="57">
        <v>0</v>
      </c>
      <c r="AB60" s="57">
        <v>0</v>
      </c>
      <c r="AC60" s="57">
        <v>0</v>
      </c>
      <c r="AD60" s="57">
        <v>40</v>
      </c>
      <c r="AE60" s="57">
        <v>0</v>
      </c>
      <c r="AF60" s="57">
        <v>358.46</v>
      </c>
      <c r="AG60" s="57">
        <v>752.76</v>
      </c>
      <c r="AH60" s="57">
        <v>5.62</v>
      </c>
      <c r="AI60" s="57">
        <v>0.19</v>
      </c>
      <c r="AJ60" s="57">
        <v>0</v>
      </c>
      <c r="AK60" s="57">
        <v>1938.07</v>
      </c>
      <c r="AL60" s="50"/>
      <c r="AM60" s="57">
        <v>0</v>
      </c>
      <c r="AN60" s="57">
        <v>0</v>
      </c>
      <c r="AO60" s="11"/>
      <c r="AP60" s="16"/>
      <c r="AQ60" s="16"/>
    </row>
    <row r="61" spans="1:43" x14ac:dyDescent="0.25">
      <c r="A61" s="86">
        <v>1362</v>
      </c>
      <c r="B61" s="51" t="s">
        <v>663</v>
      </c>
      <c r="C61" s="57">
        <v>11183.4</v>
      </c>
      <c r="D61" s="57">
        <v>0</v>
      </c>
      <c r="E61" s="57">
        <v>756.6</v>
      </c>
      <c r="F61" s="57">
        <v>0</v>
      </c>
      <c r="G61" s="57">
        <v>415.36</v>
      </c>
      <c r="H61" s="57">
        <v>0</v>
      </c>
      <c r="I61" s="57">
        <v>0</v>
      </c>
      <c r="J61" s="57">
        <v>7311.06</v>
      </c>
      <c r="K61" s="57">
        <v>0</v>
      </c>
      <c r="L61" s="57">
        <v>0</v>
      </c>
      <c r="M61" s="57">
        <v>0</v>
      </c>
      <c r="N61" s="68">
        <v>19666.420000000002</v>
      </c>
      <c r="O61" s="72">
        <v>15276.09</v>
      </c>
      <c r="P61" s="57">
        <v>0</v>
      </c>
      <c r="Q61" s="57">
        <v>0</v>
      </c>
      <c r="R61" s="57">
        <v>1135.3399999999999</v>
      </c>
      <c r="S61" s="57">
        <v>1135.3399999999999</v>
      </c>
      <c r="T61" s="57">
        <v>100</v>
      </c>
      <c r="U61" s="57">
        <v>559.16</v>
      </c>
      <c r="V61" s="57">
        <v>0</v>
      </c>
      <c r="W61" s="57">
        <v>0</v>
      </c>
      <c r="X61" s="57">
        <v>0</v>
      </c>
      <c r="Y61" s="57">
        <v>0</v>
      </c>
      <c r="Z61" s="57">
        <v>0</v>
      </c>
      <c r="AA61" s="57">
        <v>0</v>
      </c>
      <c r="AB61" s="57">
        <v>0</v>
      </c>
      <c r="AC61" s="57">
        <v>0</v>
      </c>
      <c r="AD61" s="57">
        <v>100</v>
      </c>
      <c r="AE61" s="57">
        <v>0</v>
      </c>
      <c r="AF61" s="57">
        <v>559.16</v>
      </c>
      <c r="AG61" s="57">
        <v>1174.26</v>
      </c>
      <c r="AH61" s="57">
        <v>5.62</v>
      </c>
      <c r="AI61" s="57">
        <v>0.19</v>
      </c>
      <c r="AJ61" s="57">
        <v>0</v>
      </c>
      <c r="AK61" s="57">
        <v>3633.73</v>
      </c>
      <c r="AL61" s="50"/>
      <c r="AM61" s="57">
        <v>0</v>
      </c>
      <c r="AN61" s="57">
        <v>0</v>
      </c>
      <c r="AO61" s="14"/>
      <c r="AP61" s="14"/>
      <c r="AQ61" s="14"/>
    </row>
    <row r="62" spans="1:43" x14ac:dyDescent="0.25">
      <c r="A62" s="86">
        <v>2127</v>
      </c>
      <c r="B62" s="51" t="s">
        <v>714</v>
      </c>
      <c r="C62" s="57">
        <v>10036.200000000001</v>
      </c>
      <c r="D62" s="57">
        <v>0</v>
      </c>
      <c r="E62" s="57">
        <v>679</v>
      </c>
      <c r="F62" s="57">
        <v>0</v>
      </c>
      <c r="G62" s="57">
        <v>372.76</v>
      </c>
      <c r="H62" s="57">
        <v>0</v>
      </c>
      <c r="I62" s="57">
        <v>0</v>
      </c>
      <c r="J62" s="57">
        <v>6468.9</v>
      </c>
      <c r="K62" s="57">
        <v>0</v>
      </c>
      <c r="L62" s="57">
        <v>0</v>
      </c>
      <c r="M62" s="57">
        <v>0</v>
      </c>
      <c r="N62" s="68">
        <v>17556.86</v>
      </c>
      <c r="O62" s="72">
        <v>13784.85</v>
      </c>
      <c r="P62" s="57">
        <v>0</v>
      </c>
      <c r="Q62" s="57">
        <v>0</v>
      </c>
      <c r="R62" s="57">
        <v>929.76</v>
      </c>
      <c r="S62" s="57">
        <v>929.76</v>
      </c>
      <c r="T62" s="57">
        <v>100</v>
      </c>
      <c r="U62" s="57">
        <v>501.82</v>
      </c>
      <c r="V62" s="57">
        <v>0</v>
      </c>
      <c r="W62" s="57">
        <v>0</v>
      </c>
      <c r="X62" s="57">
        <v>0</v>
      </c>
      <c r="Y62" s="57">
        <v>0</v>
      </c>
      <c r="Z62" s="57">
        <v>0</v>
      </c>
      <c r="AA62" s="57">
        <v>0</v>
      </c>
      <c r="AB62" s="57">
        <v>0</v>
      </c>
      <c r="AC62" s="57">
        <v>0</v>
      </c>
      <c r="AD62" s="57">
        <v>0</v>
      </c>
      <c r="AE62" s="57">
        <v>0</v>
      </c>
      <c r="AF62" s="57">
        <v>501.82</v>
      </c>
      <c r="AG62" s="57">
        <v>1053.8</v>
      </c>
      <c r="AH62" s="57">
        <v>5.62</v>
      </c>
      <c r="AI62" s="57">
        <v>0.19</v>
      </c>
      <c r="AJ62" s="57">
        <v>0</v>
      </c>
      <c r="AK62" s="57">
        <v>3093.01</v>
      </c>
      <c r="AL62" s="51"/>
      <c r="AM62" s="57">
        <v>0</v>
      </c>
      <c r="AN62" s="57">
        <v>0</v>
      </c>
      <c r="AO62" s="11"/>
      <c r="AP62" s="18"/>
      <c r="AQ62" s="18"/>
    </row>
    <row r="63" spans="1:43" x14ac:dyDescent="0.25">
      <c r="A63" s="87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68">
        <v>0</v>
      </c>
      <c r="O63" s="73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11"/>
      <c r="AP63" s="11"/>
      <c r="AQ63" s="11"/>
    </row>
    <row r="64" spans="1:43" x14ac:dyDescent="0.25">
      <c r="A64" s="82"/>
      <c r="B64" s="50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68">
        <v>0</v>
      </c>
      <c r="O64" s="74"/>
      <c r="P64" s="60"/>
      <c r="Q64" s="60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1"/>
      <c r="AM64" s="58"/>
      <c r="AN64" s="58"/>
      <c r="AO64" s="11"/>
      <c r="AP64" s="11"/>
      <c r="AQ64" s="11"/>
    </row>
    <row r="65" spans="1:43" x14ac:dyDescent="0.25">
      <c r="A65" s="82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68">
        <v>0</v>
      </c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11"/>
      <c r="AP65" s="16"/>
      <c r="AQ65" s="16"/>
    </row>
    <row r="66" spans="1:43" x14ac:dyDescent="0.25">
      <c r="A66" s="85" t="s">
        <v>722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68">
        <v>0</v>
      </c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1"/>
      <c r="AM66" s="50"/>
      <c r="AN66" s="50"/>
      <c r="AO66" s="11"/>
      <c r="AP66" s="16"/>
      <c r="AQ66" s="16"/>
    </row>
    <row r="67" spans="1:43" x14ac:dyDescent="0.25">
      <c r="A67" s="86">
        <v>1063</v>
      </c>
      <c r="B67" s="51" t="s">
        <v>595</v>
      </c>
      <c r="C67" s="57">
        <v>11837.1</v>
      </c>
      <c r="D67" s="57">
        <v>0</v>
      </c>
      <c r="E67" s="57">
        <v>830</v>
      </c>
      <c r="F67" s="57">
        <v>0</v>
      </c>
      <c r="G67" s="57">
        <v>0</v>
      </c>
      <c r="H67" s="57">
        <v>0</v>
      </c>
      <c r="I67" s="57">
        <v>0</v>
      </c>
      <c r="J67" s="57">
        <v>838.52</v>
      </c>
      <c r="K67" s="57">
        <v>1775.56</v>
      </c>
      <c r="L67" s="57">
        <v>0</v>
      </c>
      <c r="M67" s="57">
        <v>0</v>
      </c>
      <c r="N67" s="68">
        <v>15281.18</v>
      </c>
      <c r="O67" s="72">
        <v>9486.57</v>
      </c>
      <c r="P67" s="57">
        <v>0</v>
      </c>
      <c r="Q67" s="57">
        <v>0</v>
      </c>
      <c r="R67" s="57">
        <v>1252.48</v>
      </c>
      <c r="S67" s="57">
        <v>1252.48</v>
      </c>
      <c r="T67" s="57">
        <v>100</v>
      </c>
      <c r="U67" s="57">
        <v>591.86</v>
      </c>
      <c r="V67" s="57">
        <v>0</v>
      </c>
      <c r="W67" s="57">
        <v>0</v>
      </c>
      <c r="X67" s="57">
        <v>0</v>
      </c>
      <c r="Y67" s="57">
        <v>0</v>
      </c>
      <c r="Z67" s="57">
        <v>0</v>
      </c>
      <c r="AA67" s="57">
        <v>0</v>
      </c>
      <c r="AB67" s="57">
        <v>0</v>
      </c>
      <c r="AC67" s="57">
        <v>0</v>
      </c>
      <c r="AD67" s="57">
        <v>100</v>
      </c>
      <c r="AE67" s="57">
        <v>1079.7</v>
      </c>
      <c r="AF67" s="57">
        <v>591.86</v>
      </c>
      <c r="AG67" s="57">
        <v>1242.9000000000001</v>
      </c>
      <c r="AH67" s="57">
        <v>5.62</v>
      </c>
      <c r="AI67" s="57">
        <v>0.19</v>
      </c>
      <c r="AJ67" s="57">
        <v>0</v>
      </c>
      <c r="AK67" s="57">
        <v>4964.6099999999997</v>
      </c>
      <c r="AL67" s="51"/>
      <c r="AM67" s="57">
        <v>0</v>
      </c>
      <c r="AN67" s="57">
        <v>0</v>
      </c>
      <c r="AO67" s="11"/>
      <c r="AP67" s="16"/>
      <c r="AQ67" s="16"/>
    </row>
    <row r="68" spans="1:43" x14ac:dyDescent="0.25">
      <c r="A68" s="86">
        <v>1092</v>
      </c>
      <c r="B68" s="51" t="s">
        <v>605</v>
      </c>
      <c r="C68" s="57">
        <v>11837.1</v>
      </c>
      <c r="D68" s="57">
        <v>0</v>
      </c>
      <c r="E68" s="57">
        <v>830</v>
      </c>
      <c r="F68" s="57">
        <v>0</v>
      </c>
      <c r="G68" s="57">
        <v>0</v>
      </c>
      <c r="H68" s="57">
        <v>0</v>
      </c>
      <c r="I68" s="57">
        <v>0</v>
      </c>
      <c r="J68" s="57">
        <v>1724.96</v>
      </c>
      <c r="K68" s="57">
        <v>1775.56</v>
      </c>
      <c r="L68" s="57">
        <v>0</v>
      </c>
      <c r="M68" s="57">
        <v>0</v>
      </c>
      <c r="N68" s="68">
        <v>16167.62</v>
      </c>
      <c r="O68" s="72">
        <v>11492.71</v>
      </c>
      <c r="P68" s="57">
        <v>0</v>
      </c>
      <c r="Q68" s="57">
        <v>0</v>
      </c>
      <c r="R68" s="57">
        <v>1252.48</v>
      </c>
      <c r="S68" s="57">
        <v>1252.48</v>
      </c>
      <c r="T68" s="57">
        <v>100</v>
      </c>
      <c r="U68" s="57">
        <v>591.86</v>
      </c>
      <c r="V68" s="57">
        <v>0</v>
      </c>
      <c r="W68" s="57">
        <v>0</v>
      </c>
      <c r="X68" s="57">
        <v>0</v>
      </c>
      <c r="Y68" s="57">
        <v>0</v>
      </c>
      <c r="Z68" s="57">
        <v>0</v>
      </c>
      <c r="AA68" s="57">
        <v>0</v>
      </c>
      <c r="AB68" s="57">
        <v>0</v>
      </c>
      <c r="AC68" s="57">
        <v>0</v>
      </c>
      <c r="AD68" s="57">
        <v>60</v>
      </c>
      <c r="AE68" s="57">
        <v>0</v>
      </c>
      <c r="AF68" s="57">
        <v>591.86</v>
      </c>
      <c r="AG68" s="57">
        <v>1242.9000000000001</v>
      </c>
      <c r="AH68" s="57">
        <v>5.62</v>
      </c>
      <c r="AI68" s="57">
        <v>0.19</v>
      </c>
      <c r="AJ68" s="57">
        <v>0</v>
      </c>
      <c r="AK68" s="57">
        <v>3844.91</v>
      </c>
      <c r="AL68" s="51"/>
      <c r="AM68" s="57">
        <v>0</v>
      </c>
      <c r="AN68" s="57">
        <v>0</v>
      </c>
      <c r="AO68" s="11"/>
      <c r="AP68" s="16"/>
      <c r="AQ68" s="16"/>
    </row>
    <row r="69" spans="1:43" x14ac:dyDescent="0.25">
      <c r="A69" s="86">
        <v>1147</v>
      </c>
      <c r="B69" s="51" t="s">
        <v>617</v>
      </c>
      <c r="C69" s="57">
        <v>22215.599999999999</v>
      </c>
      <c r="D69" s="57">
        <v>0</v>
      </c>
      <c r="E69" s="57">
        <v>437.5</v>
      </c>
      <c r="F69" s="57">
        <v>0</v>
      </c>
      <c r="G69" s="57">
        <v>0</v>
      </c>
      <c r="H69" s="57">
        <v>0</v>
      </c>
      <c r="I69" s="57">
        <v>0</v>
      </c>
      <c r="J69" s="57">
        <v>4591.1000000000004</v>
      </c>
      <c r="K69" s="57">
        <v>0</v>
      </c>
      <c r="L69" s="57">
        <v>0</v>
      </c>
      <c r="M69" s="57">
        <v>2221.56</v>
      </c>
      <c r="N69" s="68">
        <v>29465.759999999998</v>
      </c>
      <c r="O69" s="72">
        <v>20899.43</v>
      </c>
      <c r="P69" s="57">
        <v>0</v>
      </c>
      <c r="Q69" s="57">
        <v>0</v>
      </c>
      <c r="R69" s="57">
        <v>3468.82</v>
      </c>
      <c r="S69" s="57">
        <v>3468.82</v>
      </c>
      <c r="T69" s="57">
        <v>0</v>
      </c>
      <c r="U69" s="57">
        <v>1110.78</v>
      </c>
      <c r="V69" s="57">
        <v>0</v>
      </c>
      <c r="W69" s="57">
        <v>0</v>
      </c>
      <c r="X69" s="57">
        <v>0</v>
      </c>
      <c r="Y69" s="57">
        <v>0</v>
      </c>
      <c r="Z69" s="57">
        <v>0</v>
      </c>
      <c r="AA69" s="57">
        <v>0</v>
      </c>
      <c r="AB69" s="57">
        <v>0</v>
      </c>
      <c r="AC69" s="57">
        <v>0</v>
      </c>
      <c r="AD69" s="57">
        <v>100</v>
      </c>
      <c r="AE69" s="57">
        <v>0</v>
      </c>
      <c r="AF69" s="57">
        <v>1110.78</v>
      </c>
      <c r="AG69" s="57">
        <v>2332.64</v>
      </c>
      <c r="AH69" s="57">
        <v>5.62</v>
      </c>
      <c r="AI69" s="57">
        <v>0.19</v>
      </c>
      <c r="AJ69" s="57">
        <v>0</v>
      </c>
      <c r="AK69" s="57">
        <v>8128.83</v>
      </c>
      <c r="AL69" s="51"/>
      <c r="AM69" s="57">
        <v>0</v>
      </c>
      <c r="AN69" s="57">
        <v>0</v>
      </c>
      <c r="AO69" s="11"/>
      <c r="AP69" s="16"/>
      <c r="AQ69" s="16"/>
    </row>
    <row r="70" spans="1:43" x14ac:dyDescent="0.25">
      <c r="A70" s="86">
        <v>1186</v>
      </c>
      <c r="B70" s="51" t="s">
        <v>629</v>
      </c>
      <c r="C70" s="57">
        <v>5728.2</v>
      </c>
      <c r="D70" s="57">
        <v>0</v>
      </c>
      <c r="E70" s="57">
        <v>830</v>
      </c>
      <c r="F70" s="57">
        <v>0</v>
      </c>
      <c r="G70" s="57">
        <v>0</v>
      </c>
      <c r="H70" s="57">
        <v>0</v>
      </c>
      <c r="I70" s="57">
        <v>0</v>
      </c>
      <c r="J70" s="57">
        <v>3567.46</v>
      </c>
      <c r="K70" s="57">
        <v>0</v>
      </c>
      <c r="L70" s="57">
        <v>0</v>
      </c>
      <c r="M70" s="57">
        <v>572.82000000000005</v>
      </c>
      <c r="N70" s="68">
        <v>10698.48</v>
      </c>
      <c r="O70" s="72">
        <v>7318.85</v>
      </c>
      <c r="P70" s="59">
        <v>-290.76</v>
      </c>
      <c r="Q70" s="57">
        <v>0</v>
      </c>
      <c r="R70" s="57">
        <v>380.56</v>
      </c>
      <c r="S70" s="57">
        <v>89.82</v>
      </c>
      <c r="T70" s="57">
        <v>100</v>
      </c>
      <c r="U70" s="57">
        <v>286.42</v>
      </c>
      <c r="V70" s="57">
        <v>0</v>
      </c>
      <c r="W70" s="57">
        <v>0</v>
      </c>
      <c r="X70" s="57">
        <v>0</v>
      </c>
      <c r="Y70" s="57">
        <v>0</v>
      </c>
      <c r="Z70" s="57">
        <v>0</v>
      </c>
      <c r="AA70" s="57">
        <v>0</v>
      </c>
      <c r="AB70" s="57">
        <v>0</v>
      </c>
      <c r="AC70" s="57">
        <v>0</v>
      </c>
      <c r="AD70" s="57">
        <v>100</v>
      </c>
      <c r="AE70" s="57">
        <v>1079.7</v>
      </c>
      <c r="AF70" s="57">
        <v>286.42</v>
      </c>
      <c r="AG70" s="57">
        <v>601.46</v>
      </c>
      <c r="AH70" s="57">
        <v>5.62</v>
      </c>
      <c r="AI70" s="57">
        <v>0.19</v>
      </c>
      <c r="AJ70" s="57">
        <v>0</v>
      </c>
      <c r="AK70" s="57">
        <v>2549.63</v>
      </c>
      <c r="AL70" s="51"/>
      <c r="AM70" s="57">
        <v>0</v>
      </c>
      <c r="AN70" s="57">
        <v>0</v>
      </c>
      <c r="AO70" s="11"/>
      <c r="AP70" s="16"/>
      <c r="AQ70" s="16"/>
    </row>
    <row r="71" spans="1:43" x14ac:dyDescent="0.25">
      <c r="A71" s="86">
        <v>1307</v>
      </c>
      <c r="B71" s="51" t="s">
        <v>649</v>
      </c>
      <c r="C71" s="57">
        <v>22215.599999999999</v>
      </c>
      <c r="D71" s="57">
        <v>0</v>
      </c>
      <c r="E71" s="57">
        <v>437.5</v>
      </c>
      <c r="F71" s="57">
        <v>0</v>
      </c>
      <c r="G71" s="57">
        <v>0</v>
      </c>
      <c r="H71" s="57">
        <v>0</v>
      </c>
      <c r="I71" s="57">
        <v>0</v>
      </c>
      <c r="J71" s="57">
        <v>4591.1000000000004</v>
      </c>
      <c r="K71" s="57">
        <v>0</v>
      </c>
      <c r="L71" s="57">
        <v>0</v>
      </c>
      <c r="M71" s="57">
        <v>0</v>
      </c>
      <c r="N71" s="68">
        <v>27244.199999999997</v>
      </c>
      <c r="O71" s="72">
        <v>16998.79</v>
      </c>
      <c r="P71" s="57">
        <v>0</v>
      </c>
      <c r="Q71" s="57">
        <v>0</v>
      </c>
      <c r="R71" s="57">
        <v>3468.82</v>
      </c>
      <c r="S71" s="57">
        <v>3468.82</v>
      </c>
      <c r="T71" s="57">
        <v>100</v>
      </c>
      <c r="U71" s="57">
        <v>1110.78</v>
      </c>
      <c r="V71" s="57">
        <v>0</v>
      </c>
      <c r="W71" s="57">
        <v>0</v>
      </c>
      <c r="X71" s="57">
        <v>0</v>
      </c>
      <c r="Y71" s="57">
        <v>0</v>
      </c>
      <c r="Z71" s="57">
        <v>0</v>
      </c>
      <c r="AA71" s="57">
        <v>0</v>
      </c>
      <c r="AB71" s="57">
        <v>0</v>
      </c>
      <c r="AC71" s="57">
        <v>0</v>
      </c>
      <c r="AD71" s="57">
        <v>60</v>
      </c>
      <c r="AE71" s="57">
        <v>1619.08</v>
      </c>
      <c r="AF71" s="57">
        <v>1110.78</v>
      </c>
      <c r="AG71" s="57">
        <v>2332.64</v>
      </c>
      <c r="AH71" s="57">
        <v>5.62</v>
      </c>
      <c r="AI71" s="57">
        <v>0.19</v>
      </c>
      <c r="AJ71" s="57">
        <v>0</v>
      </c>
      <c r="AK71" s="57">
        <v>9807.91</v>
      </c>
      <c r="AL71" s="51"/>
      <c r="AM71" s="57">
        <v>0</v>
      </c>
      <c r="AN71" s="57">
        <v>0</v>
      </c>
      <c r="AO71" s="11"/>
      <c r="AP71" s="16"/>
      <c r="AQ71" s="16"/>
    </row>
    <row r="72" spans="1:43" x14ac:dyDescent="0.25">
      <c r="A72" s="86">
        <v>2007</v>
      </c>
      <c r="B72" s="51" t="s">
        <v>673</v>
      </c>
      <c r="C72" s="57">
        <v>5238.3</v>
      </c>
      <c r="D72" s="57">
        <v>0</v>
      </c>
      <c r="E72" s="57">
        <v>830</v>
      </c>
      <c r="F72" s="57">
        <v>0</v>
      </c>
      <c r="G72" s="57">
        <v>0</v>
      </c>
      <c r="H72" s="57">
        <v>0</v>
      </c>
      <c r="I72" s="57">
        <v>0</v>
      </c>
      <c r="J72" s="57">
        <v>3492.7</v>
      </c>
      <c r="K72" s="57">
        <v>785.74</v>
      </c>
      <c r="L72" s="57">
        <v>0</v>
      </c>
      <c r="M72" s="57">
        <v>0</v>
      </c>
      <c r="N72" s="68">
        <v>10346.74</v>
      </c>
      <c r="O72" s="72">
        <v>8270.41</v>
      </c>
      <c r="P72" s="59">
        <v>-320.60000000000002</v>
      </c>
      <c r="Q72" s="57">
        <v>0</v>
      </c>
      <c r="R72" s="57">
        <v>327.26</v>
      </c>
      <c r="S72" s="57">
        <v>6.66</v>
      </c>
      <c r="T72" s="57">
        <v>100</v>
      </c>
      <c r="U72" s="57">
        <v>261.92</v>
      </c>
      <c r="V72" s="57">
        <v>0</v>
      </c>
      <c r="W72" s="57">
        <v>0</v>
      </c>
      <c r="X72" s="57">
        <v>0</v>
      </c>
      <c r="Y72" s="57">
        <v>0</v>
      </c>
      <c r="Z72" s="57">
        <v>0</v>
      </c>
      <c r="AA72" s="57">
        <v>0</v>
      </c>
      <c r="AB72" s="57">
        <v>0</v>
      </c>
      <c r="AC72" s="57">
        <v>0</v>
      </c>
      <c r="AD72" s="57">
        <v>60</v>
      </c>
      <c r="AE72" s="57">
        <v>0</v>
      </c>
      <c r="AF72" s="57">
        <v>261.92</v>
      </c>
      <c r="AG72" s="57">
        <v>550.02</v>
      </c>
      <c r="AH72" s="57">
        <v>5.62</v>
      </c>
      <c r="AI72" s="57">
        <v>0.19</v>
      </c>
      <c r="AJ72" s="57">
        <v>0</v>
      </c>
      <c r="AK72" s="57">
        <v>1246.33</v>
      </c>
      <c r="AL72" s="51"/>
      <c r="AM72" s="57">
        <v>0</v>
      </c>
      <c r="AN72" s="57">
        <v>0</v>
      </c>
      <c r="AO72" s="11"/>
      <c r="AP72" s="16"/>
      <c r="AQ72" s="16"/>
    </row>
    <row r="73" spans="1:43" x14ac:dyDescent="0.25">
      <c r="A73" s="86">
        <v>2076</v>
      </c>
      <c r="B73" s="51" t="s">
        <v>695</v>
      </c>
      <c r="C73" s="57">
        <v>22215.599999999999</v>
      </c>
      <c r="D73" s="57">
        <v>0</v>
      </c>
      <c r="E73" s="57">
        <v>437.5</v>
      </c>
      <c r="F73" s="57">
        <v>0</v>
      </c>
      <c r="G73" s="57">
        <v>0</v>
      </c>
      <c r="H73" s="57">
        <v>0</v>
      </c>
      <c r="I73" s="57">
        <v>0</v>
      </c>
      <c r="J73" s="57">
        <v>4591.1000000000004</v>
      </c>
      <c r="K73" s="57">
        <v>0</v>
      </c>
      <c r="L73" s="57">
        <v>0</v>
      </c>
      <c r="M73" s="57">
        <v>0</v>
      </c>
      <c r="N73" s="68">
        <v>27244.199999999997</v>
      </c>
      <c r="O73" s="72">
        <v>16519.43</v>
      </c>
      <c r="P73" s="57">
        <v>0</v>
      </c>
      <c r="Q73" s="57">
        <v>0</v>
      </c>
      <c r="R73" s="57">
        <v>3468.82</v>
      </c>
      <c r="S73" s="57">
        <v>3468.82</v>
      </c>
      <c r="T73" s="57">
        <v>0</v>
      </c>
      <c r="U73" s="57">
        <v>1110.78</v>
      </c>
      <c r="V73" s="57">
        <v>0</v>
      </c>
      <c r="W73" s="57">
        <v>0</v>
      </c>
      <c r="X73" s="57">
        <v>0</v>
      </c>
      <c r="Y73" s="57">
        <v>0</v>
      </c>
      <c r="Z73" s="57">
        <v>0</v>
      </c>
      <c r="AA73" s="57">
        <v>0</v>
      </c>
      <c r="AB73" s="57">
        <v>0</v>
      </c>
      <c r="AC73" s="57">
        <v>0</v>
      </c>
      <c r="AD73" s="57">
        <v>100</v>
      </c>
      <c r="AE73" s="57">
        <v>2158.44</v>
      </c>
      <c r="AF73" s="57">
        <v>1110.78</v>
      </c>
      <c r="AG73" s="57">
        <v>2332.64</v>
      </c>
      <c r="AH73" s="57">
        <v>5.62</v>
      </c>
      <c r="AI73" s="57">
        <v>0.19</v>
      </c>
      <c r="AJ73" s="57">
        <v>0</v>
      </c>
      <c r="AK73" s="57">
        <v>10287.27</v>
      </c>
      <c r="AL73" s="51"/>
      <c r="AM73" s="57">
        <v>0</v>
      </c>
      <c r="AN73" s="57">
        <v>0</v>
      </c>
      <c r="AO73" s="14"/>
      <c r="AP73" s="14"/>
      <c r="AQ73" s="14"/>
    </row>
    <row r="74" spans="1:43" x14ac:dyDescent="0.25">
      <c r="A74" s="86">
        <v>2133</v>
      </c>
      <c r="B74" s="51" t="s">
        <v>779</v>
      </c>
      <c r="C74" s="57">
        <v>37955.4</v>
      </c>
      <c r="D74" s="57">
        <v>0</v>
      </c>
      <c r="E74" s="57">
        <v>338</v>
      </c>
      <c r="F74" s="57">
        <v>0</v>
      </c>
      <c r="G74" s="57">
        <v>0</v>
      </c>
      <c r="H74" s="57">
        <v>0</v>
      </c>
      <c r="I74" s="57">
        <v>0</v>
      </c>
      <c r="J74" s="57">
        <v>11627.7</v>
      </c>
      <c r="K74" s="57">
        <v>0</v>
      </c>
      <c r="L74" s="57">
        <v>0</v>
      </c>
      <c r="M74" s="57">
        <v>0</v>
      </c>
      <c r="N74" s="68">
        <v>49921.100000000006</v>
      </c>
      <c r="O74" s="72">
        <v>30026.41</v>
      </c>
      <c r="P74" s="57">
        <v>0</v>
      </c>
      <c r="Q74" s="57">
        <v>0</v>
      </c>
      <c r="R74" s="57">
        <v>7152.5</v>
      </c>
      <c r="S74" s="57">
        <v>7152.5</v>
      </c>
      <c r="T74" s="57">
        <v>0</v>
      </c>
      <c r="U74" s="57">
        <v>1897.78</v>
      </c>
      <c r="V74" s="57">
        <v>0</v>
      </c>
      <c r="W74" s="57">
        <v>0</v>
      </c>
      <c r="X74" s="57">
        <v>0</v>
      </c>
      <c r="Y74" s="57">
        <v>0</v>
      </c>
      <c r="Z74" s="57">
        <v>0</v>
      </c>
      <c r="AA74" s="57">
        <v>0</v>
      </c>
      <c r="AB74" s="57">
        <v>0</v>
      </c>
      <c r="AC74" s="57">
        <v>4617.5</v>
      </c>
      <c r="AD74" s="57">
        <v>0</v>
      </c>
      <c r="AE74" s="57">
        <v>0</v>
      </c>
      <c r="AF74" s="57">
        <v>1897.78</v>
      </c>
      <c r="AG74" s="57">
        <v>3985.32</v>
      </c>
      <c r="AH74" s="57">
        <v>5.62</v>
      </c>
      <c r="AI74" s="57">
        <v>0.19</v>
      </c>
      <c r="AJ74" s="57">
        <v>0</v>
      </c>
      <c r="AK74" s="57">
        <v>19556.689999999999</v>
      </c>
      <c r="AL74" s="51"/>
      <c r="AM74" s="57">
        <v>0</v>
      </c>
      <c r="AN74" s="57">
        <v>0</v>
      </c>
      <c r="AO74" s="11"/>
      <c r="AP74" s="18"/>
      <c r="AQ74" s="18"/>
    </row>
    <row r="75" spans="1:43" x14ac:dyDescent="0.25">
      <c r="A75" s="87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68">
        <v>0</v>
      </c>
      <c r="O75" s="73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11"/>
      <c r="AP75" s="11"/>
      <c r="AQ75" s="11"/>
    </row>
    <row r="76" spans="1:43" x14ac:dyDescent="0.25">
      <c r="A76" s="82"/>
      <c r="B76" s="50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68">
        <v>0</v>
      </c>
      <c r="O76" s="74"/>
      <c r="P76" s="60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1"/>
      <c r="AM76" s="58"/>
      <c r="AN76" s="58"/>
      <c r="AO76" s="11"/>
      <c r="AP76" s="11"/>
      <c r="AQ76" s="11"/>
    </row>
    <row r="77" spans="1:43" x14ac:dyDescent="0.25">
      <c r="A77" s="82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68">
        <v>0</v>
      </c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11"/>
      <c r="AP77" s="16"/>
      <c r="AQ77" s="16"/>
    </row>
    <row r="78" spans="1:43" x14ac:dyDescent="0.25">
      <c r="A78" s="85" t="s">
        <v>723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68">
        <v>0</v>
      </c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1"/>
      <c r="AM78" s="50"/>
      <c r="AN78" s="50"/>
      <c r="AO78" s="14"/>
      <c r="AP78" s="14"/>
      <c r="AQ78" s="14"/>
    </row>
    <row r="79" spans="1:43" x14ac:dyDescent="0.25">
      <c r="A79" s="86">
        <v>1392</v>
      </c>
      <c r="B79" s="51" t="s">
        <v>780</v>
      </c>
      <c r="C79" s="57">
        <v>11183.1</v>
      </c>
      <c r="D79" s="57">
        <v>0</v>
      </c>
      <c r="E79" s="57">
        <v>756.6</v>
      </c>
      <c r="F79" s="57">
        <v>0</v>
      </c>
      <c r="G79" s="57">
        <v>415.36</v>
      </c>
      <c r="H79" s="57">
        <v>0</v>
      </c>
      <c r="I79" s="57">
        <v>0</v>
      </c>
      <c r="J79" s="57">
        <v>2751.06</v>
      </c>
      <c r="K79" s="57">
        <v>0</v>
      </c>
      <c r="L79" s="57">
        <v>0</v>
      </c>
      <c r="M79" s="57">
        <v>0</v>
      </c>
      <c r="N79" s="68">
        <v>15106.12</v>
      </c>
      <c r="O79" s="72">
        <v>10915.89</v>
      </c>
      <c r="P79" s="57">
        <v>0</v>
      </c>
      <c r="Q79" s="57">
        <v>0</v>
      </c>
      <c r="R79" s="57">
        <v>1135.28</v>
      </c>
      <c r="S79" s="57">
        <v>1135.28</v>
      </c>
      <c r="T79" s="57">
        <v>0</v>
      </c>
      <c r="U79" s="57">
        <v>559.16</v>
      </c>
      <c r="V79" s="57">
        <v>0</v>
      </c>
      <c r="W79" s="57">
        <v>0</v>
      </c>
      <c r="X79" s="57">
        <v>0</v>
      </c>
      <c r="Y79" s="57">
        <v>0</v>
      </c>
      <c r="Z79" s="57">
        <v>0</v>
      </c>
      <c r="AA79" s="57">
        <v>0</v>
      </c>
      <c r="AB79" s="57">
        <v>0</v>
      </c>
      <c r="AC79" s="57">
        <v>0</v>
      </c>
      <c r="AD79" s="57">
        <v>0</v>
      </c>
      <c r="AE79" s="57">
        <v>0</v>
      </c>
      <c r="AF79" s="57">
        <v>559.16</v>
      </c>
      <c r="AG79" s="57">
        <v>1174.22</v>
      </c>
      <c r="AH79" s="57">
        <v>5.62</v>
      </c>
      <c r="AI79" s="57">
        <v>0.19</v>
      </c>
      <c r="AJ79" s="57">
        <v>0</v>
      </c>
      <c r="AK79" s="57">
        <v>3433.63</v>
      </c>
      <c r="AL79" s="51"/>
      <c r="AM79" s="57">
        <v>0</v>
      </c>
      <c r="AN79" s="57">
        <v>0</v>
      </c>
      <c r="AO79" s="11"/>
      <c r="AP79" s="18"/>
      <c r="AQ79" s="18"/>
    </row>
    <row r="80" spans="1:43" x14ac:dyDescent="0.25">
      <c r="A80" s="86">
        <v>2131</v>
      </c>
      <c r="B80" s="51" t="s">
        <v>778</v>
      </c>
      <c r="C80" s="57">
        <v>11183.1</v>
      </c>
      <c r="D80" s="57">
        <v>0</v>
      </c>
      <c r="E80" s="57">
        <v>756.6</v>
      </c>
      <c r="F80" s="57">
        <v>0</v>
      </c>
      <c r="G80" s="57">
        <v>415.36</v>
      </c>
      <c r="H80" s="57">
        <v>0</v>
      </c>
      <c r="I80" s="57">
        <v>0</v>
      </c>
      <c r="J80" s="57">
        <v>2751.06</v>
      </c>
      <c r="K80" s="57">
        <v>0</v>
      </c>
      <c r="L80" s="57">
        <v>0</v>
      </c>
      <c r="M80" s="57">
        <v>0</v>
      </c>
      <c r="N80" s="68">
        <v>15106.12</v>
      </c>
      <c r="O80" s="72">
        <v>10915.89</v>
      </c>
      <c r="P80" s="57">
        <v>0</v>
      </c>
      <c r="Q80" s="57">
        <v>0</v>
      </c>
      <c r="R80" s="57">
        <v>1135.28</v>
      </c>
      <c r="S80" s="57">
        <v>1135.28</v>
      </c>
      <c r="T80" s="57">
        <v>0</v>
      </c>
      <c r="U80" s="57">
        <v>559.16</v>
      </c>
      <c r="V80" s="57">
        <v>0</v>
      </c>
      <c r="W80" s="57">
        <v>0</v>
      </c>
      <c r="X80" s="57">
        <v>0</v>
      </c>
      <c r="Y80" s="57">
        <v>0</v>
      </c>
      <c r="Z80" s="57">
        <v>0</v>
      </c>
      <c r="AA80" s="57">
        <v>0</v>
      </c>
      <c r="AB80" s="57">
        <v>0</v>
      </c>
      <c r="AC80" s="57">
        <v>0</v>
      </c>
      <c r="AD80" s="57">
        <v>0</v>
      </c>
      <c r="AE80" s="57">
        <v>0</v>
      </c>
      <c r="AF80" s="57">
        <v>559.16</v>
      </c>
      <c r="AG80" s="57">
        <v>1174.22</v>
      </c>
      <c r="AH80" s="57">
        <v>5.62</v>
      </c>
      <c r="AI80" s="57">
        <v>0.19</v>
      </c>
      <c r="AJ80" s="57">
        <v>0</v>
      </c>
      <c r="AK80" s="57">
        <v>3433.63</v>
      </c>
      <c r="AL80" s="51"/>
      <c r="AM80" s="57">
        <v>0</v>
      </c>
      <c r="AN80" s="57">
        <v>0</v>
      </c>
      <c r="AO80" s="11"/>
      <c r="AP80" s="11"/>
      <c r="AQ80" s="11"/>
    </row>
    <row r="81" spans="1:43" x14ac:dyDescent="0.25">
      <c r="A81" s="87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68">
        <v>0</v>
      </c>
      <c r="O81" s="73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11"/>
      <c r="AP81" s="11"/>
      <c r="AQ81" s="11"/>
    </row>
    <row r="82" spans="1:43" x14ac:dyDescent="0.25">
      <c r="A82" s="82"/>
      <c r="B82" s="50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68">
        <v>0</v>
      </c>
      <c r="O82" s="74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1"/>
      <c r="AM82" s="58"/>
      <c r="AN82" s="58"/>
      <c r="AO82" s="11"/>
      <c r="AP82" s="16"/>
      <c r="AQ82" s="16"/>
    </row>
    <row r="83" spans="1:43" x14ac:dyDescent="0.25">
      <c r="A83" s="82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68">
        <v>0</v>
      </c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11"/>
      <c r="AP83" s="16"/>
      <c r="AQ83" s="16"/>
    </row>
    <row r="84" spans="1:43" x14ac:dyDescent="0.25">
      <c r="A84" s="85" t="s">
        <v>724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68">
        <v>0</v>
      </c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1"/>
      <c r="AM84" s="50"/>
      <c r="AN84" s="50"/>
      <c r="AO84" s="11"/>
      <c r="AP84" s="16"/>
      <c r="AQ84" s="16"/>
    </row>
    <row r="85" spans="1:43" x14ac:dyDescent="0.25">
      <c r="A85" s="86">
        <v>1185</v>
      </c>
      <c r="B85" s="51" t="s">
        <v>628</v>
      </c>
      <c r="C85" s="57">
        <v>7400.7</v>
      </c>
      <c r="D85" s="57">
        <v>0</v>
      </c>
      <c r="E85" s="57">
        <v>830</v>
      </c>
      <c r="F85" s="57">
        <v>0</v>
      </c>
      <c r="G85" s="57">
        <v>0</v>
      </c>
      <c r="H85" s="57">
        <v>0</v>
      </c>
      <c r="I85" s="57">
        <v>0</v>
      </c>
      <c r="J85" s="57">
        <v>2696.16</v>
      </c>
      <c r="K85" s="57">
        <v>0</v>
      </c>
      <c r="L85" s="57">
        <v>0</v>
      </c>
      <c r="M85" s="57">
        <v>740.08</v>
      </c>
      <c r="N85" s="68">
        <v>11666.94</v>
      </c>
      <c r="O85" s="72">
        <v>8551.43</v>
      </c>
      <c r="P85" s="57">
        <v>0</v>
      </c>
      <c r="Q85" s="57">
        <v>0</v>
      </c>
      <c r="R85" s="57">
        <v>562.54</v>
      </c>
      <c r="S85" s="57">
        <v>562.54</v>
      </c>
      <c r="T85" s="57">
        <v>100</v>
      </c>
      <c r="U85" s="57">
        <v>370.04</v>
      </c>
      <c r="V85" s="57">
        <v>0</v>
      </c>
      <c r="W85" s="57">
        <v>0</v>
      </c>
      <c r="X85" s="57">
        <v>0</v>
      </c>
      <c r="Y85" s="57">
        <v>0</v>
      </c>
      <c r="Z85" s="57">
        <v>0</v>
      </c>
      <c r="AA85" s="57">
        <v>0</v>
      </c>
      <c r="AB85" s="57">
        <v>0</v>
      </c>
      <c r="AC85" s="57">
        <v>0</v>
      </c>
      <c r="AD85" s="57">
        <v>100</v>
      </c>
      <c r="AE85" s="57">
        <v>0</v>
      </c>
      <c r="AF85" s="57">
        <v>370.04</v>
      </c>
      <c r="AG85" s="57">
        <v>777.08</v>
      </c>
      <c r="AH85" s="57">
        <v>5.62</v>
      </c>
      <c r="AI85" s="57">
        <v>0.19</v>
      </c>
      <c r="AJ85" s="57">
        <v>0</v>
      </c>
      <c r="AK85" s="57">
        <v>2285.5100000000002</v>
      </c>
      <c r="AL85" s="51"/>
      <c r="AM85" s="57">
        <v>0</v>
      </c>
      <c r="AN85" s="57">
        <v>0</v>
      </c>
      <c r="AO85" s="11"/>
      <c r="AP85" s="16"/>
      <c r="AQ85" s="16"/>
    </row>
    <row r="86" spans="1:43" x14ac:dyDescent="0.25">
      <c r="A86" s="86">
        <v>1197</v>
      </c>
      <c r="B86" s="51" t="s">
        <v>632</v>
      </c>
      <c r="C86" s="57">
        <v>5238.3</v>
      </c>
      <c r="D86" s="57">
        <v>0</v>
      </c>
      <c r="E86" s="57">
        <v>830</v>
      </c>
      <c r="F86" s="57">
        <v>0</v>
      </c>
      <c r="G86" s="57">
        <v>0</v>
      </c>
      <c r="H86" s="57">
        <v>0</v>
      </c>
      <c r="I86" s="57">
        <v>0</v>
      </c>
      <c r="J86" s="57">
        <v>3457.04</v>
      </c>
      <c r="K86" s="57">
        <v>0</v>
      </c>
      <c r="L86" s="57">
        <v>0</v>
      </c>
      <c r="M86" s="57">
        <v>523.84</v>
      </c>
      <c r="N86" s="68">
        <v>10049.18</v>
      </c>
      <c r="O86" s="72">
        <v>7932.85</v>
      </c>
      <c r="P86" s="59">
        <v>-320.60000000000002</v>
      </c>
      <c r="Q86" s="57">
        <v>0</v>
      </c>
      <c r="R86" s="57">
        <v>327.26</v>
      </c>
      <c r="S86" s="57">
        <v>6.66</v>
      </c>
      <c r="T86" s="57">
        <v>100</v>
      </c>
      <c r="U86" s="57">
        <v>261.92</v>
      </c>
      <c r="V86" s="57">
        <v>0</v>
      </c>
      <c r="W86" s="57">
        <v>0</v>
      </c>
      <c r="X86" s="57">
        <v>0</v>
      </c>
      <c r="Y86" s="57">
        <v>0</v>
      </c>
      <c r="Z86" s="57">
        <v>0</v>
      </c>
      <c r="AA86" s="57">
        <v>0</v>
      </c>
      <c r="AB86" s="57">
        <v>0</v>
      </c>
      <c r="AC86" s="57">
        <v>0</v>
      </c>
      <c r="AD86" s="57">
        <v>100</v>
      </c>
      <c r="AE86" s="57">
        <v>0</v>
      </c>
      <c r="AF86" s="57">
        <v>261.92</v>
      </c>
      <c r="AG86" s="57">
        <v>550.02</v>
      </c>
      <c r="AH86" s="57">
        <v>5.62</v>
      </c>
      <c r="AI86" s="57">
        <v>0.19</v>
      </c>
      <c r="AJ86" s="57">
        <v>0</v>
      </c>
      <c r="AK86" s="57">
        <v>1286.33</v>
      </c>
      <c r="AL86" s="51"/>
      <c r="AM86" s="57">
        <v>0</v>
      </c>
      <c r="AN86" s="57">
        <v>0</v>
      </c>
      <c r="AO86" s="11"/>
      <c r="AP86" s="16"/>
      <c r="AQ86" s="16"/>
    </row>
    <row r="87" spans="1:43" x14ac:dyDescent="0.25">
      <c r="A87" s="86">
        <v>1294</v>
      </c>
      <c r="B87" s="51" t="s">
        <v>645</v>
      </c>
      <c r="C87" s="57">
        <v>22215.599999999999</v>
      </c>
      <c r="D87" s="57">
        <v>0</v>
      </c>
      <c r="E87" s="57">
        <v>437.5</v>
      </c>
      <c r="F87" s="57">
        <v>0</v>
      </c>
      <c r="G87" s="57">
        <v>0</v>
      </c>
      <c r="H87" s="57">
        <v>0</v>
      </c>
      <c r="I87" s="57">
        <v>0</v>
      </c>
      <c r="J87" s="57">
        <v>4130.42</v>
      </c>
      <c r="K87" s="57">
        <v>0</v>
      </c>
      <c r="L87" s="57">
        <v>0</v>
      </c>
      <c r="M87" s="57">
        <v>0</v>
      </c>
      <c r="N87" s="68">
        <v>26783.519999999997</v>
      </c>
      <c r="O87" s="72">
        <v>16498.11</v>
      </c>
      <c r="P87" s="57">
        <v>0</v>
      </c>
      <c r="Q87" s="57">
        <v>0</v>
      </c>
      <c r="R87" s="57">
        <v>3468.82</v>
      </c>
      <c r="S87" s="57">
        <v>3468.82</v>
      </c>
      <c r="T87" s="57">
        <v>100</v>
      </c>
      <c r="U87" s="57">
        <v>1110.78</v>
      </c>
      <c r="V87" s="57">
        <v>0</v>
      </c>
      <c r="W87" s="57">
        <v>0</v>
      </c>
      <c r="X87" s="57">
        <v>0</v>
      </c>
      <c r="Y87" s="57">
        <v>0</v>
      </c>
      <c r="Z87" s="57">
        <v>0</v>
      </c>
      <c r="AA87" s="57">
        <v>0</v>
      </c>
      <c r="AB87" s="57">
        <v>0</v>
      </c>
      <c r="AC87" s="57">
        <v>0</v>
      </c>
      <c r="AD87" s="57">
        <v>100</v>
      </c>
      <c r="AE87" s="57">
        <v>1619.08</v>
      </c>
      <c r="AF87" s="57">
        <v>1110.78</v>
      </c>
      <c r="AG87" s="57">
        <v>2332.64</v>
      </c>
      <c r="AH87" s="57">
        <v>5.62</v>
      </c>
      <c r="AI87" s="57">
        <v>0.19</v>
      </c>
      <c r="AJ87" s="57">
        <v>0</v>
      </c>
      <c r="AK87" s="57">
        <v>9847.91</v>
      </c>
      <c r="AL87" s="51"/>
      <c r="AM87" s="57">
        <v>0</v>
      </c>
      <c r="AN87" s="57">
        <v>0</v>
      </c>
      <c r="AO87" s="11"/>
      <c r="AP87" s="16"/>
      <c r="AQ87" s="16"/>
    </row>
    <row r="88" spans="1:43" x14ac:dyDescent="0.25">
      <c r="A88" s="86">
        <v>1344</v>
      </c>
      <c r="B88" s="51" t="s">
        <v>658</v>
      </c>
      <c r="C88" s="57">
        <v>22215.599999999999</v>
      </c>
      <c r="D88" s="57">
        <v>0</v>
      </c>
      <c r="E88" s="57">
        <v>437.5</v>
      </c>
      <c r="F88" s="57">
        <v>0</v>
      </c>
      <c r="G88" s="57">
        <v>0</v>
      </c>
      <c r="H88" s="57">
        <v>0</v>
      </c>
      <c r="I88" s="57">
        <v>0</v>
      </c>
      <c r="J88" s="57">
        <v>4591.1000000000004</v>
      </c>
      <c r="K88" s="57">
        <v>0</v>
      </c>
      <c r="L88" s="57">
        <v>0</v>
      </c>
      <c r="M88" s="57">
        <v>0</v>
      </c>
      <c r="N88" s="68">
        <v>27244.199999999997</v>
      </c>
      <c r="O88" s="72">
        <v>18717.87</v>
      </c>
      <c r="P88" s="57">
        <v>0</v>
      </c>
      <c r="Q88" s="57">
        <v>0</v>
      </c>
      <c r="R88" s="57">
        <v>3468.82</v>
      </c>
      <c r="S88" s="57">
        <v>3468.82</v>
      </c>
      <c r="T88" s="57">
        <v>0</v>
      </c>
      <c r="U88" s="57">
        <v>1110.78</v>
      </c>
      <c r="V88" s="57">
        <v>0</v>
      </c>
      <c r="W88" s="57">
        <v>0</v>
      </c>
      <c r="X88" s="57">
        <v>0</v>
      </c>
      <c r="Y88" s="57">
        <v>0</v>
      </c>
      <c r="Z88" s="57">
        <v>0</v>
      </c>
      <c r="AA88" s="57">
        <v>0</v>
      </c>
      <c r="AB88" s="57">
        <v>0</v>
      </c>
      <c r="AC88" s="57">
        <v>0</v>
      </c>
      <c r="AD88" s="57">
        <v>60</v>
      </c>
      <c r="AE88" s="57">
        <v>0</v>
      </c>
      <c r="AF88" s="57">
        <v>1110.78</v>
      </c>
      <c r="AG88" s="57">
        <v>2332.64</v>
      </c>
      <c r="AH88" s="57">
        <v>5.62</v>
      </c>
      <c r="AI88" s="57">
        <v>0.19</v>
      </c>
      <c r="AJ88" s="57">
        <v>0</v>
      </c>
      <c r="AK88" s="57">
        <v>8088.83</v>
      </c>
      <c r="AL88" s="51"/>
      <c r="AM88" s="57">
        <v>0</v>
      </c>
      <c r="AN88" s="57">
        <v>0</v>
      </c>
      <c r="AO88" s="14"/>
      <c r="AP88" s="14"/>
      <c r="AQ88" s="14"/>
    </row>
    <row r="89" spans="1:43" x14ac:dyDescent="0.25">
      <c r="A89" s="86">
        <v>2104</v>
      </c>
      <c r="B89" s="51" t="s">
        <v>705</v>
      </c>
      <c r="C89" s="57">
        <v>9033.6</v>
      </c>
      <c r="D89" s="57">
        <v>0</v>
      </c>
      <c r="E89" s="57">
        <v>830</v>
      </c>
      <c r="F89" s="57">
        <v>0</v>
      </c>
      <c r="G89" s="57">
        <v>0</v>
      </c>
      <c r="H89" s="57">
        <v>0</v>
      </c>
      <c r="I89" s="57">
        <v>0</v>
      </c>
      <c r="J89" s="57">
        <v>1373.96</v>
      </c>
      <c r="K89" s="57">
        <v>0</v>
      </c>
      <c r="L89" s="57">
        <v>0</v>
      </c>
      <c r="M89" s="57">
        <v>0</v>
      </c>
      <c r="N89" s="68">
        <v>11237.560000000001</v>
      </c>
      <c r="O89" s="72">
        <v>7583.15</v>
      </c>
      <c r="P89" s="57">
        <v>0</v>
      </c>
      <c r="Q89" s="57">
        <v>0</v>
      </c>
      <c r="R89" s="57">
        <v>766.72</v>
      </c>
      <c r="S89" s="57">
        <v>766.72</v>
      </c>
      <c r="T89" s="57">
        <v>100</v>
      </c>
      <c r="U89" s="57">
        <v>451.68</v>
      </c>
      <c r="V89" s="57">
        <v>0</v>
      </c>
      <c r="W89" s="57">
        <v>0</v>
      </c>
      <c r="X89" s="57">
        <v>0</v>
      </c>
      <c r="Y89" s="57">
        <v>0</v>
      </c>
      <c r="Z89" s="57">
        <v>0</v>
      </c>
      <c r="AA89" s="57">
        <v>0</v>
      </c>
      <c r="AB89" s="57">
        <v>0</v>
      </c>
      <c r="AC89" s="57">
        <v>0</v>
      </c>
      <c r="AD89" s="57">
        <v>100</v>
      </c>
      <c r="AE89" s="57">
        <v>0</v>
      </c>
      <c r="AF89" s="57">
        <v>451.68</v>
      </c>
      <c r="AG89" s="57">
        <v>948.52</v>
      </c>
      <c r="AH89" s="57">
        <v>5.62</v>
      </c>
      <c r="AI89" s="57">
        <v>0.19</v>
      </c>
      <c r="AJ89" s="57">
        <v>0</v>
      </c>
      <c r="AK89" s="57">
        <v>2824.41</v>
      </c>
      <c r="AL89" s="51"/>
      <c r="AM89" s="57">
        <v>0</v>
      </c>
      <c r="AN89" s="57">
        <v>0</v>
      </c>
      <c r="AO89" s="11"/>
      <c r="AP89" s="18"/>
      <c r="AQ89" s="18"/>
    </row>
    <row r="90" spans="1:43" x14ac:dyDescent="0.25">
      <c r="A90" s="86">
        <v>2110</v>
      </c>
      <c r="B90" s="51" t="s">
        <v>708</v>
      </c>
      <c r="C90" s="57">
        <v>37955.4</v>
      </c>
      <c r="D90" s="57">
        <v>0</v>
      </c>
      <c r="E90" s="57">
        <v>338</v>
      </c>
      <c r="F90" s="57">
        <v>0</v>
      </c>
      <c r="G90" s="57">
        <v>0</v>
      </c>
      <c r="H90" s="57">
        <v>0</v>
      </c>
      <c r="I90" s="57">
        <v>0</v>
      </c>
      <c r="J90" s="57">
        <v>11627.7</v>
      </c>
      <c r="K90" s="57">
        <v>0</v>
      </c>
      <c r="L90" s="57">
        <v>0</v>
      </c>
      <c r="M90" s="57">
        <v>0</v>
      </c>
      <c r="N90" s="68">
        <v>49921.100000000006</v>
      </c>
      <c r="O90" s="72">
        <v>15607.13</v>
      </c>
      <c r="P90" s="57">
        <v>0</v>
      </c>
      <c r="Q90" s="57">
        <v>0</v>
      </c>
      <c r="R90" s="57">
        <v>7152.5</v>
      </c>
      <c r="S90" s="57">
        <v>7152.5</v>
      </c>
      <c r="T90" s="57">
        <v>0</v>
      </c>
      <c r="U90" s="57">
        <v>1897.78</v>
      </c>
      <c r="V90" s="57">
        <v>8383.92</v>
      </c>
      <c r="W90" s="57">
        <v>0</v>
      </c>
      <c r="X90" s="57">
        <v>0</v>
      </c>
      <c r="Y90" s="57">
        <v>0</v>
      </c>
      <c r="Z90" s="57">
        <v>0</v>
      </c>
      <c r="AA90" s="57">
        <v>0</v>
      </c>
      <c r="AB90" s="57">
        <v>0</v>
      </c>
      <c r="AC90" s="57">
        <v>7756.66</v>
      </c>
      <c r="AD90" s="57">
        <v>200</v>
      </c>
      <c r="AE90" s="57">
        <v>2696.2</v>
      </c>
      <c r="AF90" s="57">
        <v>1897.78</v>
      </c>
      <c r="AG90" s="57">
        <v>3985.32</v>
      </c>
      <c r="AH90" s="57">
        <v>5.62</v>
      </c>
      <c r="AI90" s="57">
        <v>0.19</v>
      </c>
      <c r="AJ90" s="57">
        <v>0</v>
      </c>
      <c r="AK90" s="57">
        <v>33975.97</v>
      </c>
      <c r="AL90" s="51"/>
      <c r="AM90" s="57">
        <v>0</v>
      </c>
      <c r="AN90" s="57">
        <v>0</v>
      </c>
      <c r="AO90" s="11"/>
      <c r="AP90" s="11"/>
      <c r="AQ90" s="11"/>
    </row>
    <row r="91" spans="1:43" x14ac:dyDescent="0.25">
      <c r="A91" s="87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68">
        <v>0</v>
      </c>
      <c r="O91" s="73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11"/>
      <c r="AP91" s="11"/>
      <c r="AQ91" s="11"/>
    </row>
    <row r="92" spans="1:43" x14ac:dyDescent="0.25">
      <c r="A92" s="82"/>
      <c r="B92" s="50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68">
        <v>0</v>
      </c>
      <c r="O92" s="74"/>
      <c r="P92" s="60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1"/>
      <c r="AM92" s="58"/>
      <c r="AN92" s="58"/>
      <c r="AO92" s="11"/>
      <c r="AP92" s="16"/>
      <c r="AQ92" s="16"/>
    </row>
    <row r="93" spans="1:43" x14ac:dyDescent="0.25">
      <c r="A93" s="82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68">
        <v>0</v>
      </c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11"/>
      <c r="AP93" s="16"/>
      <c r="AQ93" s="16"/>
    </row>
    <row r="94" spans="1:43" x14ac:dyDescent="0.25">
      <c r="A94" s="85" t="s">
        <v>725</v>
      </c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68">
        <v>0</v>
      </c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1"/>
      <c r="AM94" s="50"/>
      <c r="AN94" s="50"/>
      <c r="AO94" s="11"/>
      <c r="AP94" s="16"/>
      <c r="AQ94" s="16"/>
    </row>
    <row r="95" spans="1:43" x14ac:dyDescent="0.25">
      <c r="A95" s="86">
        <v>1016</v>
      </c>
      <c r="B95" s="51" t="s">
        <v>578</v>
      </c>
      <c r="C95" s="57">
        <v>4014.6</v>
      </c>
      <c r="D95" s="57">
        <v>0</v>
      </c>
      <c r="E95" s="57">
        <v>271.60000000000002</v>
      </c>
      <c r="F95" s="57">
        <v>0</v>
      </c>
      <c r="G95" s="57">
        <v>149.1</v>
      </c>
      <c r="H95" s="57">
        <v>0</v>
      </c>
      <c r="I95" s="57">
        <v>0</v>
      </c>
      <c r="J95" s="57">
        <v>987.56</v>
      </c>
      <c r="K95" s="57">
        <v>602.17999999999995</v>
      </c>
      <c r="L95" s="57">
        <v>0</v>
      </c>
      <c r="M95" s="57">
        <v>0</v>
      </c>
      <c r="N95" s="68">
        <v>6025.0400000000009</v>
      </c>
      <c r="O95" s="72">
        <v>4910.6899999999996</v>
      </c>
      <c r="P95" s="59">
        <v>-377.42</v>
      </c>
      <c r="Q95" s="59">
        <v>-146.08000000000001</v>
      </c>
      <c r="R95" s="57">
        <v>231.34</v>
      </c>
      <c r="S95" s="57">
        <v>0</v>
      </c>
      <c r="T95" s="57">
        <v>100</v>
      </c>
      <c r="U95" s="57">
        <v>200.74</v>
      </c>
      <c r="V95" s="57">
        <v>0</v>
      </c>
      <c r="W95" s="57">
        <v>0</v>
      </c>
      <c r="X95" s="57">
        <v>0</v>
      </c>
      <c r="Y95" s="57">
        <v>0</v>
      </c>
      <c r="Z95" s="57">
        <v>0</v>
      </c>
      <c r="AA95" s="57">
        <v>0</v>
      </c>
      <c r="AB95" s="57">
        <v>0</v>
      </c>
      <c r="AC95" s="57">
        <v>0</v>
      </c>
      <c r="AD95" s="57">
        <v>60</v>
      </c>
      <c r="AE95" s="57">
        <v>0</v>
      </c>
      <c r="AF95" s="57">
        <v>200.74</v>
      </c>
      <c r="AG95" s="57">
        <v>421.54</v>
      </c>
      <c r="AH95" s="57">
        <v>5.62</v>
      </c>
      <c r="AI95" s="57">
        <v>0.19</v>
      </c>
      <c r="AJ95" s="57">
        <v>0</v>
      </c>
      <c r="AK95" s="57">
        <v>842.75</v>
      </c>
      <c r="AL95" s="51"/>
      <c r="AM95" s="57">
        <v>0</v>
      </c>
      <c r="AN95" s="57">
        <v>0</v>
      </c>
      <c r="AO95" s="11"/>
      <c r="AP95" s="16"/>
      <c r="AQ95" s="16"/>
    </row>
    <row r="96" spans="1:43" x14ac:dyDescent="0.25">
      <c r="A96" s="86">
        <v>1038</v>
      </c>
      <c r="B96" s="51" t="s">
        <v>586</v>
      </c>
      <c r="C96" s="57">
        <v>4014.6</v>
      </c>
      <c r="D96" s="57">
        <v>0</v>
      </c>
      <c r="E96" s="57">
        <v>271.60000000000002</v>
      </c>
      <c r="F96" s="57">
        <v>0</v>
      </c>
      <c r="G96" s="57">
        <v>149.1</v>
      </c>
      <c r="H96" s="57">
        <v>0</v>
      </c>
      <c r="I96" s="57">
        <v>0</v>
      </c>
      <c r="J96" s="57">
        <v>987.56</v>
      </c>
      <c r="K96" s="57">
        <v>602.17999999999995</v>
      </c>
      <c r="L96" s="57">
        <v>0</v>
      </c>
      <c r="M96" s="57">
        <v>0</v>
      </c>
      <c r="N96" s="68">
        <v>6025.0400000000009</v>
      </c>
      <c r="O96" s="72">
        <v>4370.37</v>
      </c>
      <c r="P96" s="59">
        <v>-377.42</v>
      </c>
      <c r="Q96" s="59">
        <v>-146.08000000000001</v>
      </c>
      <c r="R96" s="57">
        <v>231.34</v>
      </c>
      <c r="S96" s="57">
        <v>0</v>
      </c>
      <c r="T96" s="57">
        <v>100</v>
      </c>
      <c r="U96" s="57">
        <v>200.74</v>
      </c>
      <c r="V96" s="57">
        <v>0</v>
      </c>
      <c r="W96" s="57">
        <v>0</v>
      </c>
      <c r="X96" s="57">
        <v>0</v>
      </c>
      <c r="Y96" s="57">
        <v>0</v>
      </c>
      <c r="Z96" s="57">
        <v>0</v>
      </c>
      <c r="AA96" s="57">
        <v>0</v>
      </c>
      <c r="AB96" s="57">
        <v>0</v>
      </c>
      <c r="AC96" s="57">
        <v>0</v>
      </c>
      <c r="AD96" s="57">
        <v>60</v>
      </c>
      <c r="AE96" s="57">
        <v>540.32000000000005</v>
      </c>
      <c r="AF96" s="57">
        <v>200.74</v>
      </c>
      <c r="AG96" s="57">
        <v>421.54</v>
      </c>
      <c r="AH96" s="57">
        <v>5.62</v>
      </c>
      <c r="AI96" s="57">
        <v>0.19</v>
      </c>
      <c r="AJ96" s="57">
        <v>0</v>
      </c>
      <c r="AK96" s="57">
        <v>1383.07</v>
      </c>
      <c r="AL96" s="51"/>
      <c r="AM96" s="57">
        <v>0</v>
      </c>
      <c r="AN96" s="57">
        <v>0</v>
      </c>
      <c r="AO96" s="11"/>
      <c r="AP96" s="16"/>
      <c r="AQ96" s="16"/>
    </row>
    <row r="97" spans="1:43" x14ac:dyDescent="0.25">
      <c r="A97" s="86">
        <v>1096</v>
      </c>
      <c r="B97" s="51" t="s">
        <v>606</v>
      </c>
      <c r="C97" s="57">
        <v>5161.8</v>
      </c>
      <c r="D97" s="57">
        <v>0</v>
      </c>
      <c r="E97" s="57">
        <v>349.2</v>
      </c>
      <c r="F97" s="57">
        <v>0</v>
      </c>
      <c r="G97" s="57">
        <v>191.7</v>
      </c>
      <c r="H97" s="57">
        <v>0</v>
      </c>
      <c r="I97" s="57">
        <v>0</v>
      </c>
      <c r="J97" s="57">
        <v>1269.72</v>
      </c>
      <c r="K97" s="57">
        <v>0</v>
      </c>
      <c r="L97" s="57">
        <v>0</v>
      </c>
      <c r="M97" s="57">
        <v>0</v>
      </c>
      <c r="N97" s="68">
        <v>6972.42</v>
      </c>
      <c r="O97" s="72">
        <v>4880.57</v>
      </c>
      <c r="P97" s="59">
        <v>-320.60000000000002</v>
      </c>
      <c r="Q97" s="59">
        <v>-1.66</v>
      </c>
      <c r="R97" s="57">
        <v>318.94</v>
      </c>
      <c r="S97" s="57">
        <v>0</v>
      </c>
      <c r="T97" s="57">
        <v>100</v>
      </c>
      <c r="U97" s="57">
        <v>258.10000000000002</v>
      </c>
      <c r="V97" s="57">
        <v>0</v>
      </c>
      <c r="W97" s="57">
        <v>0</v>
      </c>
      <c r="X97" s="57">
        <v>0</v>
      </c>
      <c r="Y97" s="57">
        <v>0</v>
      </c>
      <c r="Z97" s="57">
        <v>0</v>
      </c>
      <c r="AA97" s="57">
        <v>0</v>
      </c>
      <c r="AB97" s="57">
        <v>0</v>
      </c>
      <c r="AC97" s="57">
        <v>0</v>
      </c>
      <c r="AD97" s="57">
        <v>40</v>
      </c>
      <c r="AE97" s="57">
        <v>540.32000000000005</v>
      </c>
      <c r="AF97" s="57">
        <v>258.10000000000002</v>
      </c>
      <c r="AG97" s="57">
        <v>541.98</v>
      </c>
      <c r="AH97" s="57">
        <v>5.62</v>
      </c>
      <c r="AI97" s="57">
        <v>0.19</v>
      </c>
      <c r="AJ97" s="57">
        <v>0</v>
      </c>
      <c r="AK97" s="57">
        <v>1742.65</v>
      </c>
      <c r="AL97" s="51"/>
      <c r="AM97" s="57">
        <v>0</v>
      </c>
      <c r="AN97" s="57">
        <v>0</v>
      </c>
      <c r="AO97" s="11"/>
      <c r="AP97" s="16"/>
      <c r="AQ97" s="16"/>
    </row>
    <row r="98" spans="1:43" x14ac:dyDescent="0.25">
      <c r="A98" s="86">
        <v>1144</v>
      </c>
      <c r="B98" s="51" t="s">
        <v>870</v>
      </c>
      <c r="C98" s="57">
        <v>9462.9</v>
      </c>
      <c r="D98" s="57">
        <v>0</v>
      </c>
      <c r="E98" s="57">
        <v>640.20000000000005</v>
      </c>
      <c r="F98" s="57">
        <v>0</v>
      </c>
      <c r="G98" s="57">
        <v>351.44</v>
      </c>
      <c r="H98" s="57">
        <v>0</v>
      </c>
      <c r="I98" s="57">
        <v>0</v>
      </c>
      <c r="J98" s="57">
        <v>2327.8200000000002</v>
      </c>
      <c r="K98" s="57">
        <v>0</v>
      </c>
      <c r="L98" s="57">
        <v>0</v>
      </c>
      <c r="M98" s="57">
        <v>946.28</v>
      </c>
      <c r="N98" s="68">
        <v>13728.640000000001</v>
      </c>
      <c r="O98" s="72">
        <v>9087.65</v>
      </c>
      <c r="P98" s="57">
        <v>0</v>
      </c>
      <c r="Q98" s="57">
        <v>0</v>
      </c>
      <c r="R98" s="57">
        <v>835.4</v>
      </c>
      <c r="S98" s="57">
        <v>835.4</v>
      </c>
      <c r="T98" s="57">
        <v>100</v>
      </c>
      <c r="U98" s="57">
        <v>473.14</v>
      </c>
      <c r="V98" s="57">
        <v>0</v>
      </c>
      <c r="W98" s="57">
        <v>0</v>
      </c>
      <c r="X98" s="57">
        <v>0</v>
      </c>
      <c r="Y98" s="57">
        <v>0</v>
      </c>
      <c r="Z98" s="57">
        <v>0</v>
      </c>
      <c r="AA98" s="57">
        <v>0</v>
      </c>
      <c r="AB98" s="57">
        <v>0</v>
      </c>
      <c r="AC98" s="57">
        <v>0</v>
      </c>
      <c r="AD98" s="57">
        <v>40</v>
      </c>
      <c r="AE98" s="57">
        <v>1079.7</v>
      </c>
      <c r="AF98" s="57">
        <v>473.14</v>
      </c>
      <c r="AG98" s="57">
        <v>993.6</v>
      </c>
      <c r="AH98" s="57">
        <v>5.62</v>
      </c>
      <c r="AI98" s="57">
        <v>0.19</v>
      </c>
      <c r="AJ98" s="57">
        <v>0</v>
      </c>
      <c r="AK98" s="57">
        <v>4000.79</v>
      </c>
      <c r="AL98" s="51"/>
      <c r="AM98" s="57">
        <v>0</v>
      </c>
      <c r="AN98" s="57">
        <v>0</v>
      </c>
      <c r="AO98" s="11"/>
      <c r="AP98" s="16"/>
      <c r="AQ98" s="16"/>
    </row>
    <row r="99" spans="1:43" x14ac:dyDescent="0.25">
      <c r="A99" s="86">
        <v>1193</v>
      </c>
      <c r="B99" s="51" t="s">
        <v>631</v>
      </c>
      <c r="C99" s="57">
        <v>2867.7</v>
      </c>
      <c r="D99" s="57">
        <v>0</v>
      </c>
      <c r="E99" s="57">
        <v>194</v>
      </c>
      <c r="F99" s="57">
        <v>0</v>
      </c>
      <c r="G99" s="57">
        <v>106.5</v>
      </c>
      <c r="H99" s="57">
        <v>0</v>
      </c>
      <c r="I99" s="57">
        <v>0</v>
      </c>
      <c r="J99" s="57">
        <v>705.4</v>
      </c>
      <c r="K99" s="57">
        <v>0</v>
      </c>
      <c r="L99" s="57">
        <v>0</v>
      </c>
      <c r="M99" s="57">
        <v>286.76</v>
      </c>
      <c r="N99" s="68">
        <v>4160.3599999999997</v>
      </c>
      <c r="O99" s="72">
        <v>3456.01</v>
      </c>
      <c r="P99" s="59">
        <v>-401.26</v>
      </c>
      <c r="Q99" s="59">
        <v>-243.32</v>
      </c>
      <c r="R99" s="57">
        <v>157.94</v>
      </c>
      <c r="S99" s="57">
        <v>0</v>
      </c>
      <c r="T99" s="57">
        <v>100</v>
      </c>
      <c r="U99" s="57">
        <v>143.38</v>
      </c>
      <c r="V99" s="57">
        <v>0</v>
      </c>
      <c r="W99" s="57">
        <v>0</v>
      </c>
      <c r="X99" s="57">
        <v>0</v>
      </c>
      <c r="Y99" s="57">
        <v>0</v>
      </c>
      <c r="Z99" s="57">
        <v>0</v>
      </c>
      <c r="AA99" s="57">
        <v>0</v>
      </c>
      <c r="AB99" s="57">
        <v>0</v>
      </c>
      <c r="AC99" s="57">
        <v>0</v>
      </c>
      <c r="AD99" s="57">
        <v>60</v>
      </c>
      <c r="AE99" s="57">
        <v>0</v>
      </c>
      <c r="AF99" s="57">
        <v>143.38</v>
      </c>
      <c r="AG99" s="57">
        <v>301.10000000000002</v>
      </c>
      <c r="AH99" s="57">
        <v>5.62</v>
      </c>
      <c r="AI99" s="57">
        <v>0.19</v>
      </c>
      <c r="AJ99" s="57">
        <v>0</v>
      </c>
      <c r="AK99" s="57">
        <v>510.35</v>
      </c>
      <c r="AL99" s="51"/>
      <c r="AM99" s="57">
        <v>0</v>
      </c>
      <c r="AN99" s="57">
        <v>0</v>
      </c>
      <c r="AO99" s="11"/>
      <c r="AP99" s="16"/>
      <c r="AQ99" s="16"/>
    </row>
    <row r="100" spans="1:43" x14ac:dyDescent="0.25">
      <c r="A100" s="86">
        <v>1371</v>
      </c>
      <c r="B100" s="51" t="s">
        <v>668</v>
      </c>
      <c r="C100" s="57">
        <v>4014.6</v>
      </c>
      <c r="D100" s="57">
        <v>0</v>
      </c>
      <c r="E100" s="57">
        <v>271.60000000000002</v>
      </c>
      <c r="F100" s="57">
        <v>0</v>
      </c>
      <c r="G100" s="57">
        <v>149.1</v>
      </c>
      <c r="H100" s="57">
        <v>0</v>
      </c>
      <c r="I100" s="57">
        <v>0</v>
      </c>
      <c r="J100" s="57">
        <v>987.56</v>
      </c>
      <c r="K100" s="57">
        <v>0</v>
      </c>
      <c r="L100" s="57">
        <v>0</v>
      </c>
      <c r="M100" s="57">
        <v>0</v>
      </c>
      <c r="N100" s="68">
        <v>5422.8600000000006</v>
      </c>
      <c r="O100" s="72">
        <v>4468.51</v>
      </c>
      <c r="P100" s="59">
        <v>-377.42</v>
      </c>
      <c r="Q100" s="59">
        <v>-146.08000000000001</v>
      </c>
      <c r="R100" s="57">
        <v>231.34</v>
      </c>
      <c r="S100" s="57">
        <v>0</v>
      </c>
      <c r="T100" s="57">
        <v>0</v>
      </c>
      <c r="U100" s="57">
        <v>200.74</v>
      </c>
      <c r="V100" s="57">
        <v>0</v>
      </c>
      <c r="W100" s="57">
        <v>0</v>
      </c>
      <c r="X100" s="57">
        <v>0</v>
      </c>
      <c r="Y100" s="57">
        <v>0</v>
      </c>
      <c r="Z100" s="57">
        <v>0</v>
      </c>
      <c r="AA100" s="57">
        <v>0</v>
      </c>
      <c r="AB100" s="57">
        <v>0</v>
      </c>
      <c r="AC100" s="57">
        <v>0</v>
      </c>
      <c r="AD100" s="57">
        <v>0</v>
      </c>
      <c r="AE100" s="57">
        <v>0</v>
      </c>
      <c r="AF100" s="57">
        <v>200.74</v>
      </c>
      <c r="AG100" s="57">
        <v>421.54</v>
      </c>
      <c r="AH100" s="57">
        <v>5.62</v>
      </c>
      <c r="AI100" s="57">
        <v>0.19</v>
      </c>
      <c r="AJ100" s="57">
        <v>0</v>
      </c>
      <c r="AK100" s="57">
        <v>682.75</v>
      </c>
      <c r="AL100" s="51"/>
      <c r="AM100" s="57">
        <v>0</v>
      </c>
      <c r="AN100" s="57">
        <v>0</v>
      </c>
      <c r="AO100" s="11"/>
      <c r="AP100" s="16"/>
      <c r="AQ100" s="16"/>
    </row>
    <row r="101" spans="1:43" x14ac:dyDescent="0.25">
      <c r="A101" s="86">
        <v>1372</v>
      </c>
      <c r="B101" s="51" t="s">
        <v>669</v>
      </c>
      <c r="C101" s="57">
        <v>4874.7</v>
      </c>
      <c r="D101" s="57">
        <v>0</v>
      </c>
      <c r="E101" s="57">
        <v>329.8</v>
      </c>
      <c r="F101" s="57">
        <v>0</v>
      </c>
      <c r="G101" s="57">
        <v>181.06</v>
      </c>
      <c r="H101" s="57">
        <v>0</v>
      </c>
      <c r="I101" s="57">
        <v>0</v>
      </c>
      <c r="J101" s="57">
        <v>1199.18</v>
      </c>
      <c r="K101" s="57">
        <v>0</v>
      </c>
      <c r="L101" s="57">
        <v>0</v>
      </c>
      <c r="M101" s="57">
        <v>0</v>
      </c>
      <c r="N101" s="68">
        <v>6584.7400000000007</v>
      </c>
      <c r="O101" s="72">
        <v>5182.71</v>
      </c>
      <c r="P101" s="59">
        <v>-320.60000000000002</v>
      </c>
      <c r="Q101" s="59">
        <v>-32.9</v>
      </c>
      <c r="R101" s="57">
        <v>287.7</v>
      </c>
      <c r="S101" s="57">
        <v>0</v>
      </c>
      <c r="T101" s="57">
        <v>100</v>
      </c>
      <c r="U101" s="57">
        <v>243.74</v>
      </c>
      <c r="V101" s="57">
        <v>0</v>
      </c>
      <c r="W101" s="57">
        <v>0</v>
      </c>
      <c r="X101" s="57">
        <v>0</v>
      </c>
      <c r="Y101" s="57">
        <v>0</v>
      </c>
      <c r="Z101" s="57">
        <v>0</v>
      </c>
      <c r="AA101" s="57">
        <v>0</v>
      </c>
      <c r="AB101" s="57">
        <v>0</v>
      </c>
      <c r="AC101" s="57">
        <v>0</v>
      </c>
      <c r="AD101" s="57">
        <v>0</v>
      </c>
      <c r="AE101" s="57">
        <v>0</v>
      </c>
      <c r="AF101" s="57">
        <v>243.74</v>
      </c>
      <c r="AG101" s="57">
        <v>511.84</v>
      </c>
      <c r="AH101" s="57">
        <v>5.62</v>
      </c>
      <c r="AI101" s="57">
        <v>0.19</v>
      </c>
      <c r="AJ101" s="57">
        <v>0</v>
      </c>
      <c r="AK101" s="57">
        <v>1072.23</v>
      </c>
      <c r="AL101" s="51"/>
      <c r="AM101" s="57">
        <v>0</v>
      </c>
      <c r="AN101" s="57">
        <v>0</v>
      </c>
      <c r="AO101" s="11"/>
      <c r="AP101" s="16"/>
      <c r="AQ101" s="16"/>
    </row>
    <row r="102" spans="1:43" x14ac:dyDescent="0.25">
      <c r="A102" s="86">
        <v>1387</v>
      </c>
      <c r="B102" s="51" t="s">
        <v>765</v>
      </c>
      <c r="C102" s="57">
        <v>7168.8</v>
      </c>
      <c r="D102" s="57">
        <v>0</v>
      </c>
      <c r="E102" s="57">
        <v>485</v>
      </c>
      <c r="F102" s="57">
        <v>0</v>
      </c>
      <c r="G102" s="57">
        <v>266.26</v>
      </c>
      <c r="H102" s="57">
        <v>0</v>
      </c>
      <c r="I102" s="57">
        <v>0</v>
      </c>
      <c r="J102" s="57">
        <v>1763.5</v>
      </c>
      <c r="K102" s="57">
        <v>0</v>
      </c>
      <c r="L102" s="57">
        <v>0</v>
      </c>
      <c r="M102" s="57">
        <v>0</v>
      </c>
      <c r="N102" s="68">
        <v>9683.5600000000013</v>
      </c>
      <c r="O102" s="72">
        <v>7400.59</v>
      </c>
      <c r="P102" s="59">
        <v>-214.74</v>
      </c>
      <c r="Q102" s="57">
        <v>0</v>
      </c>
      <c r="R102" s="57">
        <v>537.29999999999995</v>
      </c>
      <c r="S102" s="57">
        <v>322.56</v>
      </c>
      <c r="T102" s="57">
        <v>0</v>
      </c>
      <c r="U102" s="57">
        <v>358.44</v>
      </c>
      <c r="V102" s="57">
        <v>0</v>
      </c>
      <c r="W102" s="57">
        <v>0</v>
      </c>
      <c r="X102" s="57">
        <v>0</v>
      </c>
      <c r="Y102" s="57">
        <v>0</v>
      </c>
      <c r="Z102" s="57">
        <v>0</v>
      </c>
      <c r="AA102" s="57">
        <v>0</v>
      </c>
      <c r="AB102" s="57">
        <v>0</v>
      </c>
      <c r="AC102" s="57">
        <v>0</v>
      </c>
      <c r="AD102" s="57">
        <v>0</v>
      </c>
      <c r="AE102" s="57">
        <v>0</v>
      </c>
      <c r="AF102" s="57">
        <v>358.44</v>
      </c>
      <c r="AG102" s="57">
        <v>752.72</v>
      </c>
      <c r="AH102" s="57">
        <v>5.62</v>
      </c>
      <c r="AI102" s="57">
        <v>0.19</v>
      </c>
      <c r="AJ102" s="57">
        <v>0</v>
      </c>
      <c r="AK102" s="57">
        <v>1797.97</v>
      </c>
      <c r="AL102" s="51"/>
      <c r="AM102" s="57">
        <v>0</v>
      </c>
      <c r="AN102" s="57">
        <v>0</v>
      </c>
      <c r="AO102" s="14"/>
      <c r="AP102" s="14"/>
      <c r="AQ102" s="14"/>
    </row>
    <row r="103" spans="1:43" x14ac:dyDescent="0.25">
      <c r="A103" s="86">
        <v>1388</v>
      </c>
      <c r="B103" s="51" t="s">
        <v>766</v>
      </c>
      <c r="C103" s="57">
        <v>9749.4</v>
      </c>
      <c r="D103" s="57">
        <v>0</v>
      </c>
      <c r="E103" s="57">
        <v>659.6</v>
      </c>
      <c r="F103" s="57">
        <v>0</v>
      </c>
      <c r="G103" s="57">
        <v>362.1</v>
      </c>
      <c r="H103" s="57">
        <v>0</v>
      </c>
      <c r="I103" s="57">
        <v>0</v>
      </c>
      <c r="J103" s="57">
        <v>2398.36</v>
      </c>
      <c r="K103" s="57">
        <v>0</v>
      </c>
      <c r="L103" s="57">
        <v>0</v>
      </c>
      <c r="M103" s="57">
        <v>0</v>
      </c>
      <c r="N103" s="68">
        <v>13169.460000000001</v>
      </c>
      <c r="O103" s="72">
        <v>9624.17</v>
      </c>
      <c r="P103" s="57">
        <v>0</v>
      </c>
      <c r="Q103" s="57">
        <v>0</v>
      </c>
      <c r="R103" s="57">
        <v>881.24</v>
      </c>
      <c r="S103" s="57">
        <v>881.24</v>
      </c>
      <c r="T103" s="57">
        <v>0</v>
      </c>
      <c r="U103" s="57">
        <v>487.48</v>
      </c>
      <c r="V103" s="57">
        <v>0</v>
      </c>
      <c r="W103" s="57">
        <v>0</v>
      </c>
      <c r="X103" s="57">
        <v>0</v>
      </c>
      <c r="Y103" s="57">
        <v>0</v>
      </c>
      <c r="Z103" s="57">
        <v>0</v>
      </c>
      <c r="AA103" s="57">
        <v>0</v>
      </c>
      <c r="AB103" s="57">
        <v>0</v>
      </c>
      <c r="AC103" s="57">
        <v>0</v>
      </c>
      <c r="AD103" s="57">
        <v>0</v>
      </c>
      <c r="AE103" s="57">
        <v>0</v>
      </c>
      <c r="AF103" s="57">
        <v>487.48</v>
      </c>
      <c r="AG103" s="57">
        <v>1023.68</v>
      </c>
      <c r="AH103" s="57">
        <v>5.62</v>
      </c>
      <c r="AI103" s="57">
        <v>0.19</v>
      </c>
      <c r="AJ103" s="57">
        <v>0</v>
      </c>
      <c r="AK103" s="57">
        <v>2885.69</v>
      </c>
      <c r="AL103" s="51"/>
      <c r="AM103" s="57">
        <v>0</v>
      </c>
      <c r="AN103" s="57">
        <v>0</v>
      </c>
      <c r="AO103" s="11"/>
      <c r="AP103" s="18"/>
      <c r="AQ103" s="18"/>
    </row>
    <row r="104" spans="1:43" x14ac:dyDescent="0.25">
      <c r="A104" s="86">
        <v>1406</v>
      </c>
      <c r="B104" s="51" t="s">
        <v>871</v>
      </c>
      <c r="C104" s="57">
        <v>5161.5</v>
      </c>
      <c r="D104" s="57">
        <v>0</v>
      </c>
      <c r="E104" s="57">
        <v>349.2</v>
      </c>
      <c r="F104" s="57">
        <v>0</v>
      </c>
      <c r="G104" s="57">
        <v>191.7</v>
      </c>
      <c r="H104" s="57">
        <v>0</v>
      </c>
      <c r="I104" s="57">
        <v>0</v>
      </c>
      <c r="J104" s="57">
        <v>1269.72</v>
      </c>
      <c r="K104" s="57">
        <v>0</v>
      </c>
      <c r="L104" s="57">
        <v>0</v>
      </c>
      <c r="M104" s="57">
        <v>0</v>
      </c>
      <c r="N104" s="68">
        <v>6972.12</v>
      </c>
      <c r="O104" s="72">
        <v>5560.67</v>
      </c>
      <c r="P104" s="59">
        <v>-320.60000000000002</v>
      </c>
      <c r="Q104" s="59">
        <v>-1.68</v>
      </c>
      <c r="R104" s="57">
        <v>318.89999999999998</v>
      </c>
      <c r="S104" s="57">
        <v>0</v>
      </c>
      <c r="T104" s="57">
        <v>0</v>
      </c>
      <c r="U104" s="57">
        <v>258.08</v>
      </c>
      <c r="V104" s="57">
        <v>0</v>
      </c>
      <c r="W104" s="57">
        <v>0</v>
      </c>
      <c r="X104" s="57">
        <v>0</v>
      </c>
      <c r="Y104" s="57">
        <v>0</v>
      </c>
      <c r="Z104" s="57">
        <v>0</v>
      </c>
      <c r="AA104" s="57">
        <v>0</v>
      </c>
      <c r="AB104" s="57">
        <v>0</v>
      </c>
      <c r="AC104" s="57">
        <v>0</v>
      </c>
      <c r="AD104" s="57">
        <v>0</v>
      </c>
      <c r="AE104" s="57">
        <v>0</v>
      </c>
      <c r="AF104" s="57">
        <v>258.08</v>
      </c>
      <c r="AG104" s="57">
        <v>541.96</v>
      </c>
      <c r="AH104" s="57">
        <v>5.62</v>
      </c>
      <c r="AI104" s="57">
        <v>0.19</v>
      </c>
      <c r="AJ104" s="57">
        <v>0</v>
      </c>
      <c r="AK104" s="57">
        <v>1062.25</v>
      </c>
      <c r="AL104" s="51"/>
      <c r="AM104" s="57">
        <v>0</v>
      </c>
      <c r="AN104" s="57">
        <v>0</v>
      </c>
      <c r="AO104" s="11"/>
      <c r="AP104" s="11"/>
      <c r="AQ104" s="11"/>
    </row>
    <row r="105" spans="1:43" x14ac:dyDescent="0.25">
      <c r="A105" s="86">
        <v>1409</v>
      </c>
      <c r="B105" s="51" t="s">
        <v>872</v>
      </c>
      <c r="C105" s="57">
        <v>5735.1</v>
      </c>
      <c r="D105" s="57">
        <v>0</v>
      </c>
      <c r="E105" s="57">
        <v>388</v>
      </c>
      <c r="F105" s="57">
        <v>0</v>
      </c>
      <c r="G105" s="57">
        <v>213</v>
      </c>
      <c r="H105" s="57">
        <v>0</v>
      </c>
      <c r="I105" s="57">
        <v>0</v>
      </c>
      <c r="J105" s="57">
        <v>1410.8</v>
      </c>
      <c r="K105" s="57">
        <v>0</v>
      </c>
      <c r="L105" s="57">
        <v>0</v>
      </c>
      <c r="M105" s="57">
        <v>0</v>
      </c>
      <c r="N105" s="68">
        <v>7746.9000000000005</v>
      </c>
      <c r="O105" s="72">
        <v>6086.83</v>
      </c>
      <c r="P105" s="59">
        <v>-290.76</v>
      </c>
      <c r="Q105" s="57">
        <v>0</v>
      </c>
      <c r="R105" s="57">
        <v>381.32</v>
      </c>
      <c r="S105" s="57">
        <v>90.56</v>
      </c>
      <c r="T105" s="57">
        <v>0</v>
      </c>
      <c r="U105" s="57">
        <v>286.76</v>
      </c>
      <c r="V105" s="57">
        <v>0</v>
      </c>
      <c r="W105" s="57">
        <v>0</v>
      </c>
      <c r="X105" s="57">
        <v>0</v>
      </c>
      <c r="Y105" s="57">
        <v>0</v>
      </c>
      <c r="Z105" s="57">
        <v>0</v>
      </c>
      <c r="AA105" s="57">
        <v>0</v>
      </c>
      <c r="AB105" s="57">
        <v>0</v>
      </c>
      <c r="AC105" s="57">
        <v>0</v>
      </c>
      <c r="AD105" s="57">
        <v>0</v>
      </c>
      <c r="AE105" s="57">
        <v>0</v>
      </c>
      <c r="AF105" s="57">
        <v>286.76</v>
      </c>
      <c r="AG105" s="57">
        <v>602.17999999999995</v>
      </c>
      <c r="AH105" s="57">
        <v>5.62</v>
      </c>
      <c r="AI105" s="57">
        <v>0.19</v>
      </c>
      <c r="AJ105" s="57">
        <v>0</v>
      </c>
      <c r="AK105" s="57">
        <v>1272.07</v>
      </c>
      <c r="AL105" s="51"/>
      <c r="AM105" s="57">
        <v>0</v>
      </c>
      <c r="AN105" s="57">
        <v>0</v>
      </c>
      <c r="AO105" s="11"/>
      <c r="AP105" s="11"/>
      <c r="AQ105" s="11"/>
    </row>
    <row r="106" spans="1:43" x14ac:dyDescent="0.25">
      <c r="A106" s="87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68">
        <v>0</v>
      </c>
      <c r="O106" s="73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11"/>
      <c r="AP106" s="16"/>
      <c r="AQ106" s="16"/>
    </row>
    <row r="107" spans="1:43" x14ac:dyDescent="0.25">
      <c r="A107" s="82"/>
      <c r="B107" s="50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68">
        <v>0</v>
      </c>
      <c r="O107" s="74"/>
      <c r="P107" s="60"/>
      <c r="Q107" s="60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1"/>
      <c r="AM107" s="58"/>
      <c r="AN107" s="58"/>
      <c r="AO107" s="11"/>
      <c r="AP107" s="16"/>
      <c r="AQ107" s="16"/>
    </row>
    <row r="108" spans="1:43" x14ac:dyDescent="0.25">
      <c r="A108" s="82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68">
        <v>0</v>
      </c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11"/>
      <c r="AP108" s="16"/>
      <c r="AQ108" s="16"/>
    </row>
    <row r="109" spans="1:43" x14ac:dyDescent="0.25">
      <c r="A109" s="85" t="s">
        <v>726</v>
      </c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68">
        <v>0</v>
      </c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1"/>
      <c r="AM109" s="50"/>
      <c r="AN109" s="50"/>
      <c r="AO109" s="11"/>
      <c r="AP109" s="16"/>
      <c r="AQ109" s="16"/>
    </row>
    <row r="110" spans="1:43" x14ac:dyDescent="0.25">
      <c r="A110" s="86">
        <v>1072</v>
      </c>
      <c r="B110" s="51" t="s">
        <v>598</v>
      </c>
      <c r="C110" s="57">
        <v>22215.599999999999</v>
      </c>
      <c r="D110" s="57">
        <v>0</v>
      </c>
      <c r="E110" s="57">
        <v>437.5</v>
      </c>
      <c r="F110" s="57">
        <v>0</v>
      </c>
      <c r="G110" s="57">
        <v>0</v>
      </c>
      <c r="H110" s="57">
        <v>0</v>
      </c>
      <c r="I110" s="57">
        <v>0</v>
      </c>
      <c r="J110" s="57">
        <v>4792.9399999999996</v>
      </c>
      <c r="K110" s="57">
        <v>3332.34</v>
      </c>
      <c r="L110" s="57">
        <v>0</v>
      </c>
      <c r="M110" s="57">
        <v>0</v>
      </c>
      <c r="N110" s="68">
        <v>30778.379999999997</v>
      </c>
      <c r="O110" s="72">
        <v>22012.05</v>
      </c>
      <c r="P110" s="57">
        <v>0</v>
      </c>
      <c r="Q110" s="57">
        <v>0</v>
      </c>
      <c r="R110" s="57">
        <v>3468.82</v>
      </c>
      <c r="S110" s="57">
        <v>3468.82</v>
      </c>
      <c r="T110" s="57">
        <v>100</v>
      </c>
      <c r="U110" s="57">
        <v>1110.78</v>
      </c>
      <c r="V110" s="57">
        <v>0</v>
      </c>
      <c r="W110" s="57">
        <v>0</v>
      </c>
      <c r="X110" s="57">
        <v>0</v>
      </c>
      <c r="Y110" s="57">
        <v>0</v>
      </c>
      <c r="Z110" s="57">
        <v>0</v>
      </c>
      <c r="AA110" s="57">
        <v>0</v>
      </c>
      <c r="AB110" s="57">
        <v>0</v>
      </c>
      <c r="AC110" s="57">
        <v>0</v>
      </c>
      <c r="AD110" s="57">
        <v>200</v>
      </c>
      <c r="AE110" s="57">
        <v>0</v>
      </c>
      <c r="AF110" s="57">
        <v>1110.78</v>
      </c>
      <c r="AG110" s="57">
        <v>2332.64</v>
      </c>
      <c r="AH110" s="57">
        <v>5.62</v>
      </c>
      <c r="AI110" s="57">
        <v>0.19</v>
      </c>
      <c r="AJ110" s="57">
        <v>0</v>
      </c>
      <c r="AK110" s="57">
        <v>8328.83</v>
      </c>
      <c r="AL110" s="51"/>
      <c r="AM110" s="57">
        <v>0</v>
      </c>
      <c r="AN110" s="57">
        <v>0</v>
      </c>
      <c r="AO110" s="11"/>
      <c r="AP110" s="16"/>
      <c r="AQ110" s="16"/>
    </row>
    <row r="111" spans="1:43" x14ac:dyDescent="0.25">
      <c r="A111" s="86">
        <v>1128</v>
      </c>
      <c r="B111" s="51" t="s">
        <v>613</v>
      </c>
      <c r="C111" s="57">
        <v>7400.7</v>
      </c>
      <c r="D111" s="57">
        <v>0</v>
      </c>
      <c r="E111" s="57">
        <v>830</v>
      </c>
      <c r="F111" s="57">
        <v>0</v>
      </c>
      <c r="G111" s="57">
        <v>0</v>
      </c>
      <c r="H111" s="57">
        <v>0</v>
      </c>
      <c r="I111" s="57">
        <v>0</v>
      </c>
      <c r="J111" s="57">
        <v>3706.44</v>
      </c>
      <c r="K111" s="57">
        <v>0</v>
      </c>
      <c r="L111" s="57">
        <v>0</v>
      </c>
      <c r="M111" s="57">
        <v>740.08</v>
      </c>
      <c r="N111" s="68">
        <v>12677.220000000001</v>
      </c>
      <c r="O111" s="72">
        <v>8805.6299999999992</v>
      </c>
      <c r="P111" s="57">
        <v>0</v>
      </c>
      <c r="Q111" s="57">
        <v>0</v>
      </c>
      <c r="R111" s="57">
        <v>562.54</v>
      </c>
      <c r="S111" s="57">
        <v>562.54</v>
      </c>
      <c r="T111" s="57">
        <v>100</v>
      </c>
      <c r="U111" s="57">
        <v>370.04</v>
      </c>
      <c r="V111" s="57">
        <v>0</v>
      </c>
      <c r="W111" s="57">
        <v>0</v>
      </c>
      <c r="X111" s="57">
        <v>0</v>
      </c>
      <c r="Y111" s="57">
        <v>0</v>
      </c>
      <c r="Z111" s="57">
        <v>0</v>
      </c>
      <c r="AA111" s="57">
        <v>0</v>
      </c>
      <c r="AB111" s="57">
        <v>0</v>
      </c>
      <c r="AC111" s="57">
        <v>0</v>
      </c>
      <c r="AD111" s="57">
        <v>100</v>
      </c>
      <c r="AE111" s="57">
        <v>756.08</v>
      </c>
      <c r="AF111" s="57">
        <v>370.04</v>
      </c>
      <c r="AG111" s="57">
        <v>777.08</v>
      </c>
      <c r="AH111" s="57">
        <v>5.62</v>
      </c>
      <c r="AI111" s="57">
        <v>0.19</v>
      </c>
      <c r="AJ111" s="57">
        <v>0</v>
      </c>
      <c r="AK111" s="57">
        <v>3041.59</v>
      </c>
      <c r="AL111" s="51"/>
      <c r="AM111" s="57">
        <v>0</v>
      </c>
      <c r="AN111" s="57">
        <v>0</v>
      </c>
      <c r="AO111" s="11"/>
      <c r="AP111" s="16"/>
      <c r="AQ111" s="16"/>
    </row>
    <row r="112" spans="1:43" x14ac:dyDescent="0.25">
      <c r="A112" s="86">
        <v>1171</v>
      </c>
      <c r="B112" s="51" t="s">
        <v>624</v>
      </c>
      <c r="C112" s="57">
        <v>28664.1</v>
      </c>
      <c r="D112" s="57">
        <v>0</v>
      </c>
      <c r="E112" s="57">
        <v>350</v>
      </c>
      <c r="F112" s="57">
        <v>0</v>
      </c>
      <c r="G112" s="57">
        <v>0</v>
      </c>
      <c r="H112" s="57">
        <v>0</v>
      </c>
      <c r="I112" s="57">
        <v>0</v>
      </c>
      <c r="J112" s="57">
        <v>6995.5</v>
      </c>
      <c r="K112" s="57">
        <v>0</v>
      </c>
      <c r="L112" s="57">
        <v>0</v>
      </c>
      <c r="M112" s="57">
        <v>0</v>
      </c>
      <c r="N112" s="68">
        <v>36009.599999999999</v>
      </c>
      <c r="O112" s="72">
        <v>24628.61</v>
      </c>
      <c r="P112" s="57">
        <v>0</v>
      </c>
      <c r="Q112" s="57">
        <v>0</v>
      </c>
      <c r="R112" s="57">
        <v>4949.04</v>
      </c>
      <c r="S112" s="57">
        <v>4949.04</v>
      </c>
      <c r="T112" s="57">
        <v>100</v>
      </c>
      <c r="U112" s="57">
        <v>1433.2</v>
      </c>
      <c r="V112" s="57">
        <v>0</v>
      </c>
      <c r="W112" s="57">
        <v>0</v>
      </c>
      <c r="X112" s="57">
        <v>0</v>
      </c>
      <c r="Y112" s="57">
        <v>0</v>
      </c>
      <c r="Z112" s="57">
        <v>0</v>
      </c>
      <c r="AA112" s="57">
        <v>0</v>
      </c>
      <c r="AB112" s="57">
        <v>0</v>
      </c>
      <c r="AC112" s="57">
        <v>0</v>
      </c>
      <c r="AD112" s="57">
        <v>100</v>
      </c>
      <c r="AE112" s="57">
        <v>0</v>
      </c>
      <c r="AF112" s="57">
        <v>1433.2</v>
      </c>
      <c r="AG112" s="57">
        <v>3009.74</v>
      </c>
      <c r="AH112" s="57">
        <v>5.62</v>
      </c>
      <c r="AI112" s="57">
        <v>0.19</v>
      </c>
      <c r="AJ112" s="57">
        <v>0</v>
      </c>
      <c r="AK112" s="57">
        <v>11030.99</v>
      </c>
      <c r="AL112" s="51"/>
      <c r="AM112" s="57">
        <v>0</v>
      </c>
      <c r="AN112" s="57">
        <v>0</v>
      </c>
      <c r="AO112" s="11"/>
      <c r="AP112" s="16"/>
      <c r="AQ112" s="16"/>
    </row>
    <row r="113" spans="1:43" x14ac:dyDescent="0.25">
      <c r="A113" s="86">
        <v>1240</v>
      </c>
      <c r="B113" s="51" t="s">
        <v>637</v>
      </c>
      <c r="C113" s="57">
        <v>5238.3</v>
      </c>
      <c r="D113" s="57">
        <v>0</v>
      </c>
      <c r="E113" s="57">
        <v>830</v>
      </c>
      <c r="F113" s="57">
        <v>0</v>
      </c>
      <c r="G113" s="57">
        <v>0</v>
      </c>
      <c r="H113" s="57">
        <v>0</v>
      </c>
      <c r="I113" s="57">
        <v>0</v>
      </c>
      <c r="J113" s="57">
        <v>3457.04</v>
      </c>
      <c r="K113" s="57">
        <v>0</v>
      </c>
      <c r="L113" s="57">
        <v>0</v>
      </c>
      <c r="M113" s="57">
        <v>0</v>
      </c>
      <c r="N113" s="68">
        <v>9525.34</v>
      </c>
      <c r="O113" s="72">
        <v>7449.01</v>
      </c>
      <c r="P113" s="59">
        <v>-320.60000000000002</v>
      </c>
      <c r="Q113" s="57">
        <v>0</v>
      </c>
      <c r="R113" s="57">
        <v>327.26</v>
      </c>
      <c r="S113" s="57">
        <v>6.66</v>
      </c>
      <c r="T113" s="57">
        <v>100</v>
      </c>
      <c r="U113" s="57">
        <v>261.92</v>
      </c>
      <c r="V113" s="57">
        <v>0</v>
      </c>
      <c r="W113" s="57">
        <v>0</v>
      </c>
      <c r="X113" s="57">
        <v>0</v>
      </c>
      <c r="Y113" s="57">
        <v>0</v>
      </c>
      <c r="Z113" s="57">
        <v>0</v>
      </c>
      <c r="AA113" s="57">
        <v>0</v>
      </c>
      <c r="AB113" s="57">
        <v>0</v>
      </c>
      <c r="AC113" s="57">
        <v>0</v>
      </c>
      <c r="AD113" s="57">
        <v>60</v>
      </c>
      <c r="AE113" s="57">
        <v>0</v>
      </c>
      <c r="AF113" s="57">
        <v>261.92</v>
      </c>
      <c r="AG113" s="57">
        <v>550.02</v>
      </c>
      <c r="AH113" s="57">
        <v>5.62</v>
      </c>
      <c r="AI113" s="57">
        <v>0.19</v>
      </c>
      <c r="AJ113" s="57">
        <v>0</v>
      </c>
      <c r="AK113" s="57">
        <v>1246.33</v>
      </c>
      <c r="AL113" s="51"/>
      <c r="AM113" s="57">
        <v>0</v>
      </c>
      <c r="AN113" s="57">
        <v>0</v>
      </c>
      <c r="AO113" s="11"/>
      <c r="AP113" s="16"/>
      <c r="AQ113" s="16"/>
    </row>
    <row r="114" spans="1:43" x14ac:dyDescent="0.25">
      <c r="A114" s="86">
        <v>1252</v>
      </c>
      <c r="B114" s="51" t="s">
        <v>640</v>
      </c>
      <c r="C114" s="57">
        <v>5238.3</v>
      </c>
      <c r="D114" s="57">
        <v>0</v>
      </c>
      <c r="E114" s="57">
        <v>830</v>
      </c>
      <c r="F114" s="57">
        <v>0</v>
      </c>
      <c r="G114" s="57">
        <v>0</v>
      </c>
      <c r="H114" s="57">
        <v>0</v>
      </c>
      <c r="I114" s="57">
        <v>0</v>
      </c>
      <c r="J114" s="57">
        <v>3457.04</v>
      </c>
      <c r="K114" s="57">
        <v>0</v>
      </c>
      <c r="L114" s="57">
        <v>0</v>
      </c>
      <c r="M114" s="57">
        <v>0</v>
      </c>
      <c r="N114" s="68">
        <v>9525.34</v>
      </c>
      <c r="O114" s="72">
        <v>7409.01</v>
      </c>
      <c r="P114" s="59">
        <v>-320.60000000000002</v>
      </c>
      <c r="Q114" s="57">
        <v>0</v>
      </c>
      <c r="R114" s="57">
        <v>327.26</v>
      </c>
      <c r="S114" s="57">
        <v>6.66</v>
      </c>
      <c r="T114" s="57">
        <v>100</v>
      </c>
      <c r="U114" s="57">
        <v>261.92</v>
      </c>
      <c r="V114" s="57">
        <v>0</v>
      </c>
      <c r="W114" s="57">
        <v>0</v>
      </c>
      <c r="X114" s="57">
        <v>0</v>
      </c>
      <c r="Y114" s="57">
        <v>0</v>
      </c>
      <c r="Z114" s="57">
        <v>0</v>
      </c>
      <c r="AA114" s="57">
        <v>0</v>
      </c>
      <c r="AB114" s="57">
        <v>0</v>
      </c>
      <c r="AC114" s="57">
        <v>0</v>
      </c>
      <c r="AD114" s="57">
        <v>100</v>
      </c>
      <c r="AE114" s="57">
        <v>0</v>
      </c>
      <c r="AF114" s="57">
        <v>261.92</v>
      </c>
      <c r="AG114" s="57">
        <v>550.02</v>
      </c>
      <c r="AH114" s="57">
        <v>5.62</v>
      </c>
      <c r="AI114" s="57">
        <v>0.19</v>
      </c>
      <c r="AJ114" s="57">
        <v>0</v>
      </c>
      <c r="AK114" s="57">
        <v>1286.33</v>
      </c>
      <c r="AL114" s="51"/>
      <c r="AM114" s="57">
        <v>0</v>
      </c>
      <c r="AN114" s="57">
        <v>0</v>
      </c>
      <c r="AO114" s="11"/>
      <c r="AP114" s="16"/>
      <c r="AQ114" s="16"/>
    </row>
    <row r="115" spans="1:43" x14ac:dyDescent="0.25">
      <c r="A115" s="86">
        <v>2020</v>
      </c>
      <c r="B115" s="51" t="s">
        <v>675</v>
      </c>
      <c r="C115" s="57">
        <v>5728.2</v>
      </c>
      <c r="D115" s="57">
        <v>0</v>
      </c>
      <c r="E115" s="57">
        <v>830</v>
      </c>
      <c r="F115" s="57">
        <v>0</v>
      </c>
      <c r="G115" s="57">
        <v>0</v>
      </c>
      <c r="H115" s="57">
        <v>0</v>
      </c>
      <c r="I115" s="57">
        <v>0</v>
      </c>
      <c r="J115" s="57">
        <v>3606.44</v>
      </c>
      <c r="K115" s="57">
        <v>859.22</v>
      </c>
      <c r="L115" s="57">
        <v>0</v>
      </c>
      <c r="M115" s="57">
        <v>0</v>
      </c>
      <c r="N115" s="68">
        <v>11023.859999999999</v>
      </c>
      <c r="O115" s="72">
        <v>8223.61</v>
      </c>
      <c r="P115" s="59">
        <v>-290.76</v>
      </c>
      <c r="Q115" s="57">
        <v>0</v>
      </c>
      <c r="R115" s="57">
        <v>380.56</v>
      </c>
      <c r="S115" s="57">
        <v>89.82</v>
      </c>
      <c r="T115" s="57">
        <v>100</v>
      </c>
      <c r="U115" s="57">
        <v>286.42</v>
      </c>
      <c r="V115" s="57">
        <v>0</v>
      </c>
      <c r="W115" s="57">
        <v>0</v>
      </c>
      <c r="X115" s="57">
        <v>0</v>
      </c>
      <c r="Y115" s="57">
        <v>0</v>
      </c>
      <c r="Z115" s="57">
        <v>0</v>
      </c>
      <c r="AA115" s="57">
        <v>0</v>
      </c>
      <c r="AB115" s="57">
        <v>0</v>
      </c>
      <c r="AC115" s="57">
        <v>0</v>
      </c>
      <c r="AD115" s="57">
        <v>60</v>
      </c>
      <c r="AE115" s="57">
        <v>540.32000000000005</v>
      </c>
      <c r="AF115" s="57">
        <v>286.42</v>
      </c>
      <c r="AG115" s="57">
        <v>601.46</v>
      </c>
      <c r="AH115" s="57">
        <v>5.62</v>
      </c>
      <c r="AI115" s="57">
        <v>0.19</v>
      </c>
      <c r="AJ115" s="57">
        <v>0</v>
      </c>
      <c r="AK115" s="57">
        <v>1970.25</v>
      </c>
      <c r="AL115" s="51"/>
      <c r="AM115" s="57">
        <v>0</v>
      </c>
      <c r="AN115" s="57">
        <v>0</v>
      </c>
      <c r="AO115" s="11"/>
      <c r="AP115" s="16"/>
      <c r="AQ115" s="16"/>
    </row>
    <row r="116" spans="1:43" x14ac:dyDescent="0.25">
      <c r="A116" s="86">
        <v>2021</v>
      </c>
      <c r="B116" s="51" t="s">
        <v>676</v>
      </c>
      <c r="C116" s="57">
        <v>7400.7</v>
      </c>
      <c r="D116" s="57">
        <v>0</v>
      </c>
      <c r="E116" s="57">
        <v>830</v>
      </c>
      <c r="F116" s="57">
        <v>0</v>
      </c>
      <c r="G116" s="57">
        <v>0</v>
      </c>
      <c r="H116" s="57">
        <v>0</v>
      </c>
      <c r="I116" s="57">
        <v>0</v>
      </c>
      <c r="J116" s="57">
        <v>4116.46</v>
      </c>
      <c r="K116" s="57">
        <v>1110.0999999999999</v>
      </c>
      <c r="L116" s="57">
        <v>0</v>
      </c>
      <c r="M116" s="57">
        <v>0</v>
      </c>
      <c r="N116" s="68">
        <v>13457.26</v>
      </c>
      <c r="O116" s="72">
        <v>10341.75</v>
      </c>
      <c r="P116" s="57">
        <v>0</v>
      </c>
      <c r="Q116" s="57">
        <v>0</v>
      </c>
      <c r="R116" s="57">
        <v>562.54</v>
      </c>
      <c r="S116" s="57">
        <v>562.54</v>
      </c>
      <c r="T116" s="57">
        <v>100</v>
      </c>
      <c r="U116" s="57">
        <v>370.04</v>
      </c>
      <c r="V116" s="57">
        <v>0</v>
      </c>
      <c r="W116" s="57">
        <v>0</v>
      </c>
      <c r="X116" s="57">
        <v>0</v>
      </c>
      <c r="Y116" s="57">
        <v>0</v>
      </c>
      <c r="Z116" s="57">
        <v>0</v>
      </c>
      <c r="AA116" s="57">
        <v>0</v>
      </c>
      <c r="AB116" s="57">
        <v>0</v>
      </c>
      <c r="AC116" s="57">
        <v>0</v>
      </c>
      <c r="AD116" s="57">
        <v>100</v>
      </c>
      <c r="AE116" s="57">
        <v>0</v>
      </c>
      <c r="AF116" s="57">
        <v>370.04</v>
      </c>
      <c r="AG116" s="57">
        <v>777.08</v>
      </c>
      <c r="AH116" s="57">
        <v>5.62</v>
      </c>
      <c r="AI116" s="57">
        <v>0.19</v>
      </c>
      <c r="AJ116" s="57">
        <v>0</v>
      </c>
      <c r="AK116" s="57">
        <v>2285.5100000000002</v>
      </c>
      <c r="AL116" s="51"/>
      <c r="AM116" s="57">
        <v>0</v>
      </c>
      <c r="AN116" s="57">
        <v>0</v>
      </c>
      <c r="AO116" s="11"/>
      <c r="AP116" s="16"/>
      <c r="AQ116" s="16"/>
    </row>
    <row r="117" spans="1:43" x14ac:dyDescent="0.25">
      <c r="A117" s="86">
        <v>2025</v>
      </c>
      <c r="B117" s="51" t="s">
        <v>677</v>
      </c>
      <c r="C117" s="57">
        <v>6368.7</v>
      </c>
      <c r="D117" s="57">
        <v>0</v>
      </c>
      <c r="E117" s="57">
        <v>830</v>
      </c>
      <c r="F117" s="57">
        <v>0</v>
      </c>
      <c r="G117" s="57">
        <v>0</v>
      </c>
      <c r="H117" s="57">
        <v>0</v>
      </c>
      <c r="I117" s="57">
        <v>0</v>
      </c>
      <c r="J117" s="57">
        <v>3663.26</v>
      </c>
      <c r="K117" s="57">
        <v>955.3</v>
      </c>
      <c r="L117" s="57">
        <v>0</v>
      </c>
      <c r="M117" s="57">
        <v>0</v>
      </c>
      <c r="N117" s="68">
        <v>11817.259999999998</v>
      </c>
      <c r="O117" s="72">
        <v>8573.67</v>
      </c>
      <c r="P117" s="59">
        <v>-250.2</v>
      </c>
      <c r="Q117" s="57">
        <v>0</v>
      </c>
      <c r="R117" s="57">
        <v>450.26</v>
      </c>
      <c r="S117" s="57">
        <v>200.04</v>
      </c>
      <c r="T117" s="57">
        <v>100</v>
      </c>
      <c r="U117" s="57">
        <v>318.44</v>
      </c>
      <c r="V117" s="57">
        <v>0</v>
      </c>
      <c r="W117" s="57">
        <v>0</v>
      </c>
      <c r="X117" s="57">
        <v>0</v>
      </c>
      <c r="Y117" s="57">
        <v>0</v>
      </c>
      <c r="Z117" s="57">
        <v>0</v>
      </c>
      <c r="AA117" s="57">
        <v>0</v>
      </c>
      <c r="AB117" s="57">
        <v>0</v>
      </c>
      <c r="AC117" s="57">
        <v>0</v>
      </c>
      <c r="AD117" s="57">
        <v>100</v>
      </c>
      <c r="AE117" s="57">
        <v>702.14</v>
      </c>
      <c r="AF117" s="57">
        <v>318.44</v>
      </c>
      <c r="AG117" s="57">
        <v>668.72</v>
      </c>
      <c r="AH117" s="57">
        <v>5.62</v>
      </c>
      <c r="AI117" s="57">
        <v>0.19</v>
      </c>
      <c r="AJ117" s="57">
        <v>0</v>
      </c>
      <c r="AK117" s="57">
        <v>2413.59</v>
      </c>
      <c r="AL117" s="51"/>
      <c r="AM117" s="57">
        <v>0</v>
      </c>
      <c r="AN117" s="57">
        <v>0</v>
      </c>
      <c r="AO117" s="11"/>
      <c r="AP117" s="16"/>
      <c r="AQ117" s="16"/>
    </row>
    <row r="118" spans="1:43" x14ac:dyDescent="0.25">
      <c r="A118" s="86">
        <v>2032</v>
      </c>
      <c r="B118" s="51" t="s">
        <v>678</v>
      </c>
      <c r="C118" s="57">
        <v>6368.7</v>
      </c>
      <c r="D118" s="57">
        <v>0</v>
      </c>
      <c r="E118" s="57">
        <v>830</v>
      </c>
      <c r="F118" s="57">
        <v>0</v>
      </c>
      <c r="G118" s="57">
        <v>0</v>
      </c>
      <c r="H118" s="57">
        <v>0</v>
      </c>
      <c r="I118" s="57">
        <v>0</v>
      </c>
      <c r="J118" s="57">
        <v>3584.48</v>
      </c>
      <c r="K118" s="57">
        <v>955.3</v>
      </c>
      <c r="L118" s="57">
        <v>0</v>
      </c>
      <c r="M118" s="57">
        <v>0</v>
      </c>
      <c r="N118" s="68">
        <v>11738.48</v>
      </c>
      <c r="O118" s="72">
        <v>8588.83</v>
      </c>
      <c r="P118" s="59">
        <v>-250.2</v>
      </c>
      <c r="Q118" s="57">
        <v>0</v>
      </c>
      <c r="R118" s="57">
        <v>450.26</v>
      </c>
      <c r="S118" s="57">
        <v>200.04</v>
      </c>
      <c r="T118" s="57">
        <v>100</v>
      </c>
      <c r="U118" s="57">
        <v>318.44</v>
      </c>
      <c r="V118" s="57">
        <v>0</v>
      </c>
      <c r="W118" s="57">
        <v>0</v>
      </c>
      <c r="X118" s="57">
        <v>0</v>
      </c>
      <c r="Y118" s="57">
        <v>0</v>
      </c>
      <c r="Z118" s="57">
        <v>0</v>
      </c>
      <c r="AA118" s="57">
        <v>0</v>
      </c>
      <c r="AB118" s="57">
        <v>0</v>
      </c>
      <c r="AC118" s="57">
        <v>0</v>
      </c>
      <c r="AD118" s="57">
        <v>60</v>
      </c>
      <c r="AE118" s="57">
        <v>648.20000000000005</v>
      </c>
      <c r="AF118" s="57">
        <v>318.44</v>
      </c>
      <c r="AG118" s="57">
        <v>668.72</v>
      </c>
      <c r="AH118" s="57">
        <v>5.62</v>
      </c>
      <c r="AI118" s="57">
        <v>0.19</v>
      </c>
      <c r="AJ118" s="57">
        <v>0</v>
      </c>
      <c r="AK118" s="57">
        <v>2319.65</v>
      </c>
      <c r="AL118" s="51"/>
      <c r="AM118" s="57">
        <v>0</v>
      </c>
      <c r="AN118" s="57">
        <v>0</v>
      </c>
      <c r="AO118" s="11"/>
      <c r="AP118" s="16"/>
      <c r="AQ118" s="16"/>
    </row>
    <row r="119" spans="1:43" x14ac:dyDescent="0.25">
      <c r="A119" s="86">
        <v>2051</v>
      </c>
      <c r="B119" s="51" t="s">
        <v>686</v>
      </c>
      <c r="C119" s="57">
        <v>11837.1</v>
      </c>
      <c r="D119" s="57">
        <v>0</v>
      </c>
      <c r="E119" s="57">
        <v>830</v>
      </c>
      <c r="F119" s="57">
        <v>4000</v>
      </c>
      <c r="G119" s="57">
        <v>0</v>
      </c>
      <c r="H119" s="57">
        <v>0</v>
      </c>
      <c r="I119" s="57">
        <v>0</v>
      </c>
      <c r="J119" s="57">
        <v>4016.46</v>
      </c>
      <c r="K119" s="57">
        <v>0</v>
      </c>
      <c r="L119" s="57">
        <v>0</v>
      </c>
      <c r="M119" s="57">
        <v>1183.72</v>
      </c>
      <c r="N119" s="68">
        <v>21867.279999999999</v>
      </c>
      <c r="O119" s="72">
        <v>16298.49</v>
      </c>
      <c r="P119" s="57">
        <v>0</v>
      </c>
      <c r="Q119" s="57">
        <v>0</v>
      </c>
      <c r="R119" s="57">
        <v>2106.36</v>
      </c>
      <c r="S119" s="57">
        <v>2106.36</v>
      </c>
      <c r="T119" s="57">
        <v>100</v>
      </c>
      <c r="U119" s="57">
        <v>591.86</v>
      </c>
      <c r="V119" s="57">
        <v>0</v>
      </c>
      <c r="W119" s="57">
        <v>0</v>
      </c>
      <c r="X119" s="57">
        <v>0</v>
      </c>
      <c r="Y119" s="57">
        <v>0</v>
      </c>
      <c r="Z119" s="57">
        <v>0</v>
      </c>
      <c r="AA119" s="57">
        <v>0</v>
      </c>
      <c r="AB119" s="57">
        <v>0</v>
      </c>
      <c r="AC119" s="57">
        <v>0</v>
      </c>
      <c r="AD119" s="57">
        <v>100</v>
      </c>
      <c r="AE119" s="57">
        <v>0</v>
      </c>
      <c r="AF119" s="57">
        <v>591.86</v>
      </c>
      <c r="AG119" s="57">
        <v>1242.9000000000001</v>
      </c>
      <c r="AH119" s="57">
        <v>5.62</v>
      </c>
      <c r="AI119" s="57">
        <v>0.19</v>
      </c>
      <c r="AJ119" s="57">
        <v>0</v>
      </c>
      <c r="AK119" s="57">
        <v>4738.79</v>
      </c>
      <c r="AL119" s="51"/>
      <c r="AM119" s="57">
        <v>0</v>
      </c>
      <c r="AN119" s="57">
        <v>0</v>
      </c>
      <c r="AO119" s="11"/>
      <c r="AP119" s="16"/>
      <c r="AQ119" s="16"/>
    </row>
    <row r="120" spans="1:43" x14ac:dyDescent="0.25">
      <c r="A120" s="86">
        <v>2057</v>
      </c>
      <c r="B120" s="51" t="s">
        <v>690</v>
      </c>
      <c r="C120" s="57">
        <v>7400.7</v>
      </c>
      <c r="D120" s="57">
        <v>0</v>
      </c>
      <c r="E120" s="57">
        <v>830</v>
      </c>
      <c r="F120" s="57">
        <v>0</v>
      </c>
      <c r="G120" s="57">
        <v>0</v>
      </c>
      <c r="H120" s="57">
        <v>0</v>
      </c>
      <c r="I120" s="57">
        <v>0</v>
      </c>
      <c r="J120" s="57">
        <v>3278.16</v>
      </c>
      <c r="K120" s="57">
        <v>0</v>
      </c>
      <c r="L120" s="57">
        <v>0</v>
      </c>
      <c r="M120" s="57">
        <v>740.08</v>
      </c>
      <c r="N120" s="68">
        <v>12248.94</v>
      </c>
      <c r="O120" s="72">
        <v>9173.43</v>
      </c>
      <c r="P120" s="57">
        <v>0</v>
      </c>
      <c r="Q120" s="57">
        <v>0</v>
      </c>
      <c r="R120" s="57">
        <v>562.54</v>
      </c>
      <c r="S120" s="57">
        <v>562.54</v>
      </c>
      <c r="T120" s="57">
        <v>100</v>
      </c>
      <c r="U120" s="57">
        <v>370.04</v>
      </c>
      <c r="V120" s="57">
        <v>0</v>
      </c>
      <c r="W120" s="57">
        <v>0</v>
      </c>
      <c r="X120" s="57">
        <v>0</v>
      </c>
      <c r="Y120" s="57">
        <v>0</v>
      </c>
      <c r="Z120" s="57">
        <v>0</v>
      </c>
      <c r="AA120" s="57">
        <v>0</v>
      </c>
      <c r="AB120" s="57">
        <v>0</v>
      </c>
      <c r="AC120" s="57">
        <v>0</v>
      </c>
      <c r="AD120" s="57">
        <v>60</v>
      </c>
      <c r="AE120" s="57">
        <v>0</v>
      </c>
      <c r="AF120" s="57">
        <v>370.04</v>
      </c>
      <c r="AG120" s="57">
        <v>777.08</v>
      </c>
      <c r="AH120" s="57">
        <v>5.62</v>
      </c>
      <c r="AI120" s="57">
        <v>0.19</v>
      </c>
      <c r="AJ120" s="57">
        <v>0</v>
      </c>
      <c r="AK120" s="57">
        <v>2245.5100000000002</v>
      </c>
      <c r="AL120" s="51"/>
      <c r="AM120" s="57">
        <v>0</v>
      </c>
      <c r="AN120" s="57">
        <v>0</v>
      </c>
      <c r="AO120" s="11"/>
      <c r="AP120" s="16"/>
      <c r="AQ120" s="16"/>
    </row>
    <row r="121" spans="1:43" x14ac:dyDescent="0.25">
      <c r="A121" s="86">
        <v>2060</v>
      </c>
      <c r="B121" s="51" t="s">
        <v>692</v>
      </c>
      <c r="C121" s="57">
        <v>6368.7</v>
      </c>
      <c r="D121" s="57">
        <v>0</v>
      </c>
      <c r="E121" s="57">
        <v>830</v>
      </c>
      <c r="F121" s="57">
        <v>0</v>
      </c>
      <c r="G121" s="57">
        <v>0</v>
      </c>
      <c r="H121" s="57">
        <v>0</v>
      </c>
      <c r="I121" s="57">
        <v>0</v>
      </c>
      <c r="J121" s="57">
        <v>3540.12</v>
      </c>
      <c r="K121" s="57">
        <v>0</v>
      </c>
      <c r="L121" s="57">
        <v>0</v>
      </c>
      <c r="M121" s="57">
        <v>636.88</v>
      </c>
      <c r="N121" s="68">
        <v>11375.699999999999</v>
      </c>
      <c r="O121" s="72">
        <v>8834.25</v>
      </c>
      <c r="P121" s="59">
        <v>-250.2</v>
      </c>
      <c r="Q121" s="57">
        <v>0</v>
      </c>
      <c r="R121" s="57">
        <v>450.26</v>
      </c>
      <c r="S121" s="57">
        <v>200.04</v>
      </c>
      <c r="T121" s="57">
        <v>100</v>
      </c>
      <c r="U121" s="57">
        <v>318.44</v>
      </c>
      <c r="V121" s="57">
        <v>0</v>
      </c>
      <c r="W121" s="57">
        <v>0</v>
      </c>
      <c r="X121" s="57">
        <v>0</v>
      </c>
      <c r="Y121" s="57">
        <v>0</v>
      </c>
      <c r="Z121" s="57">
        <v>0</v>
      </c>
      <c r="AA121" s="57">
        <v>0</v>
      </c>
      <c r="AB121" s="57">
        <v>0</v>
      </c>
      <c r="AC121" s="57">
        <v>0</v>
      </c>
      <c r="AD121" s="57">
        <v>100</v>
      </c>
      <c r="AE121" s="57">
        <v>0</v>
      </c>
      <c r="AF121" s="57">
        <v>318.44</v>
      </c>
      <c r="AG121" s="57">
        <v>668.72</v>
      </c>
      <c r="AH121" s="57">
        <v>5.62</v>
      </c>
      <c r="AI121" s="57">
        <v>0.19</v>
      </c>
      <c r="AJ121" s="57">
        <v>0</v>
      </c>
      <c r="AK121" s="57">
        <v>1711.45</v>
      </c>
      <c r="AL121" s="51"/>
      <c r="AM121" s="57">
        <v>0</v>
      </c>
      <c r="AN121" s="57">
        <v>0</v>
      </c>
      <c r="AO121" s="14"/>
      <c r="AP121" s="14"/>
      <c r="AQ121" s="14"/>
    </row>
    <row r="122" spans="1:43" x14ac:dyDescent="0.25">
      <c r="A122" s="86">
        <v>2066</v>
      </c>
      <c r="B122" s="51" t="s">
        <v>694</v>
      </c>
      <c r="C122" s="57">
        <v>7400.7</v>
      </c>
      <c r="D122" s="57">
        <v>0</v>
      </c>
      <c r="E122" s="57">
        <v>830</v>
      </c>
      <c r="F122" s="57">
        <v>0</v>
      </c>
      <c r="G122" s="57">
        <v>0</v>
      </c>
      <c r="H122" s="57">
        <v>0</v>
      </c>
      <c r="I122" s="57">
        <v>0</v>
      </c>
      <c r="J122" s="57">
        <v>2612.2399999999998</v>
      </c>
      <c r="K122" s="57">
        <v>0</v>
      </c>
      <c r="L122" s="57">
        <v>0</v>
      </c>
      <c r="M122" s="57">
        <v>740.08</v>
      </c>
      <c r="N122" s="68">
        <v>11583.02</v>
      </c>
      <c r="O122" s="72">
        <v>7967.19</v>
      </c>
      <c r="P122" s="57">
        <v>0</v>
      </c>
      <c r="Q122" s="57">
        <v>0</v>
      </c>
      <c r="R122" s="57">
        <v>562.54</v>
      </c>
      <c r="S122" s="57">
        <v>562.54</v>
      </c>
      <c r="T122" s="57">
        <v>100</v>
      </c>
      <c r="U122" s="57">
        <v>370.04</v>
      </c>
      <c r="V122" s="57">
        <v>0</v>
      </c>
      <c r="W122" s="57">
        <v>0</v>
      </c>
      <c r="X122" s="57">
        <v>0</v>
      </c>
      <c r="Y122" s="57">
        <v>0</v>
      </c>
      <c r="Z122" s="57">
        <v>0</v>
      </c>
      <c r="AA122" s="57">
        <v>0</v>
      </c>
      <c r="AB122" s="57">
        <v>0</v>
      </c>
      <c r="AC122" s="57">
        <v>0</v>
      </c>
      <c r="AD122" s="57">
        <v>60</v>
      </c>
      <c r="AE122" s="57">
        <v>540.32000000000005</v>
      </c>
      <c r="AF122" s="57">
        <v>370.04</v>
      </c>
      <c r="AG122" s="57">
        <v>777.08</v>
      </c>
      <c r="AH122" s="57">
        <v>5.62</v>
      </c>
      <c r="AI122" s="57">
        <v>0.19</v>
      </c>
      <c r="AJ122" s="57">
        <v>0</v>
      </c>
      <c r="AK122" s="57">
        <v>2785.83</v>
      </c>
      <c r="AL122" s="51"/>
      <c r="AM122" s="57">
        <v>0</v>
      </c>
      <c r="AN122" s="57">
        <v>0</v>
      </c>
      <c r="AO122" s="11"/>
      <c r="AP122" s="18"/>
      <c r="AQ122" s="18"/>
    </row>
    <row r="123" spans="1:43" x14ac:dyDescent="0.25">
      <c r="A123" s="86">
        <v>2093</v>
      </c>
      <c r="B123" s="51" t="s">
        <v>700</v>
      </c>
      <c r="C123" s="57">
        <v>5728.2</v>
      </c>
      <c r="D123" s="57">
        <v>0</v>
      </c>
      <c r="E123" s="57">
        <v>830</v>
      </c>
      <c r="F123" s="57">
        <v>0</v>
      </c>
      <c r="G123" s="57">
        <v>0</v>
      </c>
      <c r="H123" s="57">
        <v>0</v>
      </c>
      <c r="I123" s="57">
        <v>0</v>
      </c>
      <c r="J123" s="57">
        <v>549.66</v>
      </c>
      <c r="K123" s="57">
        <v>0</v>
      </c>
      <c r="L123" s="57">
        <v>0</v>
      </c>
      <c r="M123" s="57">
        <v>0</v>
      </c>
      <c r="N123" s="68">
        <v>7107.86</v>
      </c>
      <c r="O123" s="72">
        <v>4307.6099999999997</v>
      </c>
      <c r="P123" s="59">
        <v>-290.76</v>
      </c>
      <c r="Q123" s="57">
        <v>0</v>
      </c>
      <c r="R123" s="57">
        <v>380.56</v>
      </c>
      <c r="S123" s="57">
        <v>89.82</v>
      </c>
      <c r="T123" s="57">
        <v>100</v>
      </c>
      <c r="U123" s="57">
        <v>286.42</v>
      </c>
      <c r="V123" s="57">
        <v>0</v>
      </c>
      <c r="W123" s="57">
        <v>0</v>
      </c>
      <c r="X123" s="57">
        <v>0</v>
      </c>
      <c r="Y123" s="57">
        <v>0</v>
      </c>
      <c r="Z123" s="57">
        <v>0</v>
      </c>
      <c r="AA123" s="57">
        <v>0</v>
      </c>
      <c r="AB123" s="57">
        <v>0</v>
      </c>
      <c r="AC123" s="57">
        <v>0</v>
      </c>
      <c r="AD123" s="57">
        <v>60</v>
      </c>
      <c r="AE123" s="57">
        <v>540.32000000000005</v>
      </c>
      <c r="AF123" s="57">
        <v>286.42</v>
      </c>
      <c r="AG123" s="57">
        <v>601.46</v>
      </c>
      <c r="AH123" s="57">
        <v>5.62</v>
      </c>
      <c r="AI123" s="57">
        <v>0.19</v>
      </c>
      <c r="AJ123" s="57">
        <v>0</v>
      </c>
      <c r="AK123" s="57">
        <v>1970.25</v>
      </c>
      <c r="AL123" s="51"/>
      <c r="AM123" s="57">
        <v>0</v>
      </c>
      <c r="AN123" s="57">
        <v>0</v>
      </c>
      <c r="AO123" s="11"/>
      <c r="AP123" s="11"/>
      <c r="AQ123" s="11"/>
    </row>
    <row r="124" spans="1:43" x14ac:dyDescent="0.25">
      <c r="A124" s="86">
        <v>2099</v>
      </c>
      <c r="B124" s="51" t="s">
        <v>703</v>
      </c>
      <c r="C124" s="57">
        <v>5728.2</v>
      </c>
      <c r="D124" s="57">
        <v>0</v>
      </c>
      <c r="E124" s="57">
        <v>830</v>
      </c>
      <c r="F124" s="57">
        <v>0</v>
      </c>
      <c r="G124" s="57">
        <v>0</v>
      </c>
      <c r="H124" s="57">
        <v>0</v>
      </c>
      <c r="I124" s="57">
        <v>0</v>
      </c>
      <c r="J124" s="57">
        <v>549.66</v>
      </c>
      <c r="K124" s="57">
        <v>0</v>
      </c>
      <c r="L124" s="57">
        <v>0</v>
      </c>
      <c r="M124" s="57">
        <v>0</v>
      </c>
      <c r="N124" s="68">
        <v>7107.86</v>
      </c>
      <c r="O124" s="72">
        <v>4867.93</v>
      </c>
      <c r="P124" s="59">
        <v>-290.76</v>
      </c>
      <c r="Q124" s="57">
        <v>0</v>
      </c>
      <c r="R124" s="57">
        <v>380.56</v>
      </c>
      <c r="S124" s="57">
        <v>89.82</v>
      </c>
      <c r="T124" s="57">
        <v>100</v>
      </c>
      <c r="U124" s="57">
        <v>286.42</v>
      </c>
      <c r="V124" s="57">
        <v>0</v>
      </c>
      <c r="W124" s="57">
        <v>0</v>
      </c>
      <c r="X124" s="57">
        <v>0</v>
      </c>
      <c r="Y124" s="57">
        <v>0</v>
      </c>
      <c r="Z124" s="57">
        <v>0</v>
      </c>
      <c r="AA124" s="57">
        <v>0</v>
      </c>
      <c r="AB124" s="57">
        <v>0</v>
      </c>
      <c r="AC124" s="57">
        <v>0</v>
      </c>
      <c r="AD124" s="57">
        <v>40</v>
      </c>
      <c r="AE124" s="57">
        <v>0</v>
      </c>
      <c r="AF124" s="57">
        <v>286.42</v>
      </c>
      <c r="AG124" s="57">
        <v>601.46</v>
      </c>
      <c r="AH124" s="57">
        <v>5.62</v>
      </c>
      <c r="AI124" s="57">
        <v>0.19</v>
      </c>
      <c r="AJ124" s="57">
        <v>0</v>
      </c>
      <c r="AK124" s="57">
        <v>1409.93</v>
      </c>
      <c r="AL124" s="51"/>
      <c r="AM124" s="57">
        <v>0</v>
      </c>
      <c r="AN124" s="57">
        <v>0</v>
      </c>
      <c r="AO124" s="11"/>
      <c r="AP124" s="11"/>
      <c r="AQ124" s="11"/>
    </row>
    <row r="125" spans="1:43" x14ac:dyDescent="0.25">
      <c r="A125" s="86">
        <v>2143</v>
      </c>
      <c r="B125" s="51" t="s">
        <v>873</v>
      </c>
      <c r="C125" s="57">
        <v>5728.2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  <c r="L125" s="57">
        <v>0</v>
      </c>
      <c r="M125" s="57">
        <v>0</v>
      </c>
      <c r="N125" s="68">
        <v>5728.2</v>
      </c>
      <c r="O125" s="72">
        <v>5031.1099999999997</v>
      </c>
      <c r="P125" s="59">
        <v>-290.76</v>
      </c>
      <c r="Q125" s="57">
        <v>0</v>
      </c>
      <c r="R125" s="57">
        <v>380.56</v>
      </c>
      <c r="S125" s="57">
        <v>89.82</v>
      </c>
      <c r="T125" s="57">
        <v>0</v>
      </c>
      <c r="U125" s="57">
        <v>0</v>
      </c>
      <c r="V125" s="57">
        <v>0</v>
      </c>
      <c r="W125" s="57">
        <v>0</v>
      </c>
      <c r="X125" s="57">
        <v>0</v>
      </c>
      <c r="Y125" s="57">
        <v>0</v>
      </c>
      <c r="Z125" s="57">
        <v>0</v>
      </c>
      <c r="AA125" s="57">
        <v>0</v>
      </c>
      <c r="AB125" s="57">
        <v>0</v>
      </c>
      <c r="AC125" s="57">
        <v>0</v>
      </c>
      <c r="AD125" s="57">
        <v>0</v>
      </c>
      <c r="AE125" s="57">
        <v>0</v>
      </c>
      <c r="AF125" s="57">
        <v>0</v>
      </c>
      <c r="AG125" s="57">
        <v>601.46</v>
      </c>
      <c r="AH125" s="57">
        <v>5.62</v>
      </c>
      <c r="AI125" s="57">
        <v>0.19</v>
      </c>
      <c r="AJ125" s="57">
        <v>0</v>
      </c>
      <c r="AK125" s="57">
        <v>697.09</v>
      </c>
      <c r="AL125" s="51"/>
      <c r="AM125" s="57">
        <v>0</v>
      </c>
      <c r="AN125" s="57">
        <v>0</v>
      </c>
      <c r="AO125" s="11"/>
      <c r="AP125" s="16"/>
      <c r="AQ125" s="16"/>
    </row>
    <row r="126" spans="1:43" x14ac:dyDescent="0.25">
      <c r="A126" s="87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68">
        <v>0</v>
      </c>
      <c r="O126" s="73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11"/>
      <c r="AP126" s="16"/>
      <c r="AQ126" s="16"/>
    </row>
    <row r="127" spans="1:43" x14ac:dyDescent="0.25">
      <c r="A127" s="82"/>
      <c r="B127" s="50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68">
        <v>0</v>
      </c>
      <c r="O127" s="74"/>
      <c r="P127" s="60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1"/>
      <c r="AM127" s="58"/>
      <c r="AN127" s="58"/>
      <c r="AO127" s="11"/>
      <c r="AP127" s="16"/>
      <c r="AQ127" s="16"/>
    </row>
    <row r="128" spans="1:43" x14ac:dyDescent="0.25">
      <c r="A128" s="82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68">
        <v>0</v>
      </c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1"/>
      <c r="AM128" s="50"/>
      <c r="AN128" s="50"/>
      <c r="AO128" s="11"/>
      <c r="AP128" s="16"/>
      <c r="AQ128" s="16"/>
    </row>
    <row r="129" spans="1:43" x14ac:dyDescent="0.25">
      <c r="A129" s="85" t="s">
        <v>727</v>
      </c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68">
        <v>0</v>
      </c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1"/>
      <c r="AM129" s="50"/>
      <c r="AN129" s="50"/>
      <c r="AO129" s="11"/>
      <c r="AP129" s="16"/>
      <c r="AQ129" s="16"/>
    </row>
    <row r="130" spans="1:43" x14ac:dyDescent="0.25">
      <c r="A130" s="86">
        <v>1004</v>
      </c>
      <c r="B130" s="51" t="s">
        <v>569</v>
      </c>
      <c r="C130" s="57">
        <v>19577.400000000001</v>
      </c>
      <c r="D130" s="57">
        <v>0</v>
      </c>
      <c r="E130" s="57">
        <v>830</v>
      </c>
      <c r="F130" s="57">
        <v>0</v>
      </c>
      <c r="G130" s="57">
        <v>465</v>
      </c>
      <c r="H130" s="57">
        <v>0</v>
      </c>
      <c r="I130" s="57">
        <v>0</v>
      </c>
      <c r="J130" s="57">
        <v>3310.34</v>
      </c>
      <c r="K130" s="57">
        <v>2936.62</v>
      </c>
      <c r="L130" s="57">
        <v>0</v>
      </c>
      <c r="M130" s="57">
        <v>0</v>
      </c>
      <c r="N130" s="68">
        <v>27119.360000000001</v>
      </c>
      <c r="O130" s="72">
        <v>17006.43</v>
      </c>
      <c r="P130" s="57">
        <v>0</v>
      </c>
      <c r="Q130" s="57">
        <v>0</v>
      </c>
      <c r="R130" s="57">
        <v>2905.3</v>
      </c>
      <c r="S130" s="57">
        <v>2905.3</v>
      </c>
      <c r="T130" s="57">
        <v>100</v>
      </c>
      <c r="U130" s="57">
        <v>978.88</v>
      </c>
      <c r="V130" s="57">
        <v>0</v>
      </c>
      <c r="W130" s="57">
        <v>0</v>
      </c>
      <c r="X130" s="57">
        <v>0</v>
      </c>
      <c r="Y130" s="57">
        <v>0</v>
      </c>
      <c r="Z130" s="57">
        <v>0</v>
      </c>
      <c r="AA130" s="57">
        <v>0</v>
      </c>
      <c r="AB130" s="57">
        <v>0</v>
      </c>
      <c r="AC130" s="57">
        <v>0</v>
      </c>
      <c r="AD130" s="57">
        <v>100</v>
      </c>
      <c r="AE130" s="57">
        <v>2158.44</v>
      </c>
      <c r="AF130" s="57">
        <v>978.88</v>
      </c>
      <c r="AG130" s="57">
        <v>2055.62</v>
      </c>
      <c r="AH130" s="57">
        <v>5.62</v>
      </c>
      <c r="AI130" s="57">
        <v>0.19</v>
      </c>
      <c r="AJ130" s="57">
        <v>0</v>
      </c>
      <c r="AK130" s="57">
        <v>9282.93</v>
      </c>
      <c r="AL130" s="51"/>
      <c r="AM130" s="57">
        <v>0</v>
      </c>
      <c r="AN130" s="57">
        <v>0</v>
      </c>
      <c r="AO130" s="11"/>
      <c r="AP130" s="16"/>
      <c r="AQ130" s="16"/>
    </row>
    <row r="131" spans="1:43" x14ac:dyDescent="0.25">
      <c r="A131" s="86">
        <v>1006</v>
      </c>
      <c r="B131" s="51" t="s">
        <v>571</v>
      </c>
      <c r="C131" s="57">
        <v>19577.400000000001</v>
      </c>
      <c r="D131" s="57">
        <v>0</v>
      </c>
      <c r="E131" s="57">
        <v>830</v>
      </c>
      <c r="F131" s="57">
        <v>0</v>
      </c>
      <c r="G131" s="57">
        <v>465</v>
      </c>
      <c r="H131" s="57">
        <v>0</v>
      </c>
      <c r="I131" s="57">
        <v>0</v>
      </c>
      <c r="J131" s="57">
        <v>3310.34</v>
      </c>
      <c r="K131" s="57">
        <v>2936.62</v>
      </c>
      <c r="L131" s="57">
        <v>0</v>
      </c>
      <c r="M131" s="57">
        <v>0</v>
      </c>
      <c r="N131" s="68">
        <v>27119.360000000001</v>
      </c>
      <c r="O131" s="72">
        <v>18185.169999999998</v>
      </c>
      <c r="P131" s="57">
        <v>0</v>
      </c>
      <c r="Q131" s="57">
        <v>0</v>
      </c>
      <c r="R131" s="57">
        <v>2905.3</v>
      </c>
      <c r="S131" s="57">
        <v>2905.3</v>
      </c>
      <c r="T131" s="57">
        <v>100</v>
      </c>
      <c r="U131" s="57">
        <v>978.88</v>
      </c>
      <c r="V131" s="57">
        <v>0</v>
      </c>
      <c r="W131" s="57">
        <v>0</v>
      </c>
      <c r="X131" s="57">
        <v>0</v>
      </c>
      <c r="Y131" s="57">
        <v>0</v>
      </c>
      <c r="Z131" s="57">
        <v>0</v>
      </c>
      <c r="AA131" s="57">
        <v>0</v>
      </c>
      <c r="AB131" s="57">
        <v>0</v>
      </c>
      <c r="AC131" s="57">
        <v>0</v>
      </c>
      <c r="AD131" s="57">
        <v>0</v>
      </c>
      <c r="AE131" s="57">
        <v>1079.7</v>
      </c>
      <c r="AF131" s="57">
        <v>978.88</v>
      </c>
      <c r="AG131" s="57">
        <v>2055.62</v>
      </c>
      <c r="AH131" s="57">
        <v>5.62</v>
      </c>
      <c r="AI131" s="57">
        <v>0.19</v>
      </c>
      <c r="AJ131" s="57">
        <v>0</v>
      </c>
      <c r="AK131" s="57">
        <v>8104.19</v>
      </c>
      <c r="AL131" s="51"/>
      <c r="AM131" s="57">
        <v>0</v>
      </c>
      <c r="AN131" s="57">
        <v>0</v>
      </c>
      <c r="AO131" s="11"/>
      <c r="AP131" s="16"/>
      <c r="AQ131" s="16"/>
    </row>
    <row r="132" spans="1:43" x14ac:dyDescent="0.25">
      <c r="A132" s="86">
        <v>1007</v>
      </c>
      <c r="B132" s="51" t="s">
        <v>572</v>
      </c>
      <c r="C132" s="57">
        <v>19577.400000000001</v>
      </c>
      <c r="D132" s="57">
        <v>0</v>
      </c>
      <c r="E132" s="57">
        <v>830</v>
      </c>
      <c r="F132" s="57">
        <v>0</v>
      </c>
      <c r="G132" s="57">
        <v>465</v>
      </c>
      <c r="H132" s="57">
        <v>0</v>
      </c>
      <c r="I132" s="57">
        <v>0</v>
      </c>
      <c r="J132" s="57">
        <v>3310.34</v>
      </c>
      <c r="K132" s="57">
        <v>2936.62</v>
      </c>
      <c r="L132" s="57">
        <v>0</v>
      </c>
      <c r="M132" s="57">
        <v>0</v>
      </c>
      <c r="N132" s="68">
        <v>27119.360000000001</v>
      </c>
      <c r="O132" s="72">
        <v>19164.87</v>
      </c>
      <c r="P132" s="57">
        <v>0</v>
      </c>
      <c r="Q132" s="57">
        <v>0</v>
      </c>
      <c r="R132" s="57">
        <v>2905.3</v>
      </c>
      <c r="S132" s="57">
        <v>2905.3</v>
      </c>
      <c r="T132" s="57">
        <v>100</v>
      </c>
      <c r="U132" s="57">
        <v>978.88</v>
      </c>
      <c r="V132" s="57">
        <v>0</v>
      </c>
      <c r="W132" s="57">
        <v>0</v>
      </c>
      <c r="X132" s="57">
        <v>0</v>
      </c>
      <c r="Y132" s="57">
        <v>0</v>
      </c>
      <c r="Z132" s="57">
        <v>0</v>
      </c>
      <c r="AA132" s="57">
        <v>0</v>
      </c>
      <c r="AB132" s="57">
        <v>0</v>
      </c>
      <c r="AC132" s="57">
        <v>0</v>
      </c>
      <c r="AD132" s="57">
        <v>100</v>
      </c>
      <c r="AE132" s="57">
        <v>0</v>
      </c>
      <c r="AF132" s="57">
        <v>978.88</v>
      </c>
      <c r="AG132" s="57">
        <v>2055.62</v>
      </c>
      <c r="AH132" s="57">
        <v>5.62</v>
      </c>
      <c r="AI132" s="57">
        <v>0.19</v>
      </c>
      <c r="AJ132" s="57">
        <v>0</v>
      </c>
      <c r="AK132" s="57">
        <v>7124.49</v>
      </c>
      <c r="AL132" s="51"/>
      <c r="AM132" s="57">
        <v>0</v>
      </c>
      <c r="AN132" s="57">
        <v>0</v>
      </c>
      <c r="AO132" s="11"/>
      <c r="AP132" s="16"/>
      <c r="AQ132" s="16"/>
    </row>
    <row r="133" spans="1:43" x14ac:dyDescent="0.25">
      <c r="A133" s="86">
        <v>1014</v>
      </c>
      <c r="B133" s="51" t="s">
        <v>576</v>
      </c>
      <c r="C133" s="57">
        <v>19577.400000000001</v>
      </c>
      <c r="D133" s="57">
        <v>0</v>
      </c>
      <c r="E133" s="57">
        <v>830</v>
      </c>
      <c r="F133" s="57">
        <v>0</v>
      </c>
      <c r="G133" s="57">
        <v>465</v>
      </c>
      <c r="H133" s="57">
        <v>0</v>
      </c>
      <c r="I133" s="57">
        <v>0</v>
      </c>
      <c r="J133" s="57">
        <v>3310.34</v>
      </c>
      <c r="K133" s="57">
        <v>2936.62</v>
      </c>
      <c r="L133" s="57">
        <v>0</v>
      </c>
      <c r="M133" s="57">
        <v>0</v>
      </c>
      <c r="N133" s="68">
        <v>27119.360000000001</v>
      </c>
      <c r="O133" s="72">
        <v>17889.43</v>
      </c>
      <c r="P133" s="57">
        <v>0</v>
      </c>
      <c r="Q133" s="57">
        <v>0</v>
      </c>
      <c r="R133" s="57">
        <v>2905.3</v>
      </c>
      <c r="S133" s="57">
        <v>2905.3</v>
      </c>
      <c r="T133" s="57">
        <v>100</v>
      </c>
      <c r="U133" s="57">
        <v>978.88</v>
      </c>
      <c r="V133" s="57">
        <v>0</v>
      </c>
      <c r="W133" s="57">
        <v>0</v>
      </c>
      <c r="X133" s="57">
        <v>0</v>
      </c>
      <c r="Y133" s="57">
        <v>0</v>
      </c>
      <c r="Z133" s="57">
        <v>0</v>
      </c>
      <c r="AA133" s="57">
        <v>0</v>
      </c>
      <c r="AB133" s="57">
        <v>0</v>
      </c>
      <c r="AC133" s="57">
        <v>0</v>
      </c>
      <c r="AD133" s="57">
        <v>80</v>
      </c>
      <c r="AE133" s="57">
        <v>1295.44</v>
      </c>
      <c r="AF133" s="57">
        <v>978.88</v>
      </c>
      <c r="AG133" s="57">
        <v>2055.62</v>
      </c>
      <c r="AH133" s="57">
        <v>5.62</v>
      </c>
      <c r="AI133" s="57">
        <v>0.19</v>
      </c>
      <c r="AJ133" s="57">
        <v>0</v>
      </c>
      <c r="AK133" s="57">
        <v>8399.93</v>
      </c>
      <c r="AL133" s="51"/>
      <c r="AM133" s="57">
        <v>0</v>
      </c>
      <c r="AN133" s="57">
        <v>0</v>
      </c>
      <c r="AO133" s="14"/>
      <c r="AP133" s="14"/>
      <c r="AQ133" s="14"/>
    </row>
    <row r="134" spans="1:43" x14ac:dyDescent="0.25">
      <c r="A134" s="86">
        <v>1030</v>
      </c>
      <c r="B134" s="51" t="s">
        <v>584</v>
      </c>
      <c r="C134" s="57">
        <v>19577.400000000001</v>
      </c>
      <c r="D134" s="57">
        <v>0</v>
      </c>
      <c r="E134" s="57">
        <v>830</v>
      </c>
      <c r="F134" s="57">
        <v>0</v>
      </c>
      <c r="G134" s="57">
        <v>465</v>
      </c>
      <c r="H134" s="57">
        <v>0</v>
      </c>
      <c r="I134" s="57">
        <v>0</v>
      </c>
      <c r="J134" s="57">
        <v>6310.34</v>
      </c>
      <c r="K134" s="57">
        <v>2936.62</v>
      </c>
      <c r="L134" s="57">
        <v>0</v>
      </c>
      <c r="M134" s="57">
        <v>0</v>
      </c>
      <c r="N134" s="68">
        <v>30119.360000000001</v>
      </c>
      <c r="O134" s="72">
        <v>22204.87</v>
      </c>
      <c r="P134" s="57">
        <v>0</v>
      </c>
      <c r="Q134" s="57">
        <v>0</v>
      </c>
      <c r="R134" s="57">
        <v>2905.3</v>
      </c>
      <c r="S134" s="57">
        <v>2905.3</v>
      </c>
      <c r="T134" s="57">
        <v>100</v>
      </c>
      <c r="U134" s="57">
        <v>978.88</v>
      </c>
      <c r="V134" s="57">
        <v>0</v>
      </c>
      <c r="W134" s="57">
        <v>0</v>
      </c>
      <c r="X134" s="57">
        <v>0</v>
      </c>
      <c r="Y134" s="57">
        <v>0</v>
      </c>
      <c r="Z134" s="57">
        <v>0</v>
      </c>
      <c r="AA134" s="57">
        <v>0</v>
      </c>
      <c r="AB134" s="57">
        <v>0</v>
      </c>
      <c r="AC134" s="57">
        <v>0</v>
      </c>
      <c r="AD134" s="57">
        <v>60</v>
      </c>
      <c r="AE134" s="57">
        <v>0</v>
      </c>
      <c r="AF134" s="57">
        <v>978.88</v>
      </c>
      <c r="AG134" s="57">
        <v>2055.62</v>
      </c>
      <c r="AH134" s="57">
        <v>5.62</v>
      </c>
      <c r="AI134" s="57">
        <v>0.19</v>
      </c>
      <c r="AJ134" s="57">
        <v>0</v>
      </c>
      <c r="AK134" s="57">
        <v>7084.49</v>
      </c>
      <c r="AL134" s="51"/>
      <c r="AM134" s="57">
        <v>0</v>
      </c>
      <c r="AN134" s="57">
        <v>0</v>
      </c>
      <c r="AO134" s="11"/>
      <c r="AP134" s="18"/>
      <c r="AQ134" s="18"/>
    </row>
    <row r="135" spans="1:43" x14ac:dyDescent="0.25">
      <c r="A135" s="86">
        <v>1045</v>
      </c>
      <c r="B135" s="51" t="s">
        <v>589</v>
      </c>
      <c r="C135" s="57">
        <v>19577.400000000001</v>
      </c>
      <c r="D135" s="57">
        <v>0</v>
      </c>
      <c r="E135" s="57">
        <v>830</v>
      </c>
      <c r="F135" s="57">
        <v>0</v>
      </c>
      <c r="G135" s="57">
        <v>465</v>
      </c>
      <c r="H135" s="57">
        <v>0</v>
      </c>
      <c r="I135" s="57">
        <v>0</v>
      </c>
      <c r="J135" s="57">
        <v>3310.34</v>
      </c>
      <c r="K135" s="57">
        <v>2936.62</v>
      </c>
      <c r="L135" s="57">
        <v>0</v>
      </c>
      <c r="M135" s="57">
        <v>0</v>
      </c>
      <c r="N135" s="68">
        <v>27119.360000000001</v>
      </c>
      <c r="O135" s="72">
        <v>19164.87</v>
      </c>
      <c r="P135" s="57">
        <v>0</v>
      </c>
      <c r="Q135" s="57">
        <v>0</v>
      </c>
      <c r="R135" s="57">
        <v>2905.3</v>
      </c>
      <c r="S135" s="57">
        <v>2905.3</v>
      </c>
      <c r="T135" s="57">
        <v>100</v>
      </c>
      <c r="U135" s="57">
        <v>978.88</v>
      </c>
      <c r="V135" s="57">
        <v>0</v>
      </c>
      <c r="W135" s="57">
        <v>0</v>
      </c>
      <c r="X135" s="57">
        <v>0</v>
      </c>
      <c r="Y135" s="57">
        <v>0</v>
      </c>
      <c r="Z135" s="57">
        <v>0</v>
      </c>
      <c r="AA135" s="57">
        <v>0</v>
      </c>
      <c r="AB135" s="57">
        <v>0</v>
      </c>
      <c r="AC135" s="57">
        <v>0</v>
      </c>
      <c r="AD135" s="57">
        <v>100</v>
      </c>
      <c r="AE135" s="57">
        <v>0</v>
      </c>
      <c r="AF135" s="57">
        <v>978.88</v>
      </c>
      <c r="AG135" s="57">
        <v>2055.62</v>
      </c>
      <c r="AH135" s="57">
        <v>5.62</v>
      </c>
      <c r="AI135" s="57">
        <v>0.19</v>
      </c>
      <c r="AJ135" s="57">
        <v>0</v>
      </c>
      <c r="AK135" s="57">
        <v>7124.49</v>
      </c>
      <c r="AL135" s="51"/>
      <c r="AM135" s="57">
        <v>0</v>
      </c>
      <c r="AN135" s="57">
        <v>0</v>
      </c>
      <c r="AO135" s="11"/>
      <c r="AP135" s="11"/>
      <c r="AQ135" s="11"/>
    </row>
    <row r="136" spans="1:43" x14ac:dyDescent="0.25">
      <c r="A136" s="86">
        <v>1048</v>
      </c>
      <c r="B136" s="51" t="s">
        <v>591</v>
      </c>
      <c r="C136" s="57">
        <v>19577.400000000001</v>
      </c>
      <c r="D136" s="57">
        <v>0</v>
      </c>
      <c r="E136" s="57">
        <v>830</v>
      </c>
      <c r="F136" s="57">
        <v>0</v>
      </c>
      <c r="G136" s="57">
        <v>465</v>
      </c>
      <c r="H136" s="57">
        <v>0</v>
      </c>
      <c r="I136" s="57">
        <v>0</v>
      </c>
      <c r="J136" s="57">
        <v>3310.34</v>
      </c>
      <c r="K136" s="57">
        <v>2936.62</v>
      </c>
      <c r="L136" s="57">
        <v>0</v>
      </c>
      <c r="M136" s="57">
        <v>0</v>
      </c>
      <c r="N136" s="68">
        <v>27119.360000000001</v>
      </c>
      <c r="O136" s="72">
        <v>13190.83</v>
      </c>
      <c r="P136" s="57">
        <v>0</v>
      </c>
      <c r="Q136" s="57">
        <v>0</v>
      </c>
      <c r="R136" s="57">
        <v>2905.3</v>
      </c>
      <c r="S136" s="57">
        <v>2905.3</v>
      </c>
      <c r="T136" s="57">
        <v>100</v>
      </c>
      <c r="U136" s="57">
        <v>978.88</v>
      </c>
      <c r="V136" s="57">
        <v>0</v>
      </c>
      <c r="W136" s="57">
        <v>0</v>
      </c>
      <c r="X136" s="57">
        <v>0</v>
      </c>
      <c r="Y136" s="57">
        <v>0</v>
      </c>
      <c r="Z136" s="57">
        <v>0</v>
      </c>
      <c r="AA136" s="57">
        <v>0</v>
      </c>
      <c r="AB136" s="57">
        <v>0</v>
      </c>
      <c r="AC136" s="57">
        <v>4894.34</v>
      </c>
      <c r="AD136" s="57">
        <v>100</v>
      </c>
      <c r="AE136" s="57">
        <v>1079.7</v>
      </c>
      <c r="AF136" s="57">
        <v>978.88</v>
      </c>
      <c r="AG136" s="57">
        <v>2055.62</v>
      </c>
      <c r="AH136" s="57">
        <v>5.62</v>
      </c>
      <c r="AI136" s="57">
        <v>0.19</v>
      </c>
      <c r="AJ136" s="57">
        <v>0</v>
      </c>
      <c r="AK136" s="57">
        <v>13098.53</v>
      </c>
      <c r="AL136" s="51"/>
      <c r="AM136" s="57">
        <v>0</v>
      </c>
      <c r="AN136" s="57">
        <v>0</v>
      </c>
      <c r="AO136" s="11"/>
      <c r="AP136" s="11"/>
      <c r="AQ136" s="11"/>
    </row>
    <row r="137" spans="1:43" x14ac:dyDescent="0.25">
      <c r="A137" s="86">
        <v>1069</v>
      </c>
      <c r="B137" s="51" t="s">
        <v>597</v>
      </c>
      <c r="C137" s="57">
        <v>28664.1</v>
      </c>
      <c r="D137" s="57">
        <v>0</v>
      </c>
      <c r="E137" s="57">
        <v>350</v>
      </c>
      <c r="F137" s="57">
        <v>0</v>
      </c>
      <c r="G137" s="57">
        <v>0</v>
      </c>
      <c r="H137" s="57">
        <v>0</v>
      </c>
      <c r="I137" s="57">
        <v>1433.2</v>
      </c>
      <c r="J137" s="57">
        <v>7268.8</v>
      </c>
      <c r="K137" s="57">
        <v>0</v>
      </c>
      <c r="L137" s="57">
        <v>0</v>
      </c>
      <c r="M137" s="57">
        <v>0</v>
      </c>
      <c r="N137" s="68">
        <v>37716.1</v>
      </c>
      <c r="O137" s="72">
        <v>26335.11</v>
      </c>
      <c r="P137" s="57">
        <v>0</v>
      </c>
      <c r="Q137" s="57">
        <v>0</v>
      </c>
      <c r="R137" s="57">
        <v>4949.04</v>
      </c>
      <c r="S137" s="57">
        <v>4949.04</v>
      </c>
      <c r="T137" s="57">
        <v>100</v>
      </c>
      <c r="U137" s="57">
        <v>1433.2</v>
      </c>
      <c r="V137" s="57">
        <v>0</v>
      </c>
      <c r="W137" s="57">
        <v>0</v>
      </c>
      <c r="X137" s="57">
        <v>0</v>
      </c>
      <c r="Y137" s="57">
        <v>0</v>
      </c>
      <c r="Z137" s="57">
        <v>0</v>
      </c>
      <c r="AA137" s="57">
        <v>0</v>
      </c>
      <c r="AB137" s="57">
        <v>0</v>
      </c>
      <c r="AC137" s="57">
        <v>0</v>
      </c>
      <c r="AD137" s="57">
        <v>100</v>
      </c>
      <c r="AE137" s="57">
        <v>0</v>
      </c>
      <c r="AF137" s="57">
        <v>1433.2</v>
      </c>
      <c r="AG137" s="57">
        <v>3009.74</v>
      </c>
      <c r="AH137" s="57">
        <v>5.62</v>
      </c>
      <c r="AI137" s="57">
        <v>0.19</v>
      </c>
      <c r="AJ137" s="57">
        <v>0</v>
      </c>
      <c r="AK137" s="57">
        <v>11030.99</v>
      </c>
      <c r="AL137" s="51"/>
      <c r="AM137" s="57">
        <v>0</v>
      </c>
      <c r="AN137" s="57">
        <v>0</v>
      </c>
      <c r="AO137" s="11"/>
      <c r="AP137" s="16"/>
      <c r="AQ137" s="16"/>
    </row>
    <row r="138" spans="1:43" x14ac:dyDescent="0.25">
      <c r="A138" s="87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68">
        <v>0</v>
      </c>
      <c r="O138" s="73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11"/>
      <c r="AP138" s="16"/>
      <c r="AQ138" s="16"/>
    </row>
    <row r="139" spans="1:43" x14ac:dyDescent="0.25">
      <c r="A139" s="82"/>
      <c r="B139" s="50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68">
        <v>0</v>
      </c>
      <c r="O139" s="74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1"/>
      <c r="AM139" s="58"/>
      <c r="AN139" s="58"/>
      <c r="AO139" s="11"/>
      <c r="AP139" s="16"/>
      <c r="AQ139" s="16"/>
    </row>
    <row r="140" spans="1:43" x14ac:dyDescent="0.25">
      <c r="A140" s="82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68">
        <v>0</v>
      </c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11"/>
      <c r="AP140" s="16"/>
      <c r="AQ140" s="16"/>
    </row>
    <row r="141" spans="1:43" x14ac:dyDescent="0.25">
      <c r="A141" s="85" t="s">
        <v>728</v>
      </c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68">
        <v>0</v>
      </c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1"/>
      <c r="AM141" s="50"/>
      <c r="AN141" s="50"/>
      <c r="AO141" s="11"/>
      <c r="AP141" s="16"/>
      <c r="AQ141" s="16"/>
    </row>
    <row r="142" spans="1:43" x14ac:dyDescent="0.25">
      <c r="A142" s="86">
        <v>1091</v>
      </c>
      <c r="B142" s="51" t="s">
        <v>604</v>
      </c>
      <c r="C142" s="57">
        <v>10036.200000000001</v>
      </c>
      <c r="D142" s="57">
        <v>0</v>
      </c>
      <c r="E142" s="57">
        <v>679</v>
      </c>
      <c r="F142" s="57">
        <v>0</v>
      </c>
      <c r="G142" s="57">
        <v>372.76</v>
      </c>
      <c r="H142" s="57">
        <v>0</v>
      </c>
      <c r="I142" s="57">
        <v>0</v>
      </c>
      <c r="J142" s="57">
        <v>2913.04</v>
      </c>
      <c r="K142" s="57">
        <v>1505.44</v>
      </c>
      <c r="L142" s="57">
        <v>0</v>
      </c>
      <c r="M142" s="57">
        <v>0</v>
      </c>
      <c r="N142" s="68">
        <v>15506.44</v>
      </c>
      <c r="O142" s="72">
        <v>10205.049999999999</v>
      </c>
      <c r="P142" s="57">
        <v>0</v>
      </c>
      <c r="Q142" s="57">
        <v>0</v>
      </c>
      <c r="R142" s="57">
        <v>929.76</v>
      </c>
      <c r="S142" s="57">
        <v>929.76</v>
      </c>
      <c r="T142" s="57">
        <v>100</v>
      </c>
      <c r="U142" s="57">
        <v>501.82</v>
      </c>
      <c r="V142" s="57">
        <v>0</v>
      </c>
      <c r="W142" s="57">
        <v>0</v>
      </c>
      <c r="X142" s="57">
        <v>0</v>
      </c>
      <c r="Y142" s="57">
        <v>0</v>
      </c>
      <c r="Z142" s="57">
        <v>0</v>
      </c>
      <c r="AA142" s="57">
        <v>0</v>
      </c>
      <c r="AB142" s="57">
        <v>0</v>
      </c>
      <c r="AC142" s="57">
        <v>0</v>
      </c>
      <c r="AD142" s="57">
        <v>100</v>
      </c>
      <c r="AE142" s="57">
        <v>1429.38</v>
      </c>
      <c r="AF142" s="57">
        <v>501.82</v>
      </c>
      <c r="AG142" s="57">
        <v>1053.8</v>
      </c>
      <c r="AH142" s="57">
        <v>5.62</v>
      </c>
      <c r="AI142" s="57">
        <v>0.19</v>
      </c>
      <c r="AJ142" s="57">
        <v>0</v>
      </c>
      <c r="AK142" s="57">
        <v>4622.3900000000003</v>
      </c>
      <c r="AL142" s="51"/>
      <c r="AM142" s="57">
        <v>0</v>
      </c>
      <c r="AN142" s="57">
        <v>0</v>
      </c>
      <c r="AO142" s="11"/>
      <c r="AP142" s="16"/>
      <c r="AQ142" s="16"/>
    </row>
    <row r="143" spans="1:43" x14ac:dyDescent="0.25">
      <c r="A143" s="86">
        <v>1108</v>
      </c>
      <c r="B143" s="51" t="s">
        <v>608</v>
      </c>
      <c r="C143" s="57">
        <v>5735.1</v>
      </c>
      <c r="D143" s="57">
        <v>0</v>
      </c>
      <c r="E143" s="57">
        <v>388</v>
      </c>
      <c r="F143" s="57">
        <v>0</v>
      </c>
      <c r="G143" s="57">
        <v>213</v>
      </c>
      <c r="H143" s="57">
        <v>0</v>
      </c>
      <c r="I143" s="57">
        <v>0</v>
      </c>
      <c r="J143" s="57">
        <v>2051.52</v>
      </c>
      <c r="K143" s="57">
        <v>0</v>
      </c>
      <c r="L143" s="57">
        <v>0</v>
      </c>
      <c r="M143" s="57">
        <v>573.52</v>
      </c>
      <c r="N143" s="68">
        <v>8961.1400000000012</v>
      </c>
      <c r="O143" s="72">
        <v>6194.81</v>
      </c>
      <c r="P143" s="59">
        <v>-290.76</v>
      </c>
      <c r="Q143" s="57">
        <v>0</v>
      </c>
      <c r="R143" s="57">
        <v>381.32</v>
      </c>
      <c r="S143" s="57">
        <v>90.56</v>
      </c>
      <c r="T143" s="57">
        <v>100</v>
      </c>
      <c r="U143" s="57">
        <v>286.76</v>
      </c>
      <c r="V143" s="57">
        <v>0</v>
      </c>
      <c r="W143" s="57">
        <v>0</v>
      </c>
      <c r="X143" s="57">
        <v>0</v>
      </c>
      <c r="Y143" s="57">
        <v>0</v>
      </c>
      <c r="Z143" s="57">
        <v>0</v>
      </c>
      <c r="AA143" s="57">
        <v>0</v>
      </c>
      <c r="AB143" s="57">
        <v>0</v>
      </c>
      <c r="AC143" s="57">
        <v>0</v>
      </c>
      <c r="AD143" s="57">
        <v>100</v>
      </c>
      <c r="AE143" s="57">
        <v>906.26</v>
      </c>
      <c r="AF143" s="57">
        <v>286.76</v>
      </c>
      <c r="AG143" s="57">
        <v>602.17999999999995</v>
      </c>
      <c r="AH143" s="57">
        <v>5.62</v>
      </c>
      <c r="AI143" s="57">
        <v>0.19</v>
      </c>
      <c r="AJ143" s="57">
        <v>0</v>
      </c>
      <c r="AK143" s="57">
        <v>2378.33</v>
      </c>
      <c r="AL143" s="51"/>
      <c r="AM143" s="57">
        <v>0</v>
      </c>
      <c r="AN143" s="57">
        <v>0</v>
      </c>
      <c r="AO143" s="11"/>
      <c r="AP143" s="16"/>
      <c r="AQ143" s="16"/>
    </row>
    <row r="144" spans="1:43" x14ac:dyDescent="0.25">
      <c r="A144" s="86">
        <v>1110</v>
      </c>
      <c r="B144" s="51" t="s">
        <v>609</v>
      </c>
      <c r="C144" s="57">
        <v>9462.9</v>
      </c>
      <c r="D144" s="57">
        <v>0</v>
      </c>
      <c r="E144" s="57">
        <v>640.20000000000005</v>
      </c>
      <c r="F144" s="57">
        <v>0</v>
      </c>
      <c r="G144" s="57">
        <v>351.44</v>
      </c>
      <c r="H144" s="57">
        <v>0</v>
      </c>
      <c r="I144" s="57">
        <v>0</v>
      </c>
      <c r="J144" s="57">
        <v>2968.54</v>
      </c>
      <c r="K144" s="57">
        <v>0</v>
      </c>
      <c r="L144" s="57">
        <v>0</v>
      </c>
      <c r="M144" s="57">
        <v>946.28</v>
      </c>
      <c r="N144" s="68">
        <v>14369.360000000002</v>
      </c>
      <c r="O144" s="72">
        <v>9168.99</v>
      </c>
      <c r="P144" s="57">
        <v>0</v>
      </c>
      <c r="Q144" s="57">
        <v>0</v>
      </c>
      <c r="R144" s="57">
        <v>835.4</v>
      </c>
      <c r="S144" s="57">
        <v>835.4</v>
      </c>
      <c r="T144" s="57">
        <v>100</v>
      </c>
      <c r="U144" s="57">
        <v>473.14</v>
      </c>
      <c r="V144" s="57">
        <v>0</v>
      </c>
      <c r="W144" s="57">
        <v>0</v>
      </c>
      <c r="X144" s="57">
        <v>0</v>
      </c>
      <c r="Y144" s="57">
        <v>0</v>
      </c>
      <c r="Z144" s="57">
        <v>0</v>
      </c>
      <c r="AA144" s="57">
        <v>0</v>
      </c>
      <c r="AB144" s="57">
        <v>0</v>
      </c>
      <c r="AC144" s="57">
        <v>0</v>
      </c>
      <c r="AD144" s="57">
        <v>60</v>
      </c>
      <c r="AE144" s="57">
        <v>1619.08</v>
      </c>
      <c r="AF144" s="57">
        <v>473.14</v>
      </c>
      <c r="AG144" s="57">
        <v>993.6</v>
      </c>
      <c r="AH144" s="57">
        <v>5.62</v>
      </c>
      <c r="AI144" s="57">
        <v>0.19</v>
      </c>
      <c r="AJ144" s="57">
        <v>0</v>
      </c>
      <c r="AK144" s="57">
        <v>4560.17</v>
      </c>
      <c r="AL144" s="51"/>
      <c r="AM144" s="57">
        <v>0</v>
      </c>
      <c r="AN144" s="57">
        <v>0</v>
      </c>
      <c r="AO144" s="11"/>
      <c r="AP144" s="16"/>
      <c r="AQ144" s="16"/>
    </row>
    <row r="145" spans="1:43" x14ac:dyDescent="0.25">
      <c r="A145" s="86">
        <v>1170</v>
      </c>
      <c r="B145" s="51" t="s">
        <v>623</v>
      </c>
      <c r="C145" s="57">
        <v>7168.8</v>
      </c>
      <c r="D145" s="57">
        <v>0</v>
      </c>
      <c r="E145" s="57">
        <v>485</v>
      </c>
      <c r="F145" s="57">
        <v>0</v>
      </c>
      <c r="G145" s="57">
        <v>266.26</v>
      </c>
      <c r="H145" s="57">
        <v>0</v>
      </c>
      <c r="I145" s="57">
        <v>0</v>
      </c>
      <c r="J145" s="57">
        <v>1987.04</v>
      </c>
      <c r="K145" s="57">
        <v>0</v>
      </c>
      <c r="L145" s="57">
        <v>0</v>
      </c>
      <c r="M145" s="57">
        <v>716.88</v>
      </c>
      <c r="N145" s="68">
        <v>10623.98</v>
      </c>
      <c r="O145" s="72">
        <v>8341.01</v>
      </c>
      <c r="P145" s="59">
        <v>-214.74</v>
      </c>
      <c r="Q145" s="57">
        <v>0</v>
      </c>
      <c r="R145" s="57">
        <v>537.29999999999995</v>
      </c>
      <c r="S145" s="57">
        <v>322.56</v>
      </c>
      <c r="T145" s="57">
        <v>0</v>
      </c>
      <c r="U145" s="57">
        <v>358.44</v>
      </c>
      <c r="V145" s="57">
        <v>0</v>
      </c>
      <c r="W145" s="57">
        <v>0</v>
      </c>
      <c r="X145" s="57">
        <v>0</v>
      </c>
      <c r="Y145" s="57">
        <v>0</v>
      </c>
      <c r="Z145" s="57">
        <v>0</v>
      </c>
      <c r="AA145" s="57">
        <v>0</v>
      </c>
      <c r="AB145" s="57">
        <v>0</v>
      </c>
      <c r="AC145" s="57">
        <v>0</v>
      </c>
      <c r="AD145" s="57">
        <v>0</v>
      </c>
      <c r="AE145" s="57">
        <v>0</v>
      </c>
      <c r="AF145" s="57">
        <v>358.44</v>
      </c>
      <c r="AG145" s="57">
        <v>752.72</v>
      </c>
      <c r="AH145" s="57">
        <v>5.62</v>
      </c>
      <c r="AI145" s="57">
        <v>0.19</v>
      </c>
      <c r="AJ145" s="57">
        <v>0</v>
      </c>
      <c r="AK145" s="57">
        <v>1797.97</v>
      </c>
      <c r="AL145" s="51"/>
      <c r="AM145" s="57">
        <v>0</v>
      </c>
      <c r="AN145" s="57">
        <v>0</v>
      </c>
      <c r="AO145" s="11"/>
      <c r="AP145" s="16"/>
      <c r="AQ145" s="16"/>
    </row>
    <row r="146" spans="1:43" x14ac:dyDescent="0.25">
      <c r="A146" s="86">
        <v>1302</v>
      </c>
      <c r="B146" s="51" t="s">
        <v>647</v>
      </c>
      <c r="C146" s="57">
        <v>2867.4</v>
      </c>
      <c r="D146" s="57">
        <v>0</v>
      </c>
      <c r="E146" s="57">
        <v>194</v>
      </c>
      <c r="F146" s="57">
        <v>0</v>
      </c>
      <c r="G146" s="57">
        <v>106.5</v>
      </c>
      <c r="H146" s="57">
        <v>0</v>
      </c>
      <c r="I146" s="57">
        <v>0</v>
      </c>
      <c r="J146" s="57">
        <v>705.4</v>
      </c>
      <c r="K146" s="57">
        <v>0</v>
      </c>
      <c r="L146" s="57">
        <v>0</v>
      </c>
      <c r="M146" s="57">
        <v>0</v>
      </c>
      <c r="N146" s="68">
        <v>3873.3</v>
      </c>
      <c r="O146" s="72">
        <v>3128.99</v>
      </c>
      <c r="P146" s="59">
        <v>-401.26</v>
      </c>
      <c r="Q146" s="59">
        <v>-243.34</v>
      </c>
      <c r="R146" s="57">
        <v>157.91999999999999</v>
      </c>
      <c r="S146" s="57">
        <v>0</v>
      </c>
      <c r="T146" s="57">
        <v>100</v>
      </c>
      <c r="U146" s="57">
        <v>143.38</v>
      </c>
      <c r="V146" s="57">
        <v>0</v>
      </c>
      <c r="W146" s="57">
        <v>0</v>
      </c>
      <c r="X146" s="57">
        <v>0</v>
      </c>
      <c r="Y146" s="57">
        <v>0</v>
      </c>
      <c r="Z146" s="57">
        <v>0</v>
      </c>
      <c r="AA146" s="57">
        <v>0</v>
      </c>
      <c r="AB146" s="57">
        <v>0</v>
      </c>
      <c r="AC146" s="57">
        <v>0</v>
      </c>
      <c r="AD146" s="57">
        <v>100</v>
      </c>
      <c r="AE146" s="57">
        <v>0</v>
      </c>
      <c r="AF146" s="57">
        <v>143.38</v>
      </c>
      <c r="AG146" s="57">
        <v>301.08</v>
      </c>
      <c r="AH146" s="57">
        <v>5.62</v>
      </c>
      <c r="AI146" s="57">
        <v>0.19</v>
      </c>
      <c r="AJ146" s="57">
        <v>0</v>
      </c>
      <c r="AK146" s="57">
        <v>550.30999999999995</v>
      </c>
      <c r="AL146" s="51"/>
      <c r="AM146" s="57">
        <v>0</v>
      </c>
      <c r="AN146" s="57">
        <v>0</v>
      </c>
      <c r="AO146" s="11"/>
      <c r="AP146" s="16"/>
      <c r="AQ146" s="16"/>
    </row>
    <row r="147" spans="1:43" x14ac:dyDescent="0.25">
      <c r="A147" s="86">
        <v>1309</v>
      </c>
      <c r="B147" s="51" t="s">
        <v>650</v>
      </c>
      <c r="C147" s="57">
        <v>7742.4</v>
      </c>
      <c r="D147" s="57">
        <v>0</v>
      </c>
      <c r="E147" s="57">
        <v>523.79999999999995</v>
      </c>
      <c r="F147" s="57">
        <v>0</v>
      </c>
      <c r="G147" s="57">
        <v>287.56</v>
      </c>
      <c r="H147" s="57">
        <v>0</v>
      </c>
      <c r="I147" s="57">
        <v>0</v>
      </c>
      <c r="J147" s="57">
        <v>1904.58</v>
      </c>
      <c r="K147" s="57">
        <v>0</v>
      </c>
      <c r="L147" s="57">
        <v>0</v>
      </c>
      <c r="M147" s="57">
        <v>0</v>
      </c>
      <c r="N147" s="68">
        <v>10458.339999999998</v>
      </c>
      <c r="O147" s="72">
        <v>7541.83</v>
      </c>
      <c r="P147" s="57">
        <v>0</v>
      </c>
      <c r="Q147" s="57">
        <v>0</v>
      </c>
      <c r="R147" s="57">
        <v>599.70000000000005</v>
      </c>
      <c r="S147" s="57">
        <v>599.70000000000005</v>
      </c>
      <c r="T147" s="57">
        <v>100</v>
      </c>
      <c r="U147" s="57">
        <v>387.12</v>
      </c>
      <c r="V147" s="57">
        <v>0</v>
      </c>
      <c r="W147" s="57">
        <v>0</v>
      </c>
      <c r="X147" s="57">
        <v>0</v>
      </c>
      <c r="Y147" s="57">
        <v>0</v>
      </c>
      <c r="Z147" s="57">
        <v>0</v>
      </c>
      <c r="AA147" s="57">
        <v>0</v>
      </c>
      <c r="AB147" s="57">
        <v>0</v>
      </c>
      <c r="AC147" s="57">
        <v>0</v>
      </c>
      <c r="AD147" s="57">
        <v>100</v>
      </c>
      <c r="AE147" s="57">
        <v>0</v>
      </c>
      <c r="AF147" s="57">
        <v>387.12</v>
      </c>
      <c r="AG147" s="57">
        <v>812.96</v>
      </c>
      <c r="AH147" s="57">
        <v>5.62</v>
      </c>
      <c r="AI147" s="57">
        <v>0.19</v>
      </c>
      <c r="AJ147" s="57">
        <v>0</v>
      </c>
      <c r="AK147" s="57">
        <v>2392.71</v>
      </c>
      <c r="AL147" s="51"/>
      <c r="AM147" s="57">
        <v>0</v>
      </c>
      <c r="AN147" s="57">
        <v>0</v>
      </c>
      <c r="AO147" s="11"/>
      <c r="AP147" s="16"/>
      <c r="AQ147" s="16"/>
    </row>
    <row r="148" spans="1:43" x14ac:dyDescent="0.25">
      <c r="A148" s="86">
        <v>1316</v>
      </c>
      <c r="B148" s="51" t="s">
        <v>653</v>
      </c>
      <c r="C148" s="57">
        <v>10896.6</v>
      </c>
      <c r="D148" s="57">
        <v>0</v>
      </c>
      <c r="E148" s="57">
        <v>737.2</v>
      </c>
      <c r="F148" s="57">
        <v>0</v>
      </c>
      <c r="G148" s="57">
        <v>404.7</v>
      </c>
      <c r="H148" s="57">
        <v>0</v>
      </c>
      <c r="I148" s="57">
        <v>0</v>
      </c>
      <c r="J148" s="57">
        <v>2680.52</v>
      </c>
      <c r="K148" s="57">
        <v>0</v>
      </c>
      <c r="L148" s="57">
        <v>0</v>
      </c>
      <c r="M148" s="57">
        <v>0</v>
      </c>
      <c r="N148" s="68">
        <v>14719.020000000002</v>
      </c>
      <c r="O148" s="72">
        <v>9418.5499999999993</v>
      </c>
      <c r="P148" s="57">
        <v>0</v>
      </c>
      <c r="Q148" s="57">
        <v>0</v>
      </c>
      <c r="R148" s="57">
        <v>1083.94</v>
      </c>
      <c r="S148" s="57">
        <v>1083.94</v>
      </c>
      <c r="T148" s="57">
        <v>100</v>
      </c>
      <c r="U148" s="57">
        <v>544.84</v>
      </c>
      <c r="V148" s="57">
        <v>0</v>
      </c>
      <c r="W148" s="57">
        <v>0</v>
      </c>
      <c r="X148" s="57">
        <v>0</v>
      </c>
      <c r="Y148" s="57">
        <v>0</v>
      </c>
      <c r="Z148" s="57">
        <v>0</v>
      </c>
      <c r="AA148" s="57">
        <v>0</v>
      </c>
      <c r="AB148" s="57">
        <v>0</v>
      </c>
      <c r="AC148" s="57">
        <v>0</v>
      </c>
      <c r="AD148" s="57">
        <v>60</v>
      </c>
      <c r="AE148" s="57">
        <v>1079.7</v>
      </c>
      <c r="AF148" s="57">
        <v>544.84</v>
      </c>
      <c r="AG148" s="57">
        <v>1144.1400000000001</v>
      </c>
      <c r="AH148" s="57">
        <v>5.62</v>
      </c>
      <c r="AI148" s="57">
        <v>0.19</v>
      </c>
      <c r="AJ148" s="57">
        <v>0</v>
      </c>
      <c r="AK148" s="57">
        <v>4563.2700000000004</v>
      </c>
      <c r="AL148" s="51"/>
      <c r="AM148" s="57">
        <v>0</v>
      </c>
      <c r="AN148" s="57">
        <v>0</v>
      </c>
      <c r="AO148" s="11"/>
      <c r="AP148" s="16"/>
      <c r="AQ148" s="16"/>
    </row>
    <row r="149" spans="1:43" x14ac:dyDescent="0.25">
      <c r="A149" s="86">
        <v>1336</v>
      </c>
      <c r="B149" s="51" t="s">
        <v>657</v>
      </c>
      <c r="C149" s="57">
        <v>11183.4</v>
      </c>
      <c r="D149" s="57">
        <v>0</v>
      </c>
      <c r="E149" s="57">
        <v>756.6</v>
      </c>
      <c r="F149" s="57">
        <v>0</v>
      </c>
      <c r="G149" s="57">
        <v>415.36</v>
      </c>
      <c r="H149" s="57">
        <v>0</v>
      </c>
      <c r="I149" s="57">
        <v>0</v>
      </c>
      <c r="J149" s="57">
        <v>5751.06</v>
      </c>
      <c r="K149" s="57">
        <v>0</v>
      </c>
      <c r="L149" s="57">
        <v>0</v>
      </c>
      <c r="M149" s="57">
        <v>0</v>
      </c>
      <c r="N149" s="68">
        <v>18106.420000000002</v>
      </c>
      <c r="O149" s="72">
        <v>12892.15</v>
      </c>
      <c r="P149" s="57">
        <v>0</v>
      </c>
      <c r="Q149" s="57">
        <v>0</v>
      </c>
      <c r="R149" s="57">
        <v>1135.3399999999999</v>
      </c>
      <c r="S149" s="57">
        <v>1135.3399999999999</v>
      </c>
      <c r="T149" s="57">
        <v>100</v>
      </c>
      <c r="U149" s="57">
        <v>559.16</v>
      </c>
      <c r="V149" s="57">
        <v>0</v>
      </c>
      <c r="W149" s="57">
        <v>0</v>
      </c>
      <c r="X149" s="57">
        <v>0</v>
      </c>
      <c r="Y149" s="57">
        <v>0</v>
      </c>
      <c r="Z149" s="57">
        <v>0</v>
      </c>
      <c r="AA149" s="57">
        <v>0</v>
      </c>
      <c r="AB149" s="57">
        <v>0</v>
      </c>
      <c r="AC149" s="57">
        <v>0</v>
      </c>
      <c r="AD149" s="57">
        <v>60</v>
      </c>
      <c r="AE149" s="57">
        <v>863.94</v>
      </c>
      <c r="AF149" s="57">
        <v>559.16</v>
      </c>
      <c r="AG149" s="57">
        <v>1174.26</v>
      </c>
      <c r="AH149" s="57">
        <v>5.62</v>
      </c>
      <c r="AI149" s="57">
        <v>0.19</v>
      </c>
      <c r="AJ149" s="57">
        <v>0</v>
      </c>
      <c r="AK149" s="57">
        <v>4457.67</v>
      </c>
      <c r="AL149" s="51"/>
      <c r="AM149" s="57">
        <v>0</v>
      </c>
      <c r="AN149" s="57">
        <v>0</v>
      </c>
      <c r="AO149" s="11"/>
      <c r="AP149" s="16"/>
      <c r="AQ149" s="16"/>
    </row>
    <row r="150" spans="1:43" x14ac:dyDescent="0.25">
      <c r="A150" s="86">
        <v>1351</v>
      </c>
      <c r="B150" s="51" t="s">
        <v>660</v>
      </c>
      <c r="C150" s="57">
        <v>8602.5</v>
      </c>
      <c r="D150" s="57">
        <v>0</v>
      </c>
      <c r="E150" s="57">
        <v>582</v>
      </c>
      <c r="F150" s="57">
        <v>0</v>
      </c>
      <c r="G150" s="57">
        <v>319.5</v>
      </c>
      <c r="H150" s="57">
        <v>0</v>
      </c>
      <c r="I150" s="57">
        <v>0</v>
      </c>
      <c r="J150" s="57">
        <v>2116.1999999999998</v>
      </c>
      <c r="K150" s="57">
        <v>0</v>
      </c>
      <c r="L150" s="57">
        <v>0</v>
      </c>
      <c r="M150" s="57">
        <v>0</v>
      </c>
      <c r="N150" s="68">
        <v>11620.2</v>
      </c>
      <c r="O150" s="72">
        <v>8371.15</v>
      </c>
      <c r="P150" s="57">
        <v>0</v>
      </c>
      <c r="Q150" s="57">
        <v>0</v>
      </c>
      <c r="R150" s="57">
        <v>697.74</v>
      </c>
      <c r="S150" s="57">
        <v>697.74</v>
      </c>
      <c r="T150" s="57">
        <v>100</v>
      </c>
      <c r="U150" s="57">
        <v>430.12</v>
      </c>
      <c r="V150" s="57">
        <v>0</v>
      </c>
      <c r="W150" s="57">
        <v>0</v>
      </c>
      <c r="X150" s="57">
        <v>0</v>
      </c>
      <c r="Y150" s="57">
        <v>0</v>
      </c>
      <c r="Z150" s="57">
        <v>0</v>
      </c>
      <c r="AA150" s="57">
        <v>0</v>
      </c>
      <c r="AB150" s="57">
        <v>0</v>
      </c>
      <c r="AC150" s="57">
        <v>0</v>
      </c>
      <c r="AD150" s="57">
        <v>100</v>
      </c>
      <c r="AE150" s="57">
        <v>0</v>
      </c>
      <c r="AF150" s="57">
        <v>430.12</v>
      </c>
      <c r="AG150" s="57">
        <v>903.26</v>
      </c>
      <c r="AH150" s="57">
        <v>5.62</v>
      </c>
      <c r="AI150" s="57">
        <v>0.19</v>
      </c>
      <c r="AJ150" s="57">
        <v>0</v>
      </c>
      <c r="AK150" s="57">
        <v>2667.05</v>
      </c>
      <c r="AL150" s="51"/>
      <c r="AM150" s="57">
        <v>0</v>
      </c>
      <c r="AN150" s="57">
        <v>0</v>
      </c>
      <c r="AO150" s="11"/>
      <c r="AP150" s="16"/>
      <c r="AQ150" s="16"/>
    </row>
    <row r="151" spans="1:43" x14ac:dyDescent="0.25">
      <c r="A151" s="86">
        <v>1360</v>
      </c>
      <c r="B151" s="51" t="s">
        <v>661</v>
      </c>
      <c r="C151" s="57">
        <v>11183.4</v>
      </c>
      <c r="D151" s="57">
        <v>0</v>
      </c>
      <c r="E151" s="57">
        <v>756.6</v>
      </c>
      <c r="F151" s="57">
        <v>0</v>
      </c>
      <c r="G151" s="57">
        <v>415.36</v>
      </c>
      <c r="H151" s="57">
        <v>0</v>
      </c>
      <c r="I151" s="57">
        <v>0</v>
      </c>
      <c r="J151" s="57">
        <v>2751.06</v>
      </c>
      <c r="K151" s="57">
        <v>0</v>
      </c>
      <c r="L151" s="57">
        <v>0</v>
      </c>
      <c r="M151" s="57">
        <v>0</v>
      </c>
      <c r="N151" s="68">
        <v>15106.42</v>
      </c>
      <c r="O151" s="72">
        <v>10716.09</v>
      </c>
      <c r="P151" s="57">
        <v>0</v>
      </c>
      <c r="Q151" s="57">
        <v>0</v>
      </c>
      <c r="R151" s="57">
        <v>1135.3399999999999</v>
      </c>
      <c r="S151" s="57">
        <v>1135.3399999999999</v>
      </c>
      <c r="T151" s="57">
        <v>100</v>
      </c>
      <c r="U151" s="57">
        <v>559.16</v>
      </c>
      <c r="V151" s="57">
        <v>0</v>
      </c>
      <c r="W151" s="57">
        <v>0</v>
      </c>
      <c r="X151" s="57">
        <v>0</v>
      </c>
      <c r="Y151" s="57">
        <v>0</v>
      </c>
      <c r="Z151" s="57">
        <v>0</v>
      </c>
      <c r="AA151" s="57">
        <v>0</v>
      </c>
      <c r="AB151" s="57">
        <v>0</v>
      </c>
      <c r="AC151" s="57">
        <v>0</v>
      </c>
      <c r="AD151" s="57">
        <v>100</v>
      </c>
      <c r="AE151" s="57">
        <v>0</v>
      </c>
      <c r="AF151" s="57">
        <v>559.16</v>
      </c>
      <c r="AG151" s="57">
        <v>1174.26</v>
      </c>
      <c r="AH151" s="57">
        <v>5.62</v>
      </c>
      <c r="AI151" s="57">
        <v>0.19</v>
      </c>
      <c r="AJ151" s="57">
        <v>0</v>
      </c>
      <c r="AK151" s="57">
        <v>3633.73</v>
      </c>
      <c r="AL151" s="51"/>
      <c r="AM151" s="57">
        <v>0</v>
      </c>
      <c r="AN151" s="57">
        <v>0</v>
      </c>
      <c r="AO151" s="11"/>
      <c r="AP151" s="16"/>
      <c r="AQ151" s="16"/>
    </row>
    <row r="152" spans="1:43" x14ac:dyDescent="0.25">
      <c r="A152" s="86">
        <v>1361</v>
      </c>
      <c r="B152" s="51" t="s">
        <v>662</v>
      </c>
      <c r="C152" s="57">
        <v>7168.8</v>
      </c>
      <c r="D152" s="57">
        <v>0</v>
      </c>
      <c r="E152" s="57">
        <v>485</v>
      </c>
      <c r="F152" s="57">
        <v>0</v>
      </c>
      <c r="G152" s="57">
        <v>266.26</v>
      </c>
      <c r="H152" s="57">
        <v>0</v>
      </c>
      <c r="I152" s="57">
        <v>0</v>
      </c>
      <c r="J152" s="57">
        <v>1763.5</v>
      </c>
      <c r="K152" s="57">
        <v>0</v>
      </c>
      <c r="L152" s="57">
        <v>0</v>
      </c>
      <c r="M152" s="57">
        <v>0</v>
      </c>
      <c r="N152" s="68">
        <v>9683.5600000000013</v>
      </c>
      <c r="O152" s="72">
        <v>7300.59</v>
      </c>
      <c r="P152" s="59">
        <v>-214.74</v>
      </c>
      <c r="Q152" s="57">
        <v>0</v>
      </c>
      <c r="R152" s="57">
        <v>537.29999999999995</v>
      </c>
      <c r="S152" s="57">
        <v>322.56</v>
      </c>
      <c r="T152" s="57">
        <v>0</v>
      </c>
      <c r="U152" s="57">
        <v>358.44</v>
      </c>
      <c r="V152" s="57">
        <v>0</v>
      </c>
      <c r="W152" s="57">
        <v>0</v>
      </c>
      <c r="X152" s="57">
        <v>0</v>
      </c>
      <c r="Y152" s="57">
        <v>0</v>
      </c>
      <c r="Z152" s="57">
        <v>0</v>
      </c>
      <c r="AA152" s="57">
        <v>0</v>
      </c>
      <c r="AB152" s="57">
        <v>0</v>
      </c>
      <c r="AC152" s="57">
        <v>0</v>
      </c>
      <c r="AD152" s="57">
        <v>100</v>
      </c>
      <c r="AE152" s="57">
        <v>0</v>
      </c>
      <c r="AF152" s="57">
        <v>358.44</v>
      </c>
      <c r="AG152" s="57">
        <v>752.72</v>
      </c>
      <c r="AH152" s="57">
        <v>5.62</v>
      </c>
      <c r="AI152" s="57">
        <v>0.19</v>
      </c>
      <c r="AJ152" s="57">
        <v>0</v>
      </c>
      <c r="AK152" s="57">
        <v>1897.97</v>
      </c>
      <c r="AL152" s="51"/>
      <c r="AM152" s="57">
        <v>0</v>
      </c>
      <c r="AN152" s="57">
        <v>0</v>
      </c>
      <c r="AO152" s="11"/>
      <c r="AP152" s="16"/>
      <c r="AQ152" s="16"/>
    </row>
    <row r="153" spans="1:43" x14ac:dyDescent="0.25">
      <c r="A153" s="86">
        <v>1377</v>
      </c>
      <c r="B153" s="51" t="s">
        <v>671</v>
      </c>
      <c r="C153" s="57">
        <v>7455.6</v>
      </c>
      <c r="D153" s="57">
        <v>0</v>
      </c>
      <c r="E153" s="57">
        <v>504.4</v>
      </c>
      <c r="F153" s="57">
        <v>0</v>
      </c>
      <c r="G153" s="57">
        <v>276.89999999999998</v>
      </c>
      <c r="H153" s="57">
        <v>0</v>
      </c>
      <c r="I153" s="57">
        <v>0</v>
      </c>
      <c r="J153" s="57">
        <v>1834.04</v>
      </c>
      <c r="K153" s="57">
        <v>0</v>
      </c>
      <c r="L153" s="57">
        <v>0</v>
      </c>
      <c r="M153" s="57">
        <v>0</v>
      </c>
      <c r="N153" s="68">
        <v>10070.939999999999</v>
      </c>
      <c r="O153" s="72">
        <v>7463.83</v>
      </c>
      <c r="P153" s="57">
        <v>0</v>
      </c>
      <c r="Q153" s="57">
        <v>0</v>
      </c>
      <c r="R153" s="57">
        <v>568.5</v>
      </c>
      <c r="S153" s="57">
        <v>568.5</v>
      </c>
      <c r="T153" s="57">
        <v>0</v>
      </c>
      <c r="U153" s="57">
        <v>372.78</v>
      </c>
      <c r="V153" s="57">
        <v>0</v>
      </c>
      <c r="W153" s="57">
        <v>0</v>
      </c>
      <c r="X153" s="57">
        <v>0</v>
      </c>
      <c r="Y153" s="57">
        <v>0</v>
      </c>
      <c r="Z153" s="57">
        <v>0</v>
      </c>
      <c r="AA153" s="57">
        <v>0</v>
      </c>
      <c r="AB153" s="57">
        <v>0</v>
      </c>
      <c r="AC153" s="57">
        <v>0</v>
      </c>
      <c r="AD153" s="57">
        <v>0</v>
      </c>
      <c r="AE153" s="57">
        <v>0</v>
      </c>
      <c r="AF153" s="57">
        <v>372.78</v>
      </c>
      <c r="AG153" s="57">
        <v>782.84</v>
      </c>
      <c r="AH153" s="57">
        <v>5.62</v>
      </c>
      <c r="AI153" s="57">
        <v>0.19</v>
      </c>
      <c r="AJ153" s="57">
        <v>0</v>
      </c>
      <c r="AK153" s="57">
        <v>2102.71</v>
      </c>
      <c r="AL153" s="51"/>
      <c r="AM153" s="57">
        <v>0</v>
      </c>
      <c r="AN153" s="57">
        <v>0</v>
      </c>
      <c r="AO153" s="11"/>
      <c r="AP153" s="16"/>
      <c r="AQ153" s="16"/>
    </row>
    <row r="154" spans="1:43" x14ac:dyDescent="0.25">
      <c r="A154" s="86">
        <v>1379</v>
      </c>
      <c r="B154" s="51" t="s">
        <v>874</v>
      </c>
      <c r="C154" s="57">
        <v>4301.3999999999996</v>
      </c>
      <c r="D154" s="57">
        <v>0</v>
      </c>
      <c r="E154" s="57">
        <v>291</v>
      </c>
      <c r="F154" s="57">
        <v>0</v>
      </c>
      <c r="G154" s="57">
        <v>159.76</v>
      </c>
      <c r="H154" s="57">
        <v>0</v>
      </c>
      <c r="I154" s="57">
        <v>0</v>
      </c>
      <c r="J154" s="57">
        <v>1058.0999999999999</v>
      </c>
      <c r="K154" s="57">
        <v>0</v>
      </c>
      <c r="L154" s="57">
        <v>0</v>
      </c>
      <c r="M154" s="57">
        <v>0</v>
      </c>
      <c r="N154" s="68">
        <v>5810.26</v>
      </c>
      <c r="O154" s="72">
        <v>4759.41</v>
      </c>
      <c r="P154" s="59">
        <v>-377.42</v>
      </c>
      <c r="Q154" s="59">
        <v>-127.72</v>
      </c>
      <c r="R154" s="57">
        <v>249.7</v>
      </c>
      <c r="S154" s="57">
        <v>0</v>
      </c>
      <c r="T154" s="57">
        <v>0</v>
      </c>
      <c r="U154" s="57">
        <v>215.06</v>
      </c>
      <c r="V154" s="57">
        <v>0</v>
      </c>
      <c r="W154" s="57">
        <v>0</v>
      </c>
      <c r="X154" s="57">
        <v>0</v>
      </c>
      <c r="Y154" s="57">
        <v>0</v>
      </c>
      <c r="Z154" s="57">
        <v>0</v>
      </c>
      <c r="AA154" s="57">
        <v>0</v>
      </c>
      <c r="AB154" s="57">
        <v>0</v>
      </c>
      <c r="AC154" s="57">
        <v>0</v>
      </c>
      <c r="AD154" s="57">
        <v>0</v>
      </c>
      <c r="AE154" s="57">
        <v>0</v>
      </c>
      <c r="AF154" s="57">
        <v>215.06</v>
      </c>
      <c r="AG154" s="57">
        <v>451.64</v>
      </c>
      <c r="AH154" s="57">
        <v>5.62</v>
      </c>
      <c r="AI154" s="57">
        <v>0.19</v>
      </c>
      <c r="AJ154" s="57">
        <v>0</v>
      </c>
      <c r="AK154" s="57">
        <v>759.85</v>
      </c>
      <c r="AL154" s="51"/>
      <c r="AM154" s="57">
        <v>0</v>
      </c>
      <c r="AN154" s="57">
        <v>0</v>
      </c>
      <c r="AO154" s="11"/>
      <c r="AP154" s="16"/>
      <c r="AQ154" s="16"/>
    </row>
    <row r="155" spans="1:43" x14ac:dyDescent="0.25">
      <c r="A155" s="86">
        <v>1389</v>
      </c>
      <c r="B155" s="51" t="s">
        <v>767</v>
      </c>
      <c r="C155" s="57">
        <v>10609.8</v>
      </c>
      <c r="D155" s="57">
        <v>0</v>
      </c>
      <c r="E155" s="57">
        <v>717.8</v>
      </c>
      <c r="F155" s="57">
        <v>0</v>
      </c>
      <c r="G155" s="57">
        <v>394.06</v>
      </c>
      <c r="H155" s="57">
        <v>0</v>
      </c>
      <c r="I155" s="57">
        <v>0</v>
      </c>
      <c r="J155" s="57">
        <v>2609.98</v>
      </c>
      <c r="K155" s="57">
        <v>0</v>
      </c>
      <c r="L155" s="57">
        <v>0</v>
      </c>
      <c r="M155" s="57">
        <v>0</v>
      </c>
      <c r="N155" s="68">
        <v>14331.639999999998</v>
      </c>
      <c r="O155" s="72">
        <v>10400.469999999999</v>
      </c>
      <c r="P155" s="57">
        <v>0</v>
      </c>
      <c r="Q155" s="57">
        <v>0</v>
      </c>
      <c r="R155" s="57">
        <v>1032.54</v>
      </c>
      <c r="S155" s="57">
        <v>1032.54</v>
      </c>
      <c r="T155" s="57">
        <v>0</v>
      </c>
      <c r="U155" s="57">
        <v>530.5</v>
      </c>
      <c r="V155" s="57">
        <v>0</v>
      </c>
      <c r="W155" s="57">
        <v>0</v>
      </c>
      <c r="X155" s="57">
        <v>0</v>
      </c>
      <c r="Y155" s="57">
        <v>0</v>
      </c>
      <c r="Z155" s="57">
        <v>0</v>
      </c>
      <c r="AA155" s="57">
        <v>0</v>
      </c>
      <c r="AB155" s="57">
        <v>0</v>
      </c>
      <c r="AC155" s="57">
        <v>0</v>
      </c>
      <c r="AD155" s="57">
        <v>0</v>
      </c>
      <c r="AE155" s="57">
        <v>0</v>
      </c>
      <c r="AF155" s="57">
        <v>530.5</v>
      </c>
      <c r="AG155" s="57">
        <v>1114.02</v>
      </c>
      <c r="AH155" s="57">
        <v>5.62</v>
      </c>
      <c r="AI155" s="57">
        <v>0.19</v>
      </c>
      <c r="AJ155" s="57">
        <v>0</v>
      </c>
      <c r="AK155" s="57">
        <v>3213.37</v>
      </c>
      <c r="AL155" s="51"/>
      <c r="AM155" s="57">
        <v>0</v>
      </c>
      <c r="AN155" s="57">
        <v>0</v>
      </c>
      <c r="AO155" s="14"/>
      <c r="AP155" s="14"/>
      <c r="AQ155" s="14"/>
    </row>
    <row r="156" spans="1:43" x14ac:dyDescent="0.25">
      <c r="A156" s="86">
        <v>1391</v>
      </c>
      <c r="B156" s="51" t="s">
        <v>781</v>
      </c>
      <c r="C156" s="57">
        <v>5448.3</v>
      </c>
      <c r="D156" s="57">
        <v>0</v>
      </c>
      <c r="E156" s="57">
        <v>368.6</v>
      </c>
      <c r="F156" s="57">
        <v>0</v>
      </c>
      <c r="G156" s="57">
        <v>202.34</v>
      </c>
      <c r="H156" s="57">
        <v>0</v>
      </c>
      <c r="I156" s="57">
        <v>0</v>
      </c>
      <c r="J156" s="57">
        <v>1340.26</v>
      </c>
      <c r="K156" s="57">
        <v>0</v>
      </c>
      <c r="L156" s="57">
        <v>0</v>
      </c>
      <c r="M156" s="57">
        <v>0</v>
      </c>
      <c r="N156" s="68">
        <v>7359.5000000000009</v>
      </c>
      <c r="O156" s="72">
        <v>5808.81</v>
      </c>
      <c r="P156" s="59">
        <v>-290.76</v>
      </c>
      <c r="Q156" s="57">
        <v>0</v>
      </c>
      <c r="R156" s="57">
        <v>350.12</v>
      </c>
      <c r="S156" s="57">
        <v>59.36</v>
      </c>
      <c r="T156" s="57">
        <v>0</v>
      </c>
      <c r="U156" s="57">
        <v>272.42</v>
      </c>
      <c r="V156" s="57">
        <v>0</v>
      </c>
      <c r="W156" s="57">
        <v>0</v>
      </c>
      <c r="X156" s="57">
        <v>0</v>
      </c>
      <c r="Y156" s="57">
        <v>0</v>
      </c>
      <c r="Z156" s="57">
        <v>0</v>
      </c>
      <c r="AA156" s="57">
        <v>0</v>
      </c>
      <c r="AB156" s="57">
        <v>0</v>
      </c>
      <c r="AC156" s="57">
        <v>0</v>
      </c>
      <c r="AD156" s="57">
        <v>0</v>
      </c>
      <c r="AE156" s="57">
        <v>0</v>
      </c>
      <c r="AF156" s="57">
        <v>272.42</v>
      </c>
      <c r="AG156" s="57">
        <v>572.08000000000004</v>
      </c>
      <c r="AH156" s="57">
        <v>5.62</v>
      </c>
      <c r="AI156" s="57">
        <v>0.19</v>
      </c>
      <c r="AJ156" s="57">
        <v>0</v>
      </c>
      <c r="AK156" s="57">
        <v>1182.0899999999999</v>
      </c>
      <c r="AL156" s="51"/>
      <c r="AM156" s="57">
        <v>0</v>
      </c>
      <c r="AN156" s="57">
        <v>0</v>
      </c>
      <c r="AO156" s="11"/>
      <c r="AP156" s="18"/>
      <c r="AQ156" s="18"/>
    </row>
    <row r="157" spans="1:43" x14ac:dyDescent="0.25">
      <c r="A157" s="86">
        <v>1393</v>
      </c>
      <c r="B157" s="51" t="s">
        <v>875</v>
      </c>
      <c r="C157" s="57">
        <v>4874.7</v>
      </c>
      <c r="D157" s="57">
        <v>0</v>
      </c>
      <c r="E157" s="57">
        <v>329.8</v>
      </c>
      <c r="F157" s="57">
        <v>0</v>
      </c>
      <c r="G157" s="57">
        <v>181.06</v>
      </c>
      <c r="H157" s="57">
        <v>0</v>
      </c>
      <c r="I157" s="57">
        <v>0</v>
      </c>
      <c r="J157" s="57">
        <v>1199.18</v>
      </c>
      <c r="K157" s="57">
        <v>0</v>
      </c>
      <c r="L157" s="57">
        <v>0</v>
      </c>
      <c r="M157" s="57">
        <v>0</v>
      </c>
      <c r="N157" s="68">
        <v>6584.7400000000007</v>
      </c>
      <c r="O157" s="72">
        <v>5282.71</v>
      </c>
      <c r="P157" s="59">
        <v>-320.60000000000002</v>
      </c>
      <c r="Q157" s="59">
        <v>-32.9</v>
      </c>
      <c r="R157" s="57">
        <v>287.7</v>
      </c>
      <c r="S157" s="57">
        <v>0</v>
      </c>
      <c r="T157" s="57">
        <v>0</v>
      </c>
      <c r="U157" s="57">
        <v>243.74</v>
      </c>
      <c r="V157" s="57">
        <v>0</v>
      </c>
      <c r="W157" s="57">
        <v>0</v>
      </c>
      <c r="X157" s="57">
        <v>0</v>
      </c>
      <c r="Y157" s="57">
        <v>0</v>
      </c>
      <c r="Z157" s="57">
        <v>0</v>
      </c>
      <c r="AA157" s="57">
        <v>0</v>
      </c>
      <c r="AB157" s="57">
        <v>0</v>
      </c>
      <c r="AC157" s="57">
        <v>0</v>
      </c>
      <c r="AD157" s="57">
        <v>0</v>
      </c>
      <c r="AE157" s="57">
        <v>0</v>
      </c>
      <c r="AF157" s="57">
        <v>243.74</v>
      </c>
      <c r="AG157" s="57">
        <v>511.84</v>
      </c>
      <c r="AH157" s="57">
        <v>5.62</v>
      </c>
      <c r="AI157" s="57">
        <v>0.19</v>
      </c>
      <c r="AJ157" s="57">
        <v>0</v>
      </c>
      <c r="AK157" s="57">
        <v>972.23</v>
      </c>
      <c r="AL157" s="51"/>
      <c r="AM157" s="57">
        <v>0</v>
      </c>
      <c r="AN157" s="57">
        <v>0</v>
      </c>
      <c r="AO157" s="11"/>
      <c r="AP157" s="11"/>
      <c r="AQ157" s="11"/>
    </row>
    <row r="158" spans="1:43" x14ac:dyDescent="0.25">
      <c r="A158" s="86">
        <v>1394</v>
      </c>
      <c r="B158" s="51" t="s">
        <v>876</v>
      </c>
      <c r="C158" s="57">
        <v>1720.5</v>
      </c>
      <c r="D158" s="57">
        <v>0</v>
      </c>
      <c r="E158" s="57">
        <v>116.4</v>
      </c>
      <c r="F158" s="57">
        <v>0</v>
      </c>
      <c r="G158" s="57">
        <v>63.9</v>
      </c>
      <c r="H158" s="57">
        <v>0</v>
      </c>
      <c r="I158" s="57">
        <v>0</v>
      </c>
      <c r="J158" s="57">
        <v>423.24</v>
      </c>
      <c r="K158" s="57">
        <v>0</v>
      </c>
      <c r="L158" s="57">
        <v>0</v>
      </c>
      <c r="M158" s="57">
        <v>0</v>
      </c>
      <c r="N158" s="68">
        <v>2324.04</v>
      </c>
      <c r="O158" s="72">
        <v>2166.27</v>
      </c>
      <c r="P158" s="59">
        <v>-401.66</v>
      </c>
      <c r="Q158" s="59">
        <v>-317.14</v>
      </c>
      <c r="R158" s="57">
        <v>84.52</v>
      </c>
      <c r="S158" s="57">
        <v>0</v>
      </c>
      <c r="T158" s="57">
        <v>0</v>
      </c>
      <c r="U158" s="57">
        <v>86.02</v>
      </c>
      <c r="V158" s="57">
        <v>0</v>
      </c>
      <c r="W158" s="57">
        <v>0</v>
      </c>
      <c r="X158" s="57">
        <v>0</v>
      </c>
      <c r="Y158" s="57">
        <v>0</v>
      </c>
      <c r="Z158" s="57">
        <v>0</v>
      </c>
      <c r="AA158" s="57">
        <v>0</v>
      </c>
      <c r="AB158" s="57">
        <v>0</v>
      </c>
      <c r="AC158" s="57">
        <v>0</v>
      </c>
      <c r="AD158" s="57">
        <v>0</v>
      </c>
      <c r="AE158" s="57">
        <v>0</v>
      </c>
      <c r="AF158" s="57">
        <v>86.02</v>
      </c>
      <c r="AG158" s="57">
        <v>180.66</v>
      </c>
      <c r="AH158" s="57">
        <v>5.62</v>
      </c>
      <c r="AI158" s="57">
        <v>0.19</v>
      </c>
      <c r="AJ158" s="57">
        <v>0</v>
      </c>
      <c r="AK158" s="57">
        <v>41.37</v>
      </c>
      <c r="AL158" s="51"/>
      <c r="AM158" s="57">
        <v>0</v>
      </c>
      <c r="AN158" s="57">
        <v>0</v>
      </c>
      <c r="AO158" s="11"/>
      <c r="AP158" s="11"/>
      <c r="AQ158" s="11"/>
    </row>
    <row r="159" spans="1:43" x14ac:dyDescent="0.25">
      <c r="A159" s="86">
        <v>1398</v>
      </c>
      <c r="B159" s="51" t="s">
        <v>877</v>
      </c>
      <c r="C159" s="57">
        <v>5735.1</v>
      </c>
      <c r="D159" s="57">
        <v>0</v>
      </c>
      <c r="E159" s="57">
        <v>388</v>
      </c>
      <c r="F159" s="57">
        <v>0</v>
      </c>
      <c r="G159" s="57">
        <v>213</v>
      </c>
      <c r="H159" s="57">
        <v>0</v>
      </c>
      <c r="I159" s="57">
        <v>0</v>
      </c>
      <c r="J159" s="57">
        <v>1410.8</v>
      </c>
      <c r="K159" s="57">
        <v>0</v>
      </c>
      <c r="L159" s="57">
        <v>0</v>
      </c>
      <c r="M159" s="57">
        <v>0</v>
      </c>
      <c r="N159" s="68">
        <v>7746.9000000000005</v>
      </c>
      <c r="O159" s="72">
        <v>6086.83</v>
      </c>
      <c r="P159" s="59">
        <v>-290.76</v>
      </c>
      <c r="Q159" s="57">
        <v>0</v>
      </c>
      <c r="R159" s="57">
        <v>381.32</v>
      </c>
      <c r="S159" s="57">
        <v>90.56</v>
      </c>
      <c r="T159" s="57">
        <v>0</v>
      </c>
      <c r="U159" s="57">
        <v>286.76</v>
      </c>
      <c r="V159" s="57">
        <v>0</v>
      </c>
      <c r="W159" s="57">
        <v>0</v>
      </c>
      <c r="X159" s="57">
        <v>0</v>
      </c>
      <c r="Y159" s="57">
        <v>0</v>
      </c>
      <c r="Z159" s="57">
        <v>0</v>
      </c>
      <c r="AA159" s="57">
        <v>0</v>
      </c>
      <c r="AB159" s="57">
        <v>0</v>
      </c>
      <c r="AC159" s="57">
        <v>0</v>
      </c>
      <c r="AD159" s="57">
        <v>0</v>
      </c>
      <c r="AE159" s="57">
        <v>0</v>
      </c>
      <c r="AF159" s="57">
        <v>286.76</v>
      </c>
      <c r="AG159" s="57">
        <v>602.17999999999995</v>
      </c>
      <c r="AH159" s="57">
        <v>5.62</v>
      </c>
      <c r="AI159" s="57">
        <v>0.19</v>
      </c>
      <c r="AJ159" s="57">
        <v>0</v>
      </c>
      <c r="AK159" s="57">
        <v>1272.07</v>
      </c>
      <c r="AL159" s="51"/>
      <c r="AM159" s="57">
        <v>0</v>
      </c>
      <c r="AN159" s="57">
        <v>0</v>
      </c>
      <c r="AO159" s="11"/>
      <c r="AP159" s="16"/>
      <c r="AQ159" s="16"/>
    </row>
    <row r="160" spans="1:43" x14ac:dyDescent="0.25">
      <c r="A160" s="86">
        <v>2102</v>
      </c>
      <c r="B160" s="51" t="s">
        <v>704</v>
      </c>
      <c r="C160" s="57">
        <v>7169.1</v>
      </c>
      <c r="D160" s="57">
        <v>0</v>
      </c>
      <c r="E160" s="57">
        <v>485</v>
      </c>
      <c r="F160" s="57">
        <v>0</v>
      </c>
      <c r="G160" s="57">
        <v>266.26</v>
      </c>
      <c r="H160" s="57">
        <v>0</v>
      </c>
      <c r="I160" s="57">
        <v>0</v>
      </c>
      <c r="J160" s="57">
        <v>1763.5</v>
      </c>
      <c r="K160" s="57">
        <v>0</v>
      </c>
      <c r="L160" s="57">
        <v>0</v>
      </c>
      <c r="M160" s="57">
        <v>0</v>
      </c>
      <c r="N160" s="68">
        <v>9683.86</v>
      </c>
      <c r="O160" s="72">
        <v>6976.89</v>
      </c>
      <c r="P160" s="59">
        <v>-214.74</v>
      </c>
      <c r="Q160" s="57">
        <v>0</v>
      </c>
      <c r="R160" s="57">
        <v>537.34</v>
      </c>
      <c r="S160" s="57">
        <v>322.58</v>
      </c>
      <c r="T160" s="57">
        <v>100</v>
      </c>
      <c r="U160" s="57">
        <v>358.46</v>
      </c>
      <c r="V160" s="57">
        <v>0</v>
      </c>
      <c r="W160" s="57">
        <v>0</v>
      </c>
      <c r="X160" s="57">
        <v>0</v>
      </c>
      <c r="Y160" s="57">
        <v>0</v>
      </c>
      <c r="Z160" s="57">
        <v>0</v>
      </c>
      <c r="AA160" s="57">
        <v>0</v>
      </c>
      <c r="AB160" s="57">
        <v>0</v>
      </c>
      <c r="AC160" s="57">
        <v>0</v>
      </c>
      <c r="AD160" s="57">
        <v>40</v>
      </c>
      <c r="AE160" s="57">
        <v>283.89999999999998</v>
      </c>
      <c r="AF160" s="57">
        <v>358.46</v>
      </c>
      <c r="AG160" s="57">
        <v>752.76</v>
      </c>
      <c r="AH160" s="57">
        <v>5.62</v>
      </c>
      <c r="AI160" s="57">
        <v>0.19</v>
      </c>
      <c r="AJ160" s="57">
        <v>0</v>
      </c>
      <c r="AK160" s="57">
        <v>2221.9699999999998</v>
      </c>
      <c r="AL160" s="51"/>
      <c r="AM160" s="57">
        <v>0</v>
      </c>
      <c r="AN160" s="57">
        <v>0</v>
      </c>
      <c r="AO160" s="11"/>
      <c r="AP160" s="16"/>
      <c r="AQ160" s="16"/>
    </row>
    <row r="161" spans="1:43" x14ac:dyDescent="0.25">
      <c r="A161" s="87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68">
        <v>0</v>
      </c>
      <c r="O161" s="73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11"/>
      <c r="AP161" s="16"/>
      <c r="AQ161" s="16"/>
    </row>
    <row r="162" spans="1:43" x14ac:dyDescent="0.25">
      <c r="A162" s="82"/>
      <c r="B162" s="50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68">
        <v>0</v>
      </c>
      <c r="O162" s="74"/>
      <c r="P162" s="60"/>
      <c r="Q162" s="60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1"/>
      <c r="AM162" s="58"/>
      <c r="AN162" s="58"/>
      <c r="AO162" s="11"/>
      <c r="AP162" s="16"/>
      <c r="AQ162" s="16"/>
    </row>
    <row r="163" spans="1:43" x14ac:dyDescent="0.25">
      <c r="A163" s="82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68">
        <v>0</v>
      </c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11"/>
      <c r="AP163" s="16"/>
      <c r="AQ163" s="16"/>
    </row>
    <row r="164" spans="1:43" x14ac:dyDescent="0.25">
      <c r="A164" s="85" t="s">
        <v>729</v>
      </c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68">
        <v>0</v>
      </c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1"/>
      <c r="AM164" s="50"/>
      <c r="AN164" s="50"/>
      <c r="AO164" s="14"/>
      <c r="AP164" s="14"/>
      <c r="AQ164" s="14"/>
    </row>
    <row r="165" spans="1:43" x14ac:dyDescent="0.25">
      <c r="A165" s="86">
        <v>1001</v>
      </c>
      <c r="B165" s="51" t="s">
        <v>782</v>
      </c>
      <c r="C165" s="57">
        <v>19577.400000000001</v>
      </c>
      <c r="D165" s="57">
        <v>0</v>
      </c>
      <c r="E165" s="57">
        <v>830</v>
      </c>
      <c r="F165" s="57">
        <v>0</v>
      </c>
      <c r="G165" s="57">
        <v>465</v>
      </c>
      <c r="H165" s="57">
        <v>0</v>
      </c>
      <c r="I165" s="57">
        <v>0</v>
      </c>
      <c r="J165" s="57">
        <v>3310.34</v>
      </c>
      <c r="K165" s="57">
        <v>2936.62</v>
      </c>
      <c r="L165" s="57">
        <v>0</v>
      </c>
      <c r="M165" s="57">
        <v>0</v>
      </c>
      <c r="N165" s="68">
        <v>27119.360000000001</v>
      </c>
      <c r="O165" s="72">
        <v>19164.87</v>
      </c>
      <c r="P165" s="57">
        <v>0</v>
      </c>
      <c r="Q165" s="57">
        <v>0</v>
      </c>
      <c r="R165" s="57">
        <v>2905.3</v>
      </c>
      <c r="S165" s="57">
        <v>2905.3</v>
      </c>
      <c r="T165" s="57">
        <v>100</v>
      </c>
      <c r="U165" s="57">
        <v>978.88</v>
      </c>
      <c r="V165" s="57">
        <v>0</v>
      </c>
      <c r="W165" s="57">
        <v>0</v>
      </c>
      <c r="X165" s="57">
        <v>0</v>
      </c>
      <c r="Y165" s="57">
        <v>0</v>
      </c>
      <c r="Z165" s="57">
        <v>0</v>
      </c>
      <c r="AA165" s="57">
        <v>0</v>
      </c>
      <c r="AB165" s="57">
        <v>0</v>
      </c>
      <c r="AC165" s="57">
        <v>0</v>
      </c>
      <c r="AD165" s="57">
        <v>100</v>
      </c>
      <c r="AE165" s="57">
        <v>0</v>
      </c>
      <c r="AF165" s="57">
        <v>978.88</v>
      </c>
      <c r="AG165" s="57">
        <v>2055.62</v>
      </c>
      <c r="AH165" s="57">
        <v>5.62</v>
      </c>
      <c r="AI165" s="57">
        <v>0.19</v>
      </c>
      <c r="AJ165" s="57">
        <v>0</v>
      </c>
      <c r="AK165" s="57">
        <v>7124.49</v>
      </c>
      <c r="AL165" s="51"/>
      <c r="AM165" s="57">
        <v>0</v>
      </c>
      <c r="AN165" s="57">
        <v>0</v>
      </c>
      <c r="AO165" s="11"/>
      <c r="AP165" s="18"/>
      <c r="AQ165" s="18"/>
    </row>
    <row r="166" spans="1:43" x14ac:dyDescent="0.25">
      <c r="A166" s="86">
        <v>1003</v>
      </c>
      <c r="B166" s="51" t="s">
        <v>568</v>
      </c>
      <c r="C166" s="57">
        <v>19577.400000000001</v>
      </c>
      <c r="D166" s="57">
        <v>0</v>
      </c>
      <c r="E166" s="57">
        <v>830</v>
      </c>
      <c r="F166" s="57">
        <v>0</v>
      </c>
      <c r="G166" s="57">
        <v>465</v>
      </c>
      <c r="H166" s="57">
        <v>0</v>
      </c>
      <c r="I166" s="57">
        <v>0</v>
      </c>
      <c r="J166" s="57">
        <v>3310.34</v>
      </c>
      <c r="K166" s="57">
        <v>2936.62</v>
      </c>
      <c r="L166" s="57">
        <v>0</v>
      </c>
      <c r="M166" s="57">
        <v>0</v>
      </c>
      <c r="N166" s="68">
        <v>27119.360000000001</v>
      </c>
      <c r="O166" s="72">
        <v>19164.87</v>
      </c>
      <c r="P166" s="57">
        <v>0</v>
      </c>
      <c r="Q166" s="57">
        <v>0</v>
      </c>
      <c r="R166" s="57">
        <v>2905.3</v>
      </c>
      <c r="S166" s="57">
        <v>2905.3</v>
      </c>
      <c r="T166" s="57">
        <v>100</v>
      </c>
      <c r="U166" s="57">
        <v>978.88</v>
      </c>
      <c r="V166" s="57">
        <v>0</v>
      </c>
      <c r="W166" s="57">
        <v>0</v>
      </c>
      <c r="X166" s="57">
        <v>0</v>
      </c>
      <c r="Y166" s="57">
        <v>0</v>
      </c>
      <c r="Z166" s="57">
        <v>0</v>
      </c>
      <c r="AA166" s="57">
        <v>0</v>
      </c>
      <c r="AB166" s="57">
        <v>0</v>
      </c>
      <c r="AC166" s="57">
        <v>0</v>
      </c>
      <c r="AD166" s="57">
        <v>100</v>
      </c>
      <c r="AE166" s="57">
        <v>0</v>
      </c>
      <c r="AF166" s="57">
        <v>978.88</v>
      </c>
      <c r="AG166" s="57">
        <v>2055.62</v>
      </c>
      <c r="AH166" s="57">
        <v>5.62</v>
      </c>
      <c r="AI166" s="57">
        <v>0.19</v>
      </c>
      <c r="AJ166" s="57">
        <v>0</v>
      </c>
      <c r="AK166" s="57">
        <v>7124.49</v>
      </c>
      <c r="AL166" s="51"/>
      <c r="AM166" s="57">
        <v>0</v>
      </c>
      <c r="AN166" s="57">
        <v>0</v>
      </c>
      <c r="AO166" s="11"/>
      <c r="AP166" s="11"/>
      <c r="AQ166" s="11"/>
    </row>
    <row r="167" spans="1:43" x14ac:dyDescent="0.25">
      <c r="A167" s="86">
        <v>1022</v>
      </c>
      <c r="B167" s="51" t="s">
        <v>581</v>
      </c>
      <c r="C167" s="57">
        <v>19577.400000000001</v>
      </c>
      <c r="D167" s="57">
        <v>0</v>
      </c>
      <c r="E167" s="57">
        <v>830</v>
      </c>
      <c r="F167" s="57">
        <v>0</v>
      </c>
      <c r="G167" s="57">
        <v>465</v>
      </c>
      <c r="H167" s="57">
        <v>0</v>
      </c>
      <c r="I167" s="57">
        <v>0</v>
      </c>
      <c r="J167" s="57">
        <v>3310.34</v>
      </c>
      <c r="K167" s="57">
        <v>2936.62</v>
      </c>
      <c r="L167" s="57">
        <v>0</v>
      </c>
      <c r="M167" s="57">
        <v>0</v>
      </c>
      <c r="N167" s="68">
        <v>27119.360000000001</v>
      </c>
      <c r="O167" s="72">
        <v>19164.87</v>
      </c>
      <c r="P167" s="57">
        <v>0</v>
      </c>
      <c r="Q167" s="57">
        <v>0</v>
      </c>
      <c r="R167" s="57">
        <v>2905.3</v>
      </c>
      <c r="S167" s="57">
        <v>2905.3</v>
      </c>
      <c r="T167" s="57">
        <v>100</v>
      </c>
      <c r="U167" s="57">
        <v>978.88</v>
      </c>
      <c r="V167" s="57">
        <v>0</v>
      </c>
      <c r="W167" s="57">
        <v>0</v>
      </c>
      <c r="X167" s="57">
        <v>0</v>
      </c>
      <c r="Y167" s="57">
        <v>0</v>
      </c>
      <c r="Z167" s="57">
        <v>0</v>
      </c>
      <c r="AA167" s="57">
        <v>0</v>
      </c>
      <c r="AB167" s="57">
        <v>0</v>
      </c>
      <c r="AC167" s="57">
        <v>0</v>
      </c>
      <c r="AD167" s="57">
        <v>100</v>
      </c>
      <c r="AE167" s="57">
        <v>0</v>
      </c>
      <c r="AF167" s="57">
        <v>978.88</v>
      </c>
      <c r="AG167" s="57">
        <v>2055.62</v>
      </c>
      <c r="AH167" s="57">
        <v>5.62</v>
      </c>
      <c r="AI167" s="57">
        <v>0.19</v>
      </c>
      <c r="AJ167" s="57">
        <v>0</v>
      </c>
      <c r="AK167" s="57">
        <v>7124.49</v>
      </c>
      <c r="AL167" s="51"/>
      <c r="AM167" s="57">
        <v>0</v>
      </c>
      <c r="AN167" s="57">
        <v>0</v>
      </c>
      <c r="AO167" s="11"/>
      <c r="AP167" s="11"/>
      <c r="AQ167" s="11"/>
    </row>
    <row r="168" spans="1:43" x14ac:dyDescent="0.25">
      <c r="A168" s="86">
        <v>1024</v>
      </c>
      <c r="B168" s="51" t="s">
        <v>583</v>
      </c>
      <c r="C168" s="57">
        <v>19577.400000000001</v>
      </c>
      <c r="D168" s="57">
        <v>0</v>
      </c>
      <c r="E168" s="57">
        <v>830</v>
      </c>
      <c r="F168" s="57">
        <v>0</v>
      </c>
      <c r="G168" s="57">
        <v>465</v>
      </c>
      <c r="H168" s="57">
        <v>0</v>
      </c>
      <c r="I168" s="57">
        <v>0</v>
      </c>
      <c r="J168" s="57">
        <v>3310.34</v>
      </c>
      <c r="K168" s="57">
        <v>2936.62</v>
      </c>
      <c r="L168" s="57">
        <v>0</v>
      </c>
      <c r="M168" s="57">
        <v>0</v>
      </c>
      <c r="N168" s="68">
        <v>27119.360000000001</v>
      </c>
      <c r="O168" s="72">
        <v>19164.87</v>
      </c>
      <c r="P168" s="57">
        <v>0</v>
      </c>
      <c r="Q168" s="57">
        <v>0</v>
      </c>
      <c r="R168" s="57">
        <v>2905.3</v>
      </c>
      <c r="S168" s="57">
        <v>2905.3</v>
      </c>
      <c r="T168" s="57">
        <v>100</v>
      </c>
      <c r="U168" s="57">
        <v>978.88</v>
      </c>
      <c r="V168" s="57">
        <v>0</v>
      </c>
      <c r="W168" s="57">
        <v>0</v>
      </c>
      <c r="X168" s="57">
        <v>0</v>
      </c>
      <c r="Y168" s="57">
        <v>0</v>
      </c>
      <c r="Z168" s="57">
        <v>0</v>
      </c>
      <c r="AA168" s="57">
        <v>0</v>
      </c>
      <c r="AB168" s="57">
        <v>0</v>
      </c>
      <c r="AC168" s="57">
        <v>0</v>
      </c>
      <c r="AD168" s="57">
        <v>100</v>
      </c>
      <c r="AE168" s="57">
        <v>0</v>
      </c>
      <c r="AF168" s="57">
        <v>978.88</v>
      </c>
      <c r="AG168" s="57">
        <v>2055.62</v>
      </c>
      <c r="AH168" s="57">
        <v>5.62</v>
      </c>
      <c r="AI168" s="57">
        <v>0.19</v>
      </c>
      <c r="AJ168" s="57">
        <v>0</v>
      </c>
      <c r="AK168" s="57">
        <v>7124.49</v>
      </c>
      <c r="AL168" s="51"/>
      <c r="AM168" s="57">
        <v>0</v>
      </c>
      <c r="AN168" s="57">
        <v>0</v>
      </c>
      <c r="AO168" s="11"/>
      <c r="AP168" s="16"/>
      <c r="AQ168" s="16"/>
    </row>
    <row r="169" spans="1:43" x14ac:dyDescent="0.25">
      <c r="A169" s="86">
        <v>1043</v>
      </c>
      <c r="B169" s="51" t="s">
        <v>588</v>
      </c>
      <c r="C169" s="57">
        <v>19577.400000000001</v>
      </c>
      <c r="D169" s="57">
        <v>0</v>
      </c>
      <c r="E169" s="57">
        <v>830</v>
      </c>
      <c r="F169" s="57">
        <v>0</v>
      </c>
      <c r="G169" s="57">
        <v>465</v>
      </c>
      <c r="H169" s="57">
        <v>0</v>
      </c>
      <c r="I169" s="57">
        <v>0</v>
      </c>
      <c r="J169" s="57">
        <v>3310.34</v>
      </c>
      <c r="K169" s="57">
        <v>2936.62</v>
      </c>
      <c r="L169" s="57">
        <v>0</v>
      </c>
      <c r="M169" s="57">
        <v>0</v>
      </c>
      <c r="N169" s="68">
        <v>27119.360000000001</v>
      </c>
      <c r="O169" s="72">
        <v>19364.87</v>
      </c>
      <c r="P169" s="57">
        <v>0</v>
      </c>
      <c r="Q169" s="57">
        <v>0</v>
      </c>
      <c r="R169" s="57">
        <v>2905.3</v>
      </c>
      <c r="S169" s="57">
        <v>2905.3</v>
      </c>
      <c r="T169" s="57">
        <v>0</v>
      </c>
      <c r="U169" s="57">
        <v>978.88</v>
      </c>
      <c r="V169" s="57">
        <v>0</v>
      </c>
      <c r="W169" s="57">
        <v>0</v>
      </c>
      <c r="X169" s="57">
        <v>0</v>
      </c>
      <c r="Y169" s="57">
        <v>0</v>
      </c>
      <c r="Z169" s="57">
        <v>0</v>
      </c>
      <c r="AA169" s="57">
        <v>0</v>
      </c>
      <c r="AB169" s="57">
        <v>0</v>
      </c>
      <c r="AC169" s="57">
        <v>0</v>
      </c>
      <c r="AD169" s="57">
        <v>0</v>
      </c>
      <c r="AE169" s="57">
        <v>0</v>
      </c>
      <c r="AF169" s="57">
        <v>978.88</v>
      </c>
      <c r="AG169" s="57">
        <v>2055.62</v>
      </c>
      <c r="AH169" s="57">
        <v>5.62</v>
      </c>
      <c r="AI169" s="57">
        <v>0.19</v>
      </c>
      <c r="AJ169" s="57">
        <v>0</v>
      </c>
      <c r="AK169" s="57">
        <v>6924.49</v>
      </c>
      <c r="AL169" s="51"/>
      <c r="AM169" s="57">
        <v>0</v>
      </c>
      <c r="AN169" s="57">
        <v>0</v>
      </c>
      <c r="AO169" s="11"/>
      <c r="AP169" s="16"/>
      <c r="AQ169" s="16"/>
    </row>
    <row r="170" spans="1:43" x14ac:dyDescent="0.25">
      <c r="A170" s="86">
        <v>1068</v>
      </c>
      <c r="B170" s="51" t="s">
        <v>596</v>
      </c>
      <c r="C170" s="57">
        <v>28664.1</v>
      </c>
      <c r="D170" s="57">
        <v>0</v>
      </c>
      <c r="E170" s="57">
        <v>350</v>
      </c>
      <c r="F170" s="57">
        <v>0</v>
      </c>
      <c r="G170" s="57">
        <v>0</v>
      </c>
      <c r="H170" s="57">
        <v>0</v>
      </c>
      <c r="I170" s="57">
        <v>1433.2</v>
      </c>
      <c r="J170" s="57">
        <v>7268.8</v>
      </c>
      <c r="K170" s="57">
        <v>0</v>
      </c>
      <c r="L170" s="57">
        <v>0</v>
      </c>
      <c r="M170" s="57">
        <v>0</v>
      </c>
      <c r="N170" s="68">
        <v>37716.1</v>
      </c>
      <c r="O170" s="72">
        <v>26375.11</v>
      </c>
      <c r="P170" s="57">
        <v>0</v>
      </c>
      <c r="Q170" s="57">
        <v>0</v>
      </c>
      <c r="R170" s="57">
        <v>4949.04</v>
      </c>
      <c r="S170" s="57">
        <v>4949.04</v>
      </c>
      <c r="T170" s="57">
        <v>100</v>
      </c>
      <c r="U170" s="57">
        <v>1433.2</v>
      </c>
      <c r="V170" s="57">
        <v>0</v>
      </c>
      <c r="W170" s="57">
        <v>0</v>
      </c>
      <c r="X170" s="57">
        <v>0</v>
      </c>
      <c r="Y170" s="57">
        <v>0</v>
      </c>
      <c r="Z170" s="57">
        <v>0</v>
      </c>
      <c r="AA170" s="57">
        <v>0</v>
      </c>
      <c r="AB170" s="57">
        <v>0</v>
      </c>
      <c r="AC170" s="57">
        <v>0</v>
      </c>
      <c r="AD170" s="57">
        <v>60</v>
      </c>
      <c r="AE170" s="57">
        <v>0</v>
      </c>
      <c r="AF170" s="57">
        <v>1433.2</v>
      </c>
      <c r="AG170" s="57">
        <v>3009.74</v>
      </c>
      <c r="AH170" s="57">
        <v>5.62</v>
      </c>
      <c r="AI170" s="57">
        <v>0.19</v>
      </c>
      <c r="AJ170" s="57">
        <v>0</v>
      </c>
      <c r="AK170" s="57">
        <v>10990.99</v>
      </c>
      <c r="AL170" s="51"/>
      <c r="AM170" s="57">
        <v>0</v>
      </c>
      <c r="AN170" s="57">
        <v>0</v>
      </c>
      <c r="AO170" s="11"/>
      <c r="AP170" s="16"/>
      <c r="AQ170" s="16"/>
    </row>
    <row r="171" spans="1:43" x14ac:dyDescent="0.25">
      <c r="A171" s="87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68">
        <v>0</v>
      </c>
      <c r="O171" s="73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11"/>
      <c r="AP171" s="16"/>
      <c r="AQ171" s="16"/>
    </row>
    <row r="172" spans="1:43" x14ac:dyDescent="0.25">
      <c r="A172" s="82"/>
      <c r="B172" s="50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68">
        <v>0</v>
      </c>
      <c r="O172" s="74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1"/>
      <c r="AM172" s="58"/>
      <c r="AN172" s="58"/>
      <c r="AO172" s="11"/>
      <c r="AP172" s="16"/>
      <c r="AQ172" s="16"/>
    </row>
    <row r="173" spans="1:43" x14ac:dyDescent="0.25">
      <c r="A173" s="82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68">
        <v>0</v>
      </c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11"/>
      <c r="AP173" s="16"/>
      <c r="AQ173" s="16"/>
    </row>
    <row r="174" spans="1:43" x14ac:dyDescent="0.25">
      <c r="A174" s="85" t="s">
        <v>730</v>
      </c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68">
        <v>0</v>
      </c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1"/>
      <c r="AM174" s="50"/>
      <c r="AN174" s="50"/>
      <c r="AO174" s="11"/>
      <c r="AP174" s="16"/>
      <c r="AQ174" s="16"/>
    </row>
    <row r="175" spans="1:43" x14ac:dyDescent="0.25">
      <c r="A175" s="86">
        <v>1086</v>
      </c>
      <c r="B175" s="51" t="s">
        <v>601</v>
      </c>
      <c r="C175" s="57">
        <v>9462.9</v>
      </c>
      <c r="D175" s="57">
        <v>0</v>
      </c>
      <c r="E175" s="57">
        <v>640.20000000000005</v>
      </c>
      <c r="F175" s="57">
        <v>0</v>
      </c>
      <c r="G175" s="57">
        <v>351.44</v>
      </c>
      <c r="H175" s="57">
        <v>0</v>
      </c>
      <c r="I175" s="57">
        <v>0</v>
      </c>
      <c r="J175" s="57">
        <v>2649.76</v>
      </c>
      <c r="K175" s="57">
        <v>1419.44</v>
      </c>
      <c r="L175" s="57">
        <v>0</v>
      </c>
      <c r="M175" s="57">
        <v>0</v>
      </c>
      <c r="N175" s="68">
        <v>14523.740000000002</v>
      </c>
      <c r="O175" s="72">
        <v>10942.45</v>
      </c>
      <c r="P175" s="57">
        <v>0</v>
      </c>
      <c r="Q175" s="57">
        <v>0</v>
      </c>
      <c r="R175" s="57">
        <v>835.4</v>
      </c>
      <c r="S175" s="57">
        <v>835.4</v>
      </c>
      <c r="T175" s="57">
        <v>100</v>
      </c>
      <c r="U175" s="57">
        <v>473.14</v>
      </c>
      <c r="V175" s="57">
        <v>0</v>
      </c>
      <c r="W175" s="57">
        <v>0</v>
      </c>
      <c r="X175" s="57">
        <v>0</v>
      </c>
      <c r="Y175" s="57">
        <v>0</v>
      </c>
      <c r="Z175" s="57">
        <v>0</v>
      </c>
      <c r="AA175" s="57">
        <v>0</v>
      </c>
      <c r="AB175" s="57">
        <v>0</v>
      </c>
      <c r="AC175" s="57">
        <v>0</v>
      </c>
      <c r="AD175" s="57">
        <v>60</v>
      </c>
      <c r="AE175" s="57">
        <v>0</v>
      </c>
      <c r="AF175" s="57">
        <v>473.14</v>
      </c>
      <c r="AG175" s="57">
        <v>993.6</v>
      </c>
      <c r="AH175" s="57">
        <v>5.62</v>
      </c>
      <c r="AI175" s="57">
        <v>0.19</v>
      </c>
      <c r="AJ175" s="57">
        <v>0</v>
      </c>
      <c r="AK175" s="57">
        <v>2941.09</v>
      </c>
      <c r="AL175" s="51"/>
      <c r="AM175" s="57">
        <v>0</v>
      </c>
      <c r="AN175" s="57">
        <v>0</v>
      </c>
      <c r="AO175" s="11"/>
      <c r="AP175" s="16"/>
      <c r="AQ175" s="16"/>
    </row>
    <row r="176" spans="1:43" x14ac:dyDescent="0.25">
      <c r="A176" s="86">
        <v>1160</v>
      </c>
      <c r="B176" s="51" t="s">
        <v>620</v>
      </c>
      <c r="C176" s="57">
        <v>8315.7000000000007</v>
      </c>
      <c r="D176" s="57">
        <v>0</v>
      </c>
      <c r="E176" s="57">
        <v>562.6</v>
      </c>
      <c r="F176" s="57">
        <v>0</v>
      </c>
      <c r="G176" s="57">
        <v>308.86</v>
      </c>
      <c r="H176" s="57">
        <v>0</v>
      </c>
      <c r="I176" s="57">
        <v>0</v>
      </c>
      <c r="J176" s="57">
        <v>2045.66</v>
      </c>
      <c r="K176" s="57">
        <v>0</v>
      </c>
      <c r="L176" s="57">
        <v>0</v>
      </c>
      <c r="M176" s="57">
        <v>831.58</v>
      </c>
      <c r="N176" s="68">
        <v>12064.400000000001</v>
      </c>
      <c r="O176" s="72">
        <v>7997.39</v>
      </c>
      <c r="P176" s="57">
        <v>0</v>
      </c>
      <c r="Q176" s="57">
        <v>0</v>
      </c>
      <c r="R176" s="57">
        <v>662.08</v>
      </c>
      <c r="S176" s="57">
        <v>662.08</v>
      </c>
      <c r="T176" s="57">
        <v>100</v>
      </c>
      <c r="U176" s="57">
        <v>415.78</v>
      </c>
      <c r="V176" s="57">
        <v>0</v>
      </c>
      <c r="W176" s="57">
        <v>0</v>
      </c>
      <c r="X176" s="57">
        <v>0</v>
      </c>
      <c r="Y176" s="57">
        <v>0</v>
      </c>
      <c r="Z176" s="57">
        <v>0</v>
      </c>
      <c r="AA176" s="57">
        <v>0</v>
      </c>
      <c r="AB176" s="57">
        <v>0</v>
      </c>
      <c r="AC176" s="57">
        <v>0</v>
      </c>
      <c r="AD176" s="57">
        <v>60</v>
      </c>
      <c r="AE176" s="57">
        <v>971.82</v>
      </c>
      <c r="AF176" s="57">
        <v>415.78</v>
      </c>
      <c r="AG176" s="57">
        <v>873.14</v>
      </c>
      <c r="AH176" s="57">
        <v>5.62</v>
      </c>
      <c r="AI176" s="57">
        <v>0.19</v>
      </c>
      <c r="AJ176" s="57">
        <v>0</v>
      </c>
      <c r="AK176" s="57">
        <v>3504.41</v>
      </c>
      <c r="AL176" s="51"/>
      <c r="AM176" s="57">
        <v>0</v>
      </c>
      <c r="AN176" s="57">
        <v>0</v>
      </c>
      <c r="AO176" s="11"/>
      <c r="AP176" s="16"/>
      <c r="AQ176" s="16"/>
    </row>
    <row r="177" spans="1:43" x14ac:dyDescent="0.25">
      <c r="A177" s="86">
        <v>1165</v>
      </c>
      <c r="B177" s="51" t="s">
        <v>621</v>
      </c>
      <c r="C177" s="57">
        <v>11183.4</v>
      </c>
      <c r="D177" s="57">
        <v>0</v>
      </c>
      <c r="E177" s="57">
        <v>756.6</v>
      </c>
      <c r="F177" s="57">
        <v>0</v>
      </c>
      <c r="G177" s="57">
        <v>415.36</v>
      </c>
      <c r="H177" s="57">
        <v>0</v>
      </c>
      <c r="I177" s="57">
        <v>0</v>
      </c>
      <c r="J177" s="57">
        <v>3241.48</v>
      </c>
      <c r="K177" s="57">
        <v>0</v>
      </c>
      <c r="L177" s="57">
        <v>0</v>
      </c>
      <c r="M177" s="57">
        <v>1118.3399999999999</v>
      </c>
      <c r="N177" s="68">
        <v>16715.18</v>
      </c>
      <c r="O177" s="72">
        <v>12364.85</v>
      </c>
      <c r="P177" s="57">
        <v>0</v>
      </c>
      <c r="Q177" s="57">
        <v>0</v>
      </c>
      <c r="R177" s="57">
        <v>1135.3399999999999</v>
      </c>
      <c r="S177" s="57">
        <v>1135.3399999999999</v>
      </c>
      <c r="T177" s="57">
        <v>100</v>
      </c>
      <c r="U177" s="57">
        <v>559.16</v>
      </c>
      <c r="V177" s="57">
        <v>0</v>
      </c>
      <c r="W177" s="57">
        <v>0</v>
      </c>
      <c r="X177" s="57">
        <v>0</v>
      </c>
      <c r="Y177" s="57">
        <v>0</v>
      </c>
      <c r="Z177" s="57">
        <v>0</v>
      </c>
      <c r="AA177" s="57">
        <v>0</v>
      </c>
      <c r="AB177" s="57">
        <v>0</v>
      </c>
      <c r="AC177" s="57">
        <v>0</v>
      </c>
      <c r="AD177" s="57">
        <v>60</v>
      </c>
      <c r="AE177" s="57">
        <v>0</v>
      </c>
      <c r="AF177" s="57">
        <v>559.16</v>
      </c>
      <c r="AG177" s="57">
        <v>1174.26</v>
      </c>
      <c r="AH177" s="57">
        <v>5.62</v>
      </c>
      <c r="AI177" s="57">
        <v>0.19</v>
      </c>
      <c r="AJ177" s="57">
        <v>0</v>
      </c>
      <c r="AK177" s="57">
        <v>3593.73</v>
      </c>
      <c r="AL177" s="51"/>
      <c r="AM177" s="57">
        <v>0</v>
      </c>
      <c r="AN177" s="57">
        <v>0</v>
      </c>
      <c r="AO177" s="11"/>
      <c r="AP177" s="16"/>
      <c r="AQ177" s="16"/>
    </row>
    <row r="178" spans="1:43" s="5" customFormat="1" x14ac:dyDescent="0.25">
      <c r="A178" s="86">
        <v>1166</v>
      </c>
      <c r="B178" s="51" t="s">
        <v>622</v>
      </c>
      <c r="C178" s="57">
        <v>11183.4</v>
      </c>
      <c r="D178" s="57">
        <v>0</v>
      </c>
      <c r="E178" s="57">
        <v>756.6</v>
      </c>
      <c r="F178" s="57">
        <v>0</v>
      </c>
      <c r="G178" s="57">
        <v>415.36</v>
      </c>
      <c r="H178" s="57">
        <v>0</v>
      </c>
      <c r="I178" s="57">
        <v>0</v>
      </c>
      <c r="J178" s="57">
        <v>2751.06</v>
      </c>
      <c r="K178" s="57">
        <v>0</v>
      </c>
      <c r="L178" s="57">
        <v>9000</v>
      </c>
      <c r="M178" s="57">
        <v>1118.3399999999999</v>
      </c>
      <c r="N178" s="68">
        <v>25224.76</v>
      </c>
      <c r="O178" s="72">
        <v>20914.43</v>
      </c>
      <c r="P178" s="57">
        <v>0</v>
      </c>
      <c r="Q178" s="57">
        <v>0</v>
      </c>
      <c r="R178" s="57">
        <v>1135.3399999999999</v>
      </c>
      <c r="S178" s="57">
        <v>1135.3399999999999</v>
      </c>
      <c r="T178" s="57">
        <v>100</v>
      </c>
      <c r="U178" s="57">
        <v>559.16</v>
      </c>
      <c r="V178" s="57">
        <v>0</v>
      </c>
      <c r="W178" s="57">
        <v>0</v>
      </c>
      <c r="X178" s="57">
        <v>0</v>
      </c>
      <c r="Y178" s="57">
        <v>0</v>
      </c>
      <c r="Z178" s="57">
        <v>0</v>
      </c>
      <c r="AA178" s="57">
        <v>0</v>
      </c>
      <c r="AB178" s="57">
        <v>0</v>
      </c>
      <c r="AC178" s="57">
        <v>0</v>
      </c>
      <c r="AD178" s="57">
        <v>20</v>
      </c>
      <c r="AE178" s="57">
        <v>0</v>
      </c>
      <c r="AF178" s="57">
        <v>559.16</v>
      </c>
      <c r="AG178" s="57">
        <v>1174.26</v>
      </c>
      <c r="AH178" s="57">
        <v>5.62</v>
      </c>
      <c r="AI178" s="57">
        <v>0.19</v>
      </c>
      <c r="AJ178" s="57">
        <v>0</v>
      </c>
      <c r="AK178" s="57">
        <v>3553.73</v>
      </c>
      <c r="AL178" s="51"/>
      <c r="AM178" s="57">
        <v>0</v>
      </c>
      <c r="AN178" s="57">
        <v>0</v>
      </c>
      <c r="AO178" s="11"/>
      <c r="AP178" s="16"/>
      <c r="AQ178" s="16"/>
    </row>
    <row r="179" spans="1:43" s="5" customFormat="1" x14ac:dyDescent="0.25">
      <c r="A179" s="86">
        <v>1203</v>
      </c>
      <c r="B179" s="51" t="s">
        <v>634</v>
      </c>
      <c r="C179" s="57">
        <v>4301.3999999999996</v>
      </c>
      <c r="D179" s="57">
        <v>0</v>
      </c>
      <c r="E179" s="57">
        <v>291</v>
      </c>
      <c r="F179" s="57">
        <v>0</v>
      </c>
      <c r="G179" s="57">
        <v>159.76</v>
      </c>
      <c r="H179" s="57">
        <v>0</v>
      </c>
      <c r="I179" s="57">
        <v>0</v>
      </c>
      <c r="J179" s="57">
        <v>1058.0999999999999</v>
      </c>
      <c r="K179" s="57">
        <v>0</v>
      </c>
      <c r="L179" s="57">
        <v>0</v>
      </c>
      <c r="M179" s="57">
        <v>430.14</v>
      </c>
      <c r="N179" s="68">
        <v>6240.4000000000005</v>
      </c>
      <c r="O179" s="72">
        <v>4030.47</v>
      </c>
      <c r="P179" s="59">
        <v>-377.42</v>
      </c>
      <c r="Q179" s="59">
        <v>-127.72</v>
      </c>
      <c r="R179" s="57">
        <v>249.7</v>
      </c>
      <c r="S179" s="57">
        <v>0</v>
      </c>
      <c r="T179" s="57">
        <v>100</v>
      </c>
      <c r="U179" s="57">
        <v>215.06</v>
      </c>
      <c r="V179" s="57">
        <v>0</v>
      </c>
      <c r="W179" s="57">
        <v>0</v>
      </c>
      <c r="X179" s="57">
        <v>0</v>
      </c>
      <c r="Y179" s="57">
        <v>0</v>
      </c>
      <c r="Z179" s="57">
        <v>0</v>
      </c>
      <c r="AA179" s="57">
        <v>0</v>
      </c>
      <c r="AB179" s="57">
        <v>0</v>
      </c>
      <c r="AC179" s="57">
        <v>1019.08</v>
      </c>
      <c r="AD179" s="57">
        <v>40</v>
      </c>
      <c r="AE179" s="57">
        <v>0</v>
      </c>
      <c r="AF179" s="57">
        <v>215.06</v>
      </c>
      <c r="AG179" s="57">
        <v>451.64</v>
      </c>
      <c r="AH179" s="57">
        <v>5.62</v>
      </c>
      <c r="AI179" s="57">
        <v>0.19</v>
      </c>
      <c r="AJ179" s="57">
        <v>0</v>
      </c>
      <c r="AK179" s="57">
        <v>1918.93</v>
      </c>
      <c r="AL179" s="51"/>
      <c r="AM179" s="57">
        <v>0</v>
      </c>
      <c r="AN179" s="57">
        <v>0</v>
      </c>
      <c r="AO179" s="11"/>
      <c r="AP179" s="16"/>
      <c r="AQ179" s="16"/>
    </row>
    <row r="180" spans="1:43" s="5" customFormat="1" x14ac:dyDescent="0.25">
      <c r="A180" s="86">
        <v>1226</v>
      </c>
      <c r="B180" s="51" t="s">
        <v>635</v>
      </c>
      <c r="C180" s="57">
        <v>8602.5</v>
      </c>
      <c r="D180" s="57">
        <v>0</v>
      </c>
      <c r="E180" s="57">
        <v>582</v>
      </c>
      <c r="F180" s="57">
        <v>0</v>
      </c>
      <c r="G180" s="57">
        <v>319.5</v>
      </c>
      <c r="H180" s="57">
        <v>0</v>
      </c>
      <c r="I180" s="57">
        <v>0</v>
      </c>
      <c r="J180" s="57">
        <v>2116.1999999999998</v>
      </c>
      <c r="K180" s="57">
        <v>0</v>
      </c>
      <c r="L180" s="57">
        <v>0</v>
      </c>
      <c r="M180" s="57">
        <v>0</v>
      </c>
      <c r="N180" s="68">
        <v>11620.2</v>
      </c>
      <c r="O180" s="72">
        <v>8471.15</v>
      </c>
      <c r="P180" s="57">
        <v>0</v>
      </c>
      <c r="Q180" s="57">
        <v>0</v>
      </c>
      <c r="R180" s="57">
        <v>697.74</v>
      </c>
      <c r="S180" s="57">
        <v>697.74</v>
      </c>
      <c r="T180" s="57">
        <v>0</v>
      </c>
      <c r="U180" s="57">
        <v>430.12</v>
      </c>
      <c r="V180" s="57">
        <v>0</v>
      </c>
      <c r="W180" s="57">
        <v>0</v>
      </c>
      <c r="X180" s="57">
        <v>0</v>
      </c>
      <c r="Y180" s="57">
        <v>0</v>
      </c>
      <c r="Z180" s="57">
        <v>0</v>
      </c>
      <c r="AA180" s="57">
        <v>0</v>
      </c>
      <c r="AB180" s="57">
        <v>0</v>
      </c>
      <c r="AC180" s="57">
        <v>0</v>
      </c>
      <c r="AD180" s="57">
        <v>100</v>
      </c>
      <c r="AE180" s="57">
        <v>0</v>
      </c>
      <c r="AF180" s="57">
        <v>430.12</v>
      </c>
      <c r="AG180" s="57">
        <v>903.26</v>
      </c>
      <c r="AH180" s="57">
        <v>5.62</v>
      </c>
      <c r="AI180" s="57">
        <v>0.19</v>
      </c>
      <c r="AJ180" s="57">
        <v>0</v>
      </c>
      <c r="AK180" s="57">
        <v>2567.0500000000002</v>
      </c>
      <c r="AL180" s="51"/>
      <c r="AM180" s="57">
        <v>0</v>
      </c>
      <c r="AN180" s="57">
        <v>0</v>
      </c>
      <c r="AO180" s="11"/>
      <c r="AP180" s="16"/>
      <c r="AQ180" s="16"/>
    </row>
    <row r="181" spans="1:43" s="5" customFormat="1" x14ac:dyDescent="0.25">
      <c r="A181" s="86">
        <v>1227</v>
      </c>
      <c r="B181" s="51" t="s">
        <v>636</v>
      </c>
      <c r="C181" s="57">
        <v>2867.4</v>
      </c>
      <c r="D181" s="57">
        <v>0</v>
      </c>
      <c r="E181" s="57">
        <v>194</v>
      </c>
      <c r="F181" s="57">
        <v>0</v>
      </c>
      <c r="G181" s="57">
        <v>106.5</v>
      </c>
      <c r="H181" s="57">
        <v>0</v>
      </c>
      <c r="I181" s="57">
        <v>0</v>
      </c>
      <c r="J181" s="57">
        <v>705.4</v>
      </c>
      <c r="K181" s="57">
        <v>0</v>
      </c>
      <c r="L181" s="57">
        <v>0</v>
      </c>
      <c r="M181" s="57">
        <v>286.74</v>
      </c>
      <c r="N181" s="68">
        <v>4160.04</v>
      </c>
      <c r="O181" s="72">
        <v>3415.73</v>
      </c>
      <c r="P181" s="59">
        <v>-401.26</v>
      </c>
      <c r="Q181" s="59">
        <v>-243.34</v>
      </c>
      <c r="R181" s="57">
        <v>157.91999999999999</v>
      </c>
      <c r="S181" s="57">
        <v>0</v>
      </c>
      <c r="T181" s="57">
        <v>100</v>
      </c>
      <c r="U181" s="57">
        <v>143.38</v>
      </c>
      <c r="V181" s="57">
        <v>0</v>
      </c>
      <c r="W181" s="57">
        <v>0</v>
      </c>
      <c r="X181" s="57">
        <v>0</v>
      </c>
      <c r="Y181" s="57">
        <v>0</v>
      </c>
      <c r="Z181" s="57">
        <v>0</v>
      </c>
      <c r="AA181" s="57">
        <v>0</v>
      </c>
      <c r="AB181" s="57">
        <v>0</v>
      </c>
      <c r="AC181" s="57">
        <v>0</v>
      </c>
      <c r="AD181" s="57">
        <v>100</v>
      </c>
      <c r="AE181" s="57">
        <v>0</v>
      </c>
      <c r="AF181" s="57">
        <v>143.38</v>
      </c>
      <c r="AG181" s="57">
        <v>301.08</v>
      </c>
      <c r="AH181" s="57">
        <v>5.62</v>
      </c>
      <c r="AI181" s="57">
        <v>0.19</v>
      </c>
      <c r="AJ181" s="57">
        <v>0</v>
      </c>
      <c r="AK181" s="57">
        <v>550.30999999999995</v>
      </c>
      <c r="AL181" s="51"/>
      <c r="AM181" s="57">
        <v>0</v>
      </c>
      <c r="AN181" s="57">
        <v>0</v>
      </c>
      <c r="AO181" s="14"/>
      <c r="AP181" s="14"/>
      <c r="AQ181" s="14"/>
    </row>
    <row r="182" spans="1:43" s="5" customFormat="1" x14ac:dyDescent="0.25">
      <c r="A182" s="86">
        <v>1288</v>
      </c>
      <c r="B182" s="51" t="s">
        <v>644</v>
      </c>
      <c r="C182" s="57">
        <v>5735.1</v>
      </c>
      <c r="D182" s="57">
        <v>0</v>
      </c>
      <c r="E182" s="57">
        <v>388</v>
      </c>
      <c r="F182" s="57">
        <v>0</v>
      </c>
      <c r="G182" s="57">
        <v>213</v>
      </c>
      <c r="H182" s="57">
        <v>0</v>
      </c>
      <c r="I182" s="57">
        <v>0</v>
      </c>
      <c r="J182" s="57">
        <v>1410.8</v>
      </c>
      <c r="K182" s="57">
        <v>0</v>
      </c>
      <c r="L182" s="57">
        <v>0</v>
      </c>
      <c r="M182" s="57">
        <v>0</v>
      </c>
      <c r="N182" s="68">
        <v>7746.9000000000005</v>
      </c>
      <c r="O182" s="72">
        <v>5926.83</v>
      </c>
      <c r="P182" s="59">
        <v>-290.76</v>
      </c>
      <c r="Q182" s="57">
        <v>0</v>
      </c>
      <c r="R182" s="57">
        <v>381.32</v>
      </c>
      <c r="S182" s="57">
        <v>90.56</v>
      </c>
      <c r="T182" s="57">
        <v>100</v>
      </c>
      <c r="U182" s="57">
        <v>286.76</v>
      </c>
      <c r="V182" s="57">
        <v>0</v>
      </c>
      <c r="W182" s="57">
        <v>0</v>
      </c>
      <c r="X182" s="57">
        <v>0</v>
      </c>
      <c r="Y182" s="57">
        <v>0</v>
      </c>
      <c r="Z182" s="57">
        <v>0</v>
      </c>
      <c r="AA182" s="57">
        <v>0</v>
      </c>
      <c r="AB182" s="57">
        <v>0</v>
      </c>
      <c r="AC182" s="57">
        <v>0</v>
      </c>
      <c r="AD182" s="57">
        <v>60</v>
      </c>
      <c r="AE182" s="57">
        <v>0</v>
      </c>
      <c r="AF182" s="57">
        <v>286.76</v>
      </c>
      <c r="AG182" s="57">
        <v>602.17999999999995</v>
      </c>
      <c r="AH182" s="57">
        <v>5.62</v>
      </c>
      <c r="AI182" s="57">
        <v>0.19</v>
      </c>
      <c r="AJ182" s="57">
        <v>0</v>
      </c>
      <c r="AK182" s="57">
        <v>1432.07</v>
      </c>
      <c r="AL182" s="51"/>
      <c r="AM182" s="57">
        <v>0</v>
      </c>
      <c r="AN182" s="57">
        <v>0</v>
      </c>
      <c r="AO182" s="11"/>
      <c r="AP182" s="18"/>
      <c r="AQ182" s="18"/>
    </row>
    <row r="183" spans="1:43" x14ac:dyDescent="0.25">
      <c r="A183" s="86">
        <v>1318</v>
      </c>
      <c r="B183" s="51" t="s">
        <v>654</v>
      </c>
      <c r="C183" s="57">
        <v>11183.4</v>
      </c>
      <c r="D183" s="57">
        <v>0</v>
      </c>
      <c r="E183" s="57">
        <v>756.6</v>
      </c>
      <c r="F183" s="57">
        <v>0</v>
      </c>
      <c r="G183" s="57">
        <v>415.36</v>
      </c>
      <c r="H183" s="57">
        <v>0</v>
      </c>
      <c r="I183" s="57">
        <v>0</v>
      </c>
      <c r="J183" s="57">
        <v>2751.06</v>
      </c>
      <c r="K183" s="57">
        <v>0</v>
      </c>
      <c r="L183" s="57">
        <v>0</v>
      </c>
      <c r="M183" s="57">
        <v>0</v>
      </c>
      <c r="N183" s="68">
        <v>15106.42</v>
      </c>
      <c r="O183" s="72">
        <v>10756.09</v>
      </c>
      <c r="P183" s="57">
        <v>0</v>
      </c>
      <c r="Q183" s="57">
        <v>0</v>
      </c>
      <c r="R183" s="57">
        <v>1135.3399999999999</v>
      </c>
      <c r="S183" s="57">
        <v>1135.3399999999999</v>
      </c>
      <c r="T183" s="57">
        <v>100</v>
      </c>
      <c r="U183" s="57">
        <v>559.16</v>
      </c>
      <c r="V183" s="57">
        <v>0</v>
      </c>
      <c r="W183" s="57">
        <v>0</v>
      </c>
      <c r="X183" s="57">
        <v>0</v>
      </c>
      <c r="Y183" s="57">
        <v>0</v>
      </c>
      <c r="Z183" s="57">
        <v>0</v>
      </c>
      <c r="AA183" s="57">
        <v>0</v>
      </c>
      <c r="AB183" s="57">
        <v>0</v>
      </c>
      <c r="AC183" s="57">
        <v>0</v>
      </c>
      <c r="AD183" s="57">
        <v>60</v>
      </c>
      <c r="AE183" s="57">
        <v>0</v>
      </c>
      <c r="AF183" s="57">
        <v>559.16</v>
      </c>
      <c r="AG183" s="57">
        <v>1174.26</v>
      </c>
      <c r="AH183" s="57">
        <v>5.62</v>
      </c>
      <c r="AI183" s="57">
        <v>0.19</v>
      </c>
      <c r="AJ183" s="57">
        <v>0</v>
      </c>
      <c r="AK183" s="57">
        <v>3593.73</v>
      </c>
      <c r="AL183" s="51"/>
      <c r="AM183" s="57">
        <v>0</v>
      </c>
      <c r="AN183" s="57">
        <v>0</v>
      </c>
      <c r="AO183" s="11"/>
      <c r="AP183" s="11"/>
      <c r="AQ183" s="11"/>
    </row>
    <row r="184" spans="1:43" x14ac:dyDescent="0.25">
      <c r="A184" s="86">
        <v>1350</v>
      </c>
      <c r="B184" s="51" t="s">
        <v>659</v>
      </c>
      <c r="C184" s="57">
        <v>7169.1</v>
      </c>
      <c r="D184" s="57">
        <v>0</v>
      </c>
      <c r="E184" s="57">
        <v>485</v>
      </c>
      <c r="F184" s="57">
        <v>0</v>
      </c>
      <c r="G184" s="57">
        <v>266.26</v>
      </c>
      <c r="H184" s="57">
        <v>0</v>
      </c>
      <c r="I184" s="57">
        <v>0</v>
      </c>
      <c r="J184" s="57">
        <v>1763.5</v>
      </c>
      <c r="K184" s="57">
        <v>0</v>
      </c>
      <c r="L184" s="57">
        <v>0</v>
      </c>
      <c r="M184" s="57">
        <v>0</v>
      </c>
      <c r="N184" s="68">
        <v>9683.86</v>
      </c>
      <c r="O184" s="72">
        <v>6504.27</v>
      </c>
      <c r="P184" s="59">
        <v>-214.74</v>
      </c>
      <c r="Q184" s="57">
        <v>0</v>
      </c>
      <c r="R184" s="57">
        <v>537.34</v>
      </c>
      <c r="S184" s="57">
        <v>322.58</v>
      </c>
      <c r="T184" s="57">
        <v>100</v>
      </c>
      <c r="U184" s="57">
        <v>358.46</v>
      </c>
      <c r="V184" s="57">
        <v>0</v>
      </c>
      <c r="W184" s="57">
        <v>0</v>
      </c>
      <c r="X184" s="57">
        <v>0</v>
      </c>
      <c r="Y184" s="57">
        <v>0</v>
      </c>
      <c r="Z184" s="57">
        <v>0</v>
      </c>
      <c r="AA184" s="57">
        <v>0</v>
      </c>
      <c r="AB184" s="57">
        <v>0</v>
      </c>
      <c r="AC184" s="57">
        <v>0</v>
      </c>
      <c r="AD184" s="57">
        <v>60</v>
      </c>
      <c r="AE184" s="57">
        <v>736.52</v>
      </c>
      <c r="AF184" s="57">
        <v>358.46</v>
      </c>
      <c r="AG184" s="57">
        <v>752.76</v>
      </c>
      <c r="AH184" s="57">
        <v>5.62</v>
      </c>
      <c r="AI184" s="57">
        <v>0.19</v>
      </c>
      <c r="AJ184" s="57">
        <v>0</v>
      </c>
      <c r="AK184" s="57">
        <v>2694.59</v>
      </c>
      <c r="AL184" s="51"/>
      <c r="AM184" s="57">
        <v>0</v>
      </c>
      <c r="AN184" s="57">
        <v>0</v>
      </c>
      <c r="AO184" s="11"/>
      <c r="AP184" s="11"/>
      <c r="AQ184" s="11"/>
    </row>
    <row r="185" spans="1:43" x14ac:dyDescent="0.25">
      <c r="A185" s="86">
        <v>1403</v>
      </c>
      <c r="B185" s="51" t="s">
        <v>878</v>
      </c>
      <c r="C185" s="57">
        <v>4301.1000000000004</v>
      </c>
      <c r="D185" s="57">
        <v>0</v>
      </c>
      <c r="E185" s="57">
        <v>291</v>
      </c>
      <c r="F185" s="57">
        <v>0</v>
      </c>
      <c r="G185" s="57">
        <v>159.76</v>
      </c>
      <c r="H185" s="57">
        <v>0</v>
      </c>
      <c r="I185" s="57">
        <v>0</v>
      </c>
      <c r="J185" s="57">
        <v>1058.0999999999999</v>
      </c>
      <c r="K185" s="57">
        <v>0</v>
      </c>
      <c r="L185" s="57">
        <v>0</v>
      </c>
      <c r="M185" s="57">
        <v>0</v>
      </c>
      <c r="N185" s="68">
        <v>5809.9600000000009</v>
      </c>
      <c r="O185" s="72">
        <v>4759.1499999999996</v>
      </c>
      <c r="P185" s="59">
        <v>-377.42</v>
      </c>
      <c r="Q185" s="59">
        <v>-127.74</v>
      </c>
      <c r="R185" s="57">
        <v>249.68</v>
      </c>
      <c r="S185" s="57">
        <v>0</v>
      </c>
      <c r="T185" s="57">
        <v>0</v>
      </c>
      <c r="U185" s="57">
        <v>215.06</v>
      </c>
      <c r="V185" s="57">
        <v>0</v>
      </c>
      <c r="W185" s="57">
        <v>0</v>
      </c>
      <c r="X185" s="57">
        <v>0</v>
      </c>
      <c r="Y185" s="57">
        <v>0</v>
      </c>
      <c r="Z185" s="57">
        <v>0</v>
      </c>
      <c r="AA185" s="57">
        <v>0</v>
      </c>
      <c r="AB185" s="57">
        <v>0</v>
      </c>
      <c r="AC185" s="57">
        <v>0</v>
      </c>
      <c r="AD185" s="57">
        <v>0</v>
      </c>
      <c r="AE185" s="57">
        <v>0</v>
      </c>
      <c r="AF185" s="57">
        <v>215.06</v>
      </c>
      <c r="AG185" s="57">
        <v>451.62</v>
      </c>
      <c r="AH185" s="57">
        <v>5.62</v>
      </c>
      <c r="AI185" s="57">
        <v>0.19</v>
      </c>
      <c r="AJ185" s="57">
        <v>0</v>
      </c>
      <c r="AK185" s="57">
        <v>759.81</v>
      </c>
      <c r="AL185" s="51"/>
      <c r="AM185" s="57">
        <v>0</v>
      </c>
      <c r="AN185" s="57">
        <v>0</v>
      </c>
      <c r="AO185" s="11"/>
      <c r="AP185" s="16"/>
      <c r="AQ185" s="16"/>
    </row>
    <row r="186" spans="1:43" x14ac:dyDescent="0.25">
      <c r="A186" s="87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68">
        <v>0</v>
      </c>
      <c r="O186" s="73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11"/>
      <c r="AP186" s="16"/>
      <c r="AQ186" s="16"/>
    </row>
    <row r="187" spans="1:43" x14ac:dyDescent="0.25">
      <c r="A187" s="82"/>
      <c r="B187" s="50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68">
        <v>0</v>
      </c>
      <c r="O187" s="74"/>
      <c r="P187" s="60"/>
      <c r="Q187" s="60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1"/>
      <c r="AM187" s="58"/>
      <c r="AN187" s="58"/>
      <c r="AO187" s="11"/>
      <c r="AP187" s="16"/>
      <c r="AQ187" s="16"/>
    </row>
    <row r="188" spans="1:43" x14ac:dyDescent="0.25">
      <c r="A188" s="82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68">
        <v>0</v>
      </c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11"/>
      <c r="AP188" s="16"/>
      <c r="AQ188" s="16"/>
    </row>
    <row r="189" spans="1:43" x14ac:dyDescent="0.25">
      <c r="A189" s="85" t="s">
        <v>731</v>
      </c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68">
        <v>0</v>
      </c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1"/>
      <c r="AM189" s="50"/>
      <c r="AN189" s="50"/>
      <c r="AO189" s="11"/>
      <c r="AP189" s="16"/>
      <c r="AQ189" s="16"/>
    </row>
    <row r="190" spans="1:43" x14ac:dyDescent="0.25">
      <c r="A190" s="86">
        <v>1005</v>
      </c>
      <c r="B190" s="51" t="s">
        <v>570</v>
      </c>
      <c r="C190" s="57">
        <v>19577.400000000001</v>
      </c>
      <c r="D190" s="57">
        <v>0</v>
      </c>
      <c r="E190" s="57">
        <v>830</v>
      </c>
      <c r="F190" s="57">
        <v>0</v>
      </c>
      <c r="G190" s="57">
        <v>465</v>
      </c>
      <c r="H190" s="57">
        <v>0</v>
      </c>
      <c r="I190" s="57">
        <v>0</v>
      </c>
      <c r="J190" s="57">
        <v>3310.34</v>
      </c>
      <c r="K190" s="57">
        <v>2936.62</v>
      </c>
      <c r="L190" s="57">
        <v>0</v>
      </c>
      <c r="M190" s="57">
        <v>0</v>
      </c>
      <c r="N190" s="68">
        <v>27119.360000000001</v>
      </c>
      <c r="O190" s="72">
        <v>19064.87</v>
      </c>
      <c r="P190" s="57">
        <v>0</v>
      </c>
      <c r="Q190" s="57">
        <v>0</v>
      </c>
      <c r="R190" s="57">
        <v>2905.3</v>
      </c>
      <c r="S190" s="57">
        <v>2905.3</v>
      </c>
      <c r="T190" s="57">
        <v>100</v>
      </c>
      <c r="U190" s="57">
        <v>978.88</v>
      </c>
      <c r="V190" s="57">
        <v>0</v>
      </c>
      <c r="W190" s="57">
        <v>0</v>
      </c>
      <c r="X190" s="57">
        <v>0</v>
      </c>
      <c r="Y190" s="57">
        <v>0</v>
      </c>
      <c r="Z190" s="57">
        <v>0</v>
      </c>
      <c r="AA190" s="57">
        <v>0</v>
      </c>
      <c r="AB190" s="57">
        <v>0</v>
      </c>
      <c r="AC190" s="57">
        <v>0</v>
      </c>
      <c r="AD190" s="57">
        <v>200</v>
      </c>
      <c r="AE190" s="57">
        <v>0</v>
      </c>
      <c r="AF190" s="57">
        <v>978.88</v>
      </c>
      <c r="AG190" s="57">
        <v>2055.62</v>
      </c>
      <c r="AH190" s="57">
        <v>5.62</v>
      </c>
      <c r="AI190" s="57">
        <v>0.19</v>
      </c>
      <c r="AJ190" s="57">
        <v>0</v>
      </c>
      <c r="AK190" s="57">
        <v>7224.49</v>
      </c>
      <c r="AL190" s="51"/>
      <c r="AM190" s="57">
        <v>0</v>
      </c>
      <c r="AN190" s="57">
        <v>0</v>
      </c>
      <c r="AO190" s="11"/>
      <c r="AP190" s="16"/>
      <c r="AQ190" s="16"/>
    </row>
    <row r="191" spans="1:43" x14ac:dyDescent="0.25">
      <c r="A191" s="86">
        <v>1008</v>
      </c>
      <c r="B191" s="51" t="s">
        <v>573</v>
      </c>
      <c r="C191" s="57">
        <v>19577.400000000001</v>
      </c>
      <c r="D191" s="57">
        <v>0</v>
      </c>
      <c r="E191" s="57">
        <v>830</v>
      </c>
      <c r="F191" s="57">
        <v>0</v>
      </c>
      <c r="G191" s="57">
        <v>465</v>
      </c>
      <c r="H191" s="57">
        <v>0</v>
      </c>
      <c r="I191" s="57">
        <v>0</v>
      </c>
      <c r="J191" s="57">
        <v>3310.34</v>
      </c>
      <c r="K191" s="57">
        <v>2936.62</v>
      </c>
      <c r="L191" s="57">
        <v>0</v>
      </c>
      <c r="M191" s="57">
        <v>0</v>
      </c>
      <c r="N191" s="68">
        <v>27119.360000000001</v>
      </c>
      <c r="O191" s="72">
        <v>19164.87</v>
      </c>
      <c r="P191" s="57">
        <v>0</v>
      </c>
      <c r="Q191" s="57">
        <v>0</v>
      </c>
      <c r="R191" s="57">
        <v>2905.3</v>
      </c>
      <c r="S191" s="57">
        <v>2905.3</v>
      </c>
      <c r="T191" s="57">
        <v>100</v>
      </c>
      <c r="U191" s="57">
        <v>978.88</v>
      </c>
      <c r="V191" s="57">
        <v>0</v>
      </c>
      <c r="W191" s="57">
        <v>0</v>
      </c>
      <c r="X191" s="57">
        <v>0</v>
      </c>
      <c r="Y191" s="57">
        <v>0</v>
      </c>
      <c r="Z191" s="57">
        <v>0</v>
      </c>
      <c r="AA191" s="57">
        <v>0</v>
      </c>
      <c r="AB191" s="57">
        <v>0</v>
      </c>
      <c r="AC191" s="57">
        <v>0</v>
      </c>
      <c r="AD191" s="57">
        <v>100</v>
      </c>
      <c r="AE191" s="57">
        <v>0</v>
      </c>
      <c r="AF191" s="57">
        <v>978.88</v>
      </c>
      <c r="AG191" s="57">
        <v>2055.62</v>
      </c>
      <c r="AH191" s="57">
        <v>5.62</v>
      </c>
      <c r="AI191" s="57">
        <v>0.19</v>
      </c>
      <c r="AJ191" s="57">
        <v>0</v>
      </c>
      <c r="AK191" s="57">
        <v>7124.49</v>
      </c>
      <c r="AL191" s="51"/>
      <c r="AM191" s="57">
        <v>0</v>
      </c>
      <c r="AN191" s="57">
        <v>0</v>
      </c>
      <c r="AO191" s="11"/>
      <c r="AP191" s="16"/>
      <c r="AQ191" s="16"/>
    </row>
    <row r="192" spans="1:43" x14ac:dyDescent="0.25">
      <c r="A192" s="86">
        <v>1012</v>
      </c>
      <c r="B192" s="51" t="s">
        <v>575</v>
      </c>
      <c r="C192" s="57">
        <v>19577.400000000001</v>
      </c>
      <c r="D192" s="57">
        <v>0</v>
      </c>
      <c r="E192" s="57">
        <v>830</v>
      </c>
      <c r="F192" s="57">
        <v>0</v>
      </c>
      <c r="G192" s="57">
        <v>465</v>
      </c>
      <c r="H192" s="57">
        <v>0</v>
      </c>
      <c r="I192" s="57">
        <v>0</v>
      </c>
      <c r="J192" s="57">
        <v>3310.34</v>
      </c>
      <c r="K192" s="57">
        <v>2936.62</v>
      </c>
      <c r="L192" s="57">
        <v>0</v>
      </c>
      <c r="M192" s="57">
        <v>0</v>
      </c>
      <c r="N192" s="68">
        <v>27119.360000000001</v>
      </c>
      <c r="O192" s="72">
        <v>17006.43</v>
      </c>
      <c r="P192" s="57">
        <v>0</v>
      </c>
      <c r="Q192" s="57">
        <v>0</v>
      </c>
      <c r="R192" s="57">
        <v>2905.3</v>
      </c>
      <c r="S192" s="57">
        <v>2905.3</v>
      </c>
      <c r="T192" s="57">
        <v>100</v>
      </c>
      <c r="U192" s="57">
        <v>978.88</v>
      </c>
      <c r="V192" s="57">
        <v>0</v>
      </c>
      <c r="W192" s="57">
        <v>0</v>
      </c>
      <c r="X192" s="57">
        <v>0</v>
      </c>
      <c r="Y192" s="57">
        <v>0</v>
      </c>
      <c r="Z192" s="57">
        <v>0</v>
      </c>
      <c r="AA192" s="57">
        <v>0</v>
      </c>
      <c r="AB192" s="57">
        <v>0</v>
      </c>
      <c r="AC192" s="57">
        <v>0</v>
      </c>
      <c r="AD192" s="57">
        <v>100</v>
      </c>
      <c r="AE192" s="57">
        <v>2158.44</v>
      </c>
      <c r="AF192" s="57">
        <v>978.88</v>
      </c>
      <c r="AG192" s="57">
        <v>2055.62</v>
      </c>
      <c r="AH192" s="57">
        <v>5.62</v>
      </c>
      <c r="AI192" s="57">
        <v>0.19</v>
      </c>
      <c r="AJ192" s="57">
        <v>0</v>
      </c>
      <c r="AK192" s="57">
        <v>9282.93</v>
      </c>
      <c r="AL192" s="51"/>
      <c r="AM192" s="57">
        <v>0</v>
      </c>
      <c r="AN192" s="57">
        <v>0</v>
      </c>
      <c r="AO192" s="11"/>
      <c r="AP192" s="16"/>
      <c r="AQ192" s="16"/>
    </row>
    <row r="193" spans="1:43" x14ac:dyDescent="0.25">
      <c r="A193" s="86">
        <v>1015</v>
      </c>
      <c r="B193" s="51" t="s">
        <v>577</v>
      </c>
      <c r="C193" s="57">
        <v>19577.400000000001</v>
      </c>
      <c r="D193" s="57">
        <v>0</v>
      </c>
      <c r="E193" s="57">
        <v>830</v>
      </c>
      <c r="F193" s="57">
        <v>0</v>
      </c>
      <c r="G193" s="57">
        <v>465</v>
      </c>
      <c r="H193" s="57">
        <v>0</v>
      </c>
      <c r="I193" s="57">
        <v>0</v>
      </c>
      <c r="J193" s="57">
        <v>3310.34</v>
      </c>
      <c r="K193" s="57">
        <v>2936.62</v>
      </c>
      <c r="L193" s="57">
        <v>0</v>
      </c>
      <c r="M193" s="57">
        <v>0</v>
      </c>
      <c r="N193" s="68">
        <v>27119.360000000001</v>
      </c>
      <c r="O193" s="72">
        <v>19164.87</v>
      </c>
      <c r="P193" s="57">
        <v>0</v>
      </c>
      <c r="Q193" s="57">
        <v>0</v>
      </c>
      <c r="R193" s="57">
        <v>2905.3</v>
      </c>
      <c r="S193" s="57">
        <v>2905.3</v>
      </c>
      <c r="T193" s="57">
        <v>100</v>
      </c>
      <c r="U193" s="57">
        <v>978.88</v>
      </c>
      <c r="V193" s="57">
        <v>0</v>
      </c>
      <c r="W193" s="57">
        <v>0</v>
      </c>
      <c r="X193" s="57">
        <v>0</v>
      </c>
      <c r="Y193" s="57">
        <v>0</v>
      </c>
      <c r="Z193" s="57">
        <v>0</v>
      </c>
      <c r="AA193" s="57">
        <v>0</v>
      </c>
      <c r="AB193" s="57">
        <v>0</v>
      </c>
      <c r="AC193" s="57">
        <v>0</v>
      </c>
      <c r="AD193" s="57">
        <v>100</v>
      </c>
      <c r="AE193" s="57">
        <v>0</v>
      </c>
      <c r="AF193" s="57">
        <v>978.88</v>
      </c>
      <c r="AG193" s="57">
        <v>2055.62</v>
      </c>
      <c r="AH193" s="57">
        <v>5.62</v>
      </c>
      <c r="AI193" s="57">
        <v>0.19</v>
      </c>
      <c r="AJ193" s="57">
        <v>0</v>
      </c>
      <c r="AK193" s="57">
        <v>7124.49</v>
      </c>
      <c r="AL193" s="51"/>
      <c r="AM193" s="57">
        <v>0</v>
      </c>
      <c r="AN193" s="57">
        <v>0</v>
      </c>
      <c r="AO193" s="11"/>
      <c r="AP193" s="16"/>
      <c r="AQ193" s="16"/>
    </row>
    <row r="194" spans="1:43" x14ac:dyDescent="0.25">
      <c r="A194" s="86">
        <v>1018</v>
      </c>
      <c r="B194" s="51" t="s">
        <v>579</v>
      </c>
      <c r="C194" s="57">
        <v>19577.400000000001</v>
      </c>
      <c r="D194" s="57">
        <v>0</v>
      </c>
      <c r="E194" s="57">
        <v>830</v>
      </c>
      <c r="F194" s="57">
        <v>0</v>
      </c>
      <c r="G194" s="57">
        <v>465</v>
      </c>
      <c r="H194" s="57">
        <v>0</v>
      </c>
      <c r="I194" s="57">
        <v>0</v>
      </c>
      <c r="J194" s="57">
        <v>3310.34</v>
      </c>
      <c r="K194" s="57">
        <v>2936.62</v>
      </c>
      <c r="L194" s="57">
        <v>0</v>
      </c>
      <c r="M194" s="57">
        <v>0</v>
      </c>
      <c r="N194" s="68">
        <v>27119.360000000001</v>
      </c>
      <c r="O194" s="72">
        <v>19164.87</v>
      </c>
      <c r="P194" s="57">
        <v>0</v>
      </c>
      <c r="Q194" s="57">
        <v>0</v>
      </c>
      <c r="R194" s="57">
        <v>2905.3</v>
      </c>
      <c r="S194" s="57">
        <v>2905.3</v>
      </c>
      <c r="T194" s="57">
        <v>100</v>
      </c>
      <c r="U194" s="57">
        <v>978.88</v>
      </c>
      <c r="V194" s="57">
        <v>0</v>
      </c>
      <c r="W194" s="57">
        <v>0</v>
      </c>
      <c r="X194" s="57">
        <v>0</v>
      </c>
      <c r="Y194" s="57">
        <v>0</v>
      </c>
      <c r="Z194" s="57">
        <v>0</v>
      </c>
      <c r="AA194" s="57">
        <v>0</v>
      </c>
      <c r="AB194" s="57">
        <v>0</v>
      </c>
      <c r="AC194" s="57">
        <v>0</v>
      </c>
      <c r="AD194" s="57">
        <v>100</v>
      </c>
      <c r="AE194" s="57">
        <v>0</v>
      </c>
      <c r="AF194" s="57">
        <v>978.88</v>
      </c>
      <c r="AG194" s="57">
        <v>2055.62</v>
      </c>
      <c r="AH194" s="57">
        <v>5.62</v>
      </c>
      <c r="AI194" s="57">
        <v>0.19</v>
      </c>
      <c r="AJ194" s="57">
        <v>0</v>
      </c>
      <c r="AK194" s="57">
        <v>7124.49</v>
      </c>
      <c r="AL194" s="51"/>
      <c r="AM194" s="57">
        <v>0</v>
      </c>
      <c r="AN194" s="57">
        <v>0</v>
      </c>
      <c r="AO194" s="14"/>
      <c r="AP194" s="14"/>
      <c r="AQ194" s="14"/>
    </row>
    <row r="195" spans="1:43" x14ac:dyDescent="0.25">
      <c r="A195" s="86">
        <v>1035</v>
      </c>
      <c r="B195" s="51" t="s">
        <v>585</v>
      </c>
      <c r="C195" s="57">
        <v>19577.400000000001</v>
      </c>
      <c r="D195" s="57">
        <v>0</v>
      </c>
      <c r="E195" s="57">
        <v>830</v>
      </c>
      <c r="F195" s="57">
        <v>0</v>
      </c>
      <c r="G195" s="57">
        <v>465</v>
      </c>
      <c r="H195" s="57">
        <v>0</v>
      </c>
      <c r="I195" s="57">
        <v>0</v>
      </c>
      <c r="J195" s="57">
        <v>3310.34</v>
      </c>
      <c r="K195" s="57">
        <v>2936.62</v>
      </c>
      <c r="L195" s="57">
        <v>0</v>
      </c>
      <c r="M195" s="57">
        <v>0</v>
      </c>
      <c r="N195" s="68">
        <v>27119.360000000001</v>
      </c>
      <c r="O195" s="72">
        <v>19164.87</v>
      </c>
      <c r="P195" s="57">
        <v>0</v>
      </c>
      <c r="Q195" s="57">
        <v>0</v>
      </c>
      <c r="R195" s="57">
        <v>2905.3</v>
      </c>
      <c r="S195" s="57">
        <v>2905.3</v>
      </c>
      <c r="T195" s="57">
        <v>100</v>
      </c>
      <c r="U195" s="57">
        <v>978.88</v>
      </c>
      <c r="V195" s="57">
        <v>0</v>
      </c>
      <c r="W195" s="57">
        <v>0</v>
      </c>
      <c r="X195" s="57">
        <v>0</v>
      </c>
      <c r="Y195" s="57">
        <v>0</v>
      </c>
      <c r="Z195" s="57">
        <v>0</v>
      </c>
      <c r="AA195" s="57">
        <v>0</v>
      </c>
      <c r="AB195" s="57">
        <v>0</v>
      </c>
      <c r="AC195" s="57">
        <v>0</v>
      </c>
      <c r="AD195" s="57">
        <v>100</v>
      </c>
      <c r="AE195" s="57">
        <v>0</v>
      </c>
      <c r="AF195" s="57">
        <v>978.88</v>
      </c>
      <c r="AG195" s="57">
        <v>2055.62</v>
      </c>
      <c r="AH195" s="57">
        <v>5.62</v>
      </c>
      <c r="AI195" s="57">
        <v>0.19</v>
      </c>
      <c r="AJ195" s="57">
        <v>0</v>
      </c>
      <c r="AK195" s="57">
        <v>7124.49</v>
      </c>
      <c r="AL195" s="51"/>
      <c r="AM195" s="57">
        <v>0</v>
      </c>
      <c r="AN195" s="57">
        <v>0</v>
      </c>
      <c r="AO195" s="11"/>
      <c r="AP195" s="18"/>
      <c r="AQ195" s="18"/>
    </row>
    <row r="196" spans="1:43" x14ac:dyDescent="0.25">
      <c r="A196" s="86">
        <v>1124</v>
      </c>
      <c r="B196" s="51" t="s">
        <v>611</v>
      </c>
      <c r="C196" s="57">
        <v>19577.400000000001</v>
      </c>
      <c r="D196" s="57">
        <v>0</v>
      </c>
      <c r="E196" s="57">
        <v>830</v>
      </c>
      <c r="F196" s="57">
        <v>0</v>
      </c>
      <c r="G196" s="57">
        <v>465</v>
      </c>
      <c r="H196" s="57">
        <v>0</v>
      </c>
      <c r="I196" s="57">
        <v>0</v>
      </c>
      <c r="J196" s="57">
        <v>3310.34</v>
      </c>
      <c r="K196" s="57">
        <v>0</v>
      </c>
      <c r="L196" s="57">
        <v>0</v>
      </c>
      <c r="M196" s="57">
        <v>1957.74</v>
      </c>
      <c r="N196" s="68">
        <v>26140.480000000003</v>
      </c>
      <c r="O196" s="72">
        <v>18225.990000000002</v>
      </c>
      <c r="P196" s="57">
        <v>0</v>
      </c>
      <c r="Q196" s="57">
        <v>0</v>
      </c>
      <c r="R196" s="57">
        <v>2905.3</v>
      </c>
      <c r="S196" s="57">
        <v>2905.3</v>
      </c>
      <c r="T196" s="57">
        <v>100</v>
      </c>
      <c r="U196" s="57">
        <v>978.88</v>
      </c>
      <c r="V196" s="57">
        <v>0</v>
      </c>
      <c r="W196" s="57">
        <v>0</v>
      </c>
      <c r="X196" s="57">
        <v>0</v>
      </c>
      <c r="Y196" s="57">
        <v>0</v>
      </c>
      <c r="Z196" s="57">
        <v>0</v>
      </c>
      <c r="AA196" s="57">
        <v>0</v>
      </c>
      <c r="AB196" s="57">
        <v>0</v>
      </c>
      <c r="AC196" s="57">
        <v>0</v>
      </c>
      <c r="AD196" s="57">
        <v>60</v>
      </c>
      <c r="AE196" s="57">
        <v>0</v>
      </c>
      <c r="AF196" s="57">
        <v>978.88</v>
      </c>
      <c r="AG196" s="57">
        <v>2055.62</v>
      </c>
      <c r="AH196" s="57">
        <v>5.62</v>
      </c>
      <c r="AI196" s="57">
        <v>0.19</v>
      </c>
      <c r="AJ196" s="57">
        <v>0</v>
      </c>
      <c r="AK196" s="57">
        <v>7084.49</v>
      </c>
      <c r="AL196" s="51"/>
      <c r="AM196" s="57">
        <v>0</v>
      </c>
      <c r="AN196" s="57">
        <v>0</v>
      </c>
      <c r="AO196" s="11"/>
      <c r="AP196" s="11"/>
      <c r="AQ196" s="11"/>
    </row>
    <row r="197" spans="1:43" x14ac:dyDescent="0.25">
      <c r="A197" s="86">
        <v>1187</v>
      </c>
      <c r="B197" s="51" t="s">
        <v>630</v>
      </c>
      <c r="C197" s="57">
        <v>28664.1</v>
      </c>
      <c r="D197" s="57">
        <v>0</v>
      </c>
      <c r="E197" s="57">
        <v>350</v>
      </c>
      <c r="F197" s="57">
        <v>0</v>
      </c>
      <c r="G197" s="57">
        <v>0</v>
      </c>
      <c r="H197" s="57">
        <v>0</v>
      </c>
      <c r="I197" s="57">
        <v>0</v>
      </c>
      <c r="J197" s="57">
        <v>7268.8</v>
      </c>
      <c r="K197" s="57">
        <v>0</v>
      </c>
      <c r="L197" s="57">
        <v>0</v>
      </c>
      <c r="M197" s="57">
        <v>0</v>
      </c>
      <c r="N197" s="68">
        <v>36282.9</v>
      </c>
      <c r="O197" s="72">
        <v>24901.91</v>
      </c>
      <c r="P197" s="57">
        <v>0</v>
      </c>
      <c r="Q197" s="57">
        <v>0</v>
      </c>
      <c r="R197" s="57">
        <v>4949.04</v>
      </c>
      <c r="S197" s="57">
        <v>4949.04</v>
      </c>
      <c r="T197" s="57">
        <v>100</v>
      </c>
      <c r="U197" s="57">
        <v>1433.2</v>
      </c>
      <c r="V197" s="57">
        <v>0</v>
      </c>
      <c r="W197" s="57">
        <v>0</v>
      </c>
      <c r="X197" s="57">
        <v>0</v>
      </c>
      <c r="Y197" s="57">
        <v>0</v>
      </c>
      <c r="Z197" s="57">
        <v>0</v>
      </c>
      <c r="AA197" s="57">
        <v>0</v>
      </c>
      <c r="AB197" s="57">
        <v>0</v>
      </c>
      <c r="AC197" s="57">
        <v>0</v>
      </c>
      <c r="AD197" s="57">
        <v>100</v>
      </c>
      <c r="AE197" s="57">
        <v>0</v>
      </c>
      <c r="AF197" s="57">
        <v>1433.2</v>
      </c>
      <c r="AG197" s="57">
        <v>3009.74</v>
      </c>
      <c r="AH197" s="57">
        <v>5.62</v>
      </c>
      <c r="AI197" s="57">
        <v>0.19</v>
      </c>
      <c r="AJ197" s="57">
        <v>0</v>
      </c>
      <c r="AK197" s="57">
        <v>11030.99</v>
      </c>
      <c r="AL197" s="51"/>
      <c r="AM197" s="57">
        <v>0</v>
      </c>
      <c r="AN197" s="57">
        <v>0</v>
      </c>
      <c r="AO197" s="11"/>
      <c r="AP197" s="11"/>
      <c r="AQ197" s="11"/>
    </row>
    <row r="198" spans="1:43" x14ac:dyDescent="0.25">
      <c r="A198" s="86">
        <v>2015</v>
      </c>
      <c r="B198" s="51" t="s">
        <v>674</v>
      </c>
      <c r="C198" s="57">
        <v>19577.400000000001</v>
      </c>
      <c r="D198" s="57">
        <v>0</v>
      </c>
      <c r="E198" s="57">
        <v>830</v>
      </c>
      <c r="F198" s="57">
        <v>0</v>
      </c>
      <c r="G198" s="57">
        <v>465</v>
      </c>
      <c r="H198" s="57">
        <v>0</v>
      </c>
      <c r="I198" s="57">
        <v>0</v>
      </c>
      <c r="J198" s="57">
        <v>3310.34</v>
      </c>
      <c r="K198" s="57">
        <v>2936.62</v>
      </c>
      <c r="L198" s="57">
        <v>0</v>
      </c>
      <c r="M198" s="57">
        <v>0</v>
      </c>
      <c r="N198" s="68">
        <v>27119.360000000001</v>
      </c>
      <c r="O198" s="72">
        <v>19164.87</v>
      </c>
      <c r="P198" s="57">
        <v>0</v>
      </c>
      <c r="Q198" s="57">
        <v>0</v>
      </c>
      <c r="R198" s="57">
        <v>2905.3</v>
      </c>
      <c r="S198" s="57">
        <v>2905.3</v>
      </c>
      <c r="T198" s="57">
        <v>100</v>
      </c>
      <c r="U198" s="57">
        <v>978.88</v>
      </c>
      <c r="V198" s="57">
        <v>0</v>
      </c>
      <c r="W198" s="57">
        <v>0</v>
      </c>
      <c r="X198" s="57">
        <v>0</v>
      </c>
      <c r="Y198" s="57">
        <v>0</v>
      </c>
      <c r="Z198" s="57">
        <v>0</v>
      </c>
      <c r="AA198" s="57">
        <v>0</v>
      </c>
      <c r="AB198" s="57">
        <v>0</v>
      </c>
      <c r="AC198" s="57">
        <v>0</v>
      </c>
      <c r="AD198" s="57">
        <v>100</v>
      </c>
      <c r="AE198" s="57">
        <v>0</v>
      </c>
      <c r="AF198" s="57">
        <v>978.88</v>
      </c>
      <c r="AG198" s="57">
        <v>2055.62</v>
      </c>
      <c r="AH198" s="57">
        <v>5.62</v>
      </c>
      <c r="AI198" s="57">
        <v>0.19</v>
      </c>
      <c r="AJ198" s="57">
        <v>0</v>
      </c>
      <c r="AK198" s="57">
        <v>7124.49</v>
      </c>
      <c r="AL198" s="51"/>
      <c r="AM198" s="57">
        <v>0</v>
      </c>
      <c r="AN198" s="57">
        <v>0</v>
      </c>
      <c r="AO198" s="11"/>
      <c r="AP198" s="16"/>
      <c r="AQ198" s="16"/>
    </row>
    <row r="199" spans="1:43" x14ac:dyDescent="0.25">
      <c r="A199" s="87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68">
        <v>0</v>
      </c>
      <c r="O199" s="73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11"/>
      <c r="AP199" s="16"/>
      <c r="AQ199" s="16"/>
    </row>
    <row r="200" spans="1:43" x14ac:dyDescent="0.25">
      <c r="A200" s="82"/>
      <c r="B200" s="50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68">
        <v>0</v>
      </c>
      <c r="O200" s="74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1"/>
      <c r="AM200" s="58"/>
      <c r="AN200" s="58"/>
      <c r="AO200" s="11"/>
      <c r="AP200" s="16"/>
      <c r="AQ200" s="16"/>
    </row>
    <row r="201" spans="1:43" x14ac:dyDescent="0.25">
      <c r="A201" s="82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68">
        <v>0</v>
      </c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11"/>
      <c r="AP201" s="16"/>
      <c r="AQ201" s="16"/>
    </row>
    <row r="202" spans="1:43" x14ac:dyDescent="0.25">
      <c r="A202" s="85" t="s">
        <v>732</v>
      </c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68">
        <v>0</v>
      </c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1"/>
      <c r="AM202" s="50"/>
      <c r="AN202" s="50"/>
      <c r="AO202" s="11"/>
      <c r="AP202" s="16"/>
      <c r="AQ202" s="16"/>
    </row>
    <row r="203" spans="1:43" x14ac:dyDescent="0.25">
      <c r="A203" s="86">
        <v>1046</v>
      </c>
      <c r="B203" s="51" t="s">
        <v>590</v>
      </c>
      <c r="C203" s="57">
        <v>4301.3999999999996</v>
      </c>
      <c r="D203" s="57">
        <v>0</v>
      </c>
      <c r="E203" s="57">
        <v>291</v>
      </c>
      <c r="F203" s="57">
        <v>0</v>
      </c>
      <c r="G203" s="57">
        <v>159.76</v>
      </c>
      <c r="H203" s="57">
        <v>0</v>
      </c>
      <c r="I203" s="57">
        <v>0</v>
      </c>
      <c r="J203" s="57">
        <v>1678.7</v>
      </c>
      <c r="K203" s="57">
        <v>645.20000000000005</v>
      </c>
      <c r="L203" s="57">
        <v>0</v>
      </c>
      <c r="M203" s="57">
        <v>0</v>
      </c>
      <c r="N203" s="68">
        <v>7076.0599999999995</v>
      </c>
      <c r="O203" s="72">
        <v>5432.79</v>
      </c>
      <c r="P203" s="59">
        <v>-377.42</v>
      </c>
      <c r="Q203" s="59">
        <v>-127.72</v>
      </c>
      <c r="R203" s="57">
        <v>249.7</v>
      </c>
      <c r="S203" s="57">
        <v>0</v>
      </c>
      <c r="T203" s="57">
        <v>100</v>
      </c>
      <c r="U203" s="57">
        <v>215.06</v>
      </c>
      <c r="V203" s="57">
        <v>0</v>
      </c>
      <c r="W203" s="57">
        <v>0</v>
      </c>
      <c r="X203" s="57">
        <v>0</v>
      </c>
      <c r="Y203" s="57">
        <v>0</v>
      </c>
      <c r="Z203" s="57">
        <v>0</v>
      </c>
      <c r="AA203" s="57">
        <v>0</v>
      </c>
      <c r="AB203" s="57">
        <v>0</v>
      </c>
      <c r="AC203" s="57">
        <v>0</v>
      </c>
      <c r="AD203" s="57">
        <v>60</v>
      </c>
      <c r="AE203" s="57">
        <v>432.42</v>
      </c>
      <c r="AF203" s="57">
        <v>215.06</v>
      </c>
      <c r="AG203" s="57">
        <v>451.64</v>
      </c>
      <c r="AH203" s="57">
        <v>5.62</v>
      </c>
      <c r="AI203" s="57">
        <v>0.19</v>
      </c>
      <c r="AJ203" s="57">
        <v>0</v>
      </c>
      <c r="AK203" s="57">
        <v>1352.27</v>
      </c>
      <c r="AL203" s="51"/>
      <c r="AM203" s="57">
        <v>0</v>
      </c>
      <c r="AN203" s="57">
        <v>0</v>
      </c>
      <c r="AO203" s="11"/>
      <c r="AP203" s="16"/>
      <c r="AQ203" s="16"/>
    </row>
    <row r="204" spans="1:43" x14ac:dyDescent="0.25">
      <c r="A204" s="86">
        <v>1054</v>
      </c>
      <c r="B204" s="51" t="s">
        <v>593</v>
      </c>
      <c r="C204" s="57">
        <v>8028.9</v>
      </c>
      <c r="D204" s="57">
        <v>0</v>
      </c>
      <c r="E204" s="57">
        <v>543.20000000000005</v>
      </c>
      <c r="F204" s="57">
        <v>0</v>
      </c>
      <c r="G204" s="57">
        <v>298.2</v>
      </c>
      <c r="H204" s="57">
        <v>0</v>
      </c>
      <c r="I204" s="57">
        <v>0</v>
      </c>
      <c r="J204" s="57">
        <v>2553</v>
      </c>
      <c r="K204" s="57">
        <v>1204.3399999999999</v>
      </c>
      <c r="L204" s="57">
        <v>0</v>
      </c>
      <c r="M204" s="57">
        <v>0</v>
      </c>
      <c r="N204" s="68">
        <v>12627.640000000001</v>
      </c>
      <c r="O204" s="72">
        <v>9641.83</v>
      </c>
      <c r="P204" s="57">
        <v>0</v>
      </c>
      <c r="Q204" s="57">
        <v>0</v>
      </c>
      <c r="R204" s="57">
        <v>630.88</v>
      </c>
      <c r="S204" s="57">
        <v>630.88</v>
      </c>
      <c r="T204" s="57">
        <v>100</v>
      </c>
      <c r="U204" s="57">
        <v>401.44</v>
      </c>
      <c r="V204" s="57">
        <v>0</v>
      </c>
      <c r="W204" s="57">
        <v>0</v>
      </c>
      <c r="X204" s="57">
        <v>0</v>
      </c>
      <c r="Y204" s="57">
        <v>0</v>
      </c>
      <c r="Z204" s="57">
        <v>0</v>
      </c>
      <c r="AA204" s="57">
        <v>0</v>
      </c>
      <c r="AB204" s="57">
        <v>0</v>
      </c>
      <c r="AC204" s="57">
        <v>0</v>
      </c>
      <c r="AD204" s="57">
        <v>60</v>
      </c>
      <c r="AE204" s="57">
        <v>0</v>
      </c>
      <c r="AF204" s="57">
        <v>401.44</v>
      </c>
      <c r="AG204" s="57">
        <v>843.04</v>
      </c>
      <c r="AH204" s="57">
        <v>5.62</v>
      </c>
      <c r="AI204" s="57">
        <v>0.19</v>
      </c>
      <c r="AJ204" s="57">
        <v>0</v>
      </c>
      <c r="AK204" s="57">
        <v>2442.61</v>
      </c>
      <c r="AL204" s="51"/>
      <c r="AM204" s="57">
        <v>0</v>
      </c>
      <c r="AN204" s="57">
        <v>0</v>
      </c>
      <c r="AO204" s="11"/>
      <c r="AP204" s="16"/>
      <c r="AQ204" s="16"/>
    </row>
    <row r="205" spans="1:43" x14ac:dyDescent="0.25">
      <c r="A205" s="86">
        <v>1114</v>
      </c>
      <c r="B205" s="51" t="s">
        <v>610</v>
      </c>
      <c r="C205" s="57">
        <v>6021.9</v>
      </c>
      <c r="D205" s="57">
        <v>0</v>
      </c>
      <c r="E205" s="57">
        <v>407.4</v>
      </c>
      <c r="F205" s="57">
        <v>0</v>
      </c>
      <c r="G205" s="57">
        <v>223.66</v>
      </c>
      <c r="H205" s="57">
        <v>0</v>
      </c>
      <c r="I205" s="57">
        <v>0</v>
      </c>
      <c r="J205" s="57">
        <v>1481.34</v>
      </c>
      <c r="K205" s="57">
        <v>0</v>
      </c>
      <c r="L205" s="57">
        <v>0</v>
      </c>
      <c r="M205" s="57">
        <v>602.17999999999995</v>
      </c>
      <c r="N205" s="68">
        <v>8736.48</v>
      </c>
      <c r="O205" s="72">
        <v>6807.01</v>
      </c>
      <c r="P205" s="59">
        <v>-290.76</v>
      </c>
      <c r="Q205" s="57">
        <v>0</v>
      </c>
      <c r="R205" s="57">
        <v>412.52</v>
      </c>
      <c r="S205" s="57">
        <v>121.76</v>
      </c>
      <c r="T205" s="57">
        <v>100</v>
      </c>
      <c r="U205" s="57">
        <v>301.10000000000002</v>
      </c>
      <c r="V205" s="57">
        <v>0</v>
      </c>
      <c r="W205" s="57">
        <v>0</v>
      </c>
      <c r="X205" s="57">
        <v>0</v>
      </c>
      <c r="Y205" s="57">
        <v>0</v>
      </c>
      <c r="Z205" s="57">
        <v>0</v>
      </c>
      <c r="AA205" s="57">
        <v>0</v>
      </c>
      <c r="AB205" s="57">
        <v>0</v>
      </c>
      <c r="AC205" s="57">
        <v>0</v>
      </c>
      <c r="AD205" s="57">
        <v>60</v>
      </c>
      <c r="AE205" s="57">
        <v>0</v>
      </c>
      <c r="AF205" s="57">
        <v>301.10000000000002</v>
      </c>
      <c r="AG205" s="57">
        <v>632.29999999999995</v>
      </c>
      <c r="AH205" s="57">
        <v>5.62</v>
      </c>
      <c r="AI205" s="57">
        <v>0.19</v>
      </c>
      <c r="AJ205" s="57">
        <v>0</v>
      </c>
      <c r="AK205" s="57">
        <v>1522.07</v>
      </c>
      <c r="AL205" s="51"/>
      <c r="AM205" s="57">
        <v>0</v>
      </c>
      <c r="AN205" s="57">
        <v>0</v>
      </c>
      <c r="AO205" s="11"/>
      <c r="AP205" s="16"/>
      <c r="AQ205" s="16"/>
    </row>
    <row r="206" spans="1:43" x14ac:dyDescent="0.25">
      <c r="A206" s="86">
        <v>1131</v>
      </c>
      <c r="B206" s="51" t="s">
        <v>614</v>
      </c>
      <c r="C206" s="57">
        <v>11183.4</v>
      </c>
      <c r="D206" s="57">
        <v>0</v>
      </c>
      <c r="E206" s="57">
        <v>756.6</v>
      </c>
      <c r="F206" s="57">
        <v>0</v>
      </c>
      <c r="G206" s="57">
        <v>415.36</v>
      </c>
      <c r="H206" s="57">
        <v>0</v>
      </c>
      <c r="I206" s="57">
        <v>0</v>
      </c>
      <c r="J206" s="57">
        <v>3145.4</v>
      </c>
      <c r="K206" s="57">
        <v>0</v>
      </c>
      <c r="L206" s="57">
        <v>0</v>
      </c>
      <c r="M206" s="57">
        <v>1118.3399999999999</v>
      </c>
      <c r="N206" s="68">
        <v>16619.099999999999</v>
      </c>
      <c r="O206" s="72">
        <v>12228.77</v>
      </c>
      <c r="P206" s="57">
        <v>0</v>
      </c>
      <c r="Q206" s="57">
        <v>0</v>
      </c>
      <c r="R206" s="57">
        <v>1135.3399999999999</v>
      </c>
      <c r="S206" s="57">
        <v>1135.3399999999999</v>
      </c>
      <c r="T206" s="57">
        <v>100</v>
      </c>
      <c r="U206" s="57">
        <v>559.16</v>
      </c>
      <c r="V206" s="57">
        <v>0</v>
      </c>
      <c r="W206" s="57">
        <v>0</v>
      </c>
      <c r="X206" s="57">
        <v>0</v>
      </c>
      <c r="Y206" s="57">
        <v>0</v>
      </c>
      <c r="Z206" s="57">
        <v>0</v>
      </c>
      <c r="AA206" s="57">
        <v>0</v>
      </c>
      <c r="AB206" s="57">
        <v>0</v>
      </c>
      <c r="AC206" s="57">
        <v>0</v>
      </c>
      <c r="AD206" s="57">
        <v>100</v>
      </c>
      <c r="AE206" s="57">
        <v>0</v>
      </c>
      <c r="AF206" s="57">
        <v>559.16</v>
      </c>
      <c r="AG206" s="57">
        <v>1174.26</v>
      </c>
      <c r="AH206" s="57">
        <v>5.62</v>
      </c>
      <c r="AI206" s="57">
        <v>0.19</v>
      </c>
      <c r="AJ206" s="57">
        <v>0</v>
      </c>
      <c r="AK206" s="57">
        <v>3633.73</v>
      </c>
      <c r="AL206" s="51"/>
      <c r="AM206" s="57">
        <v>0</v>
      </c>
      <c r="AN206" s="57">
        <v>0</v>
      </c>
      <c r="AO206" s="11"/>
      <c r="AP206" s="16"/>
      <c r="AQ206" s="16"/>
    </row>
    <row r="207" spans="1:43" x14ac:dyDescent="0.25">
      <c r="A207" s="86">
        <v>1132</v>
      </c>
      <c r="B207" s="51" t="s">
        <v>615</v>
      </c>
      <c r="C207" s="57">
        <v>11183.4</v>
      </c>
      <c r="D207" s="57">
        <v>0</v>
      </c>
      <c r="E207" s="57">
        <v>756.6</v>
      </c>
      <c r="F207" s="57">
        <v>0</v>
      </c>
      <c r="G207" s="57">
        <v>415.36</v>
      </c>
      <c r="H207" s="57">
        <v>0</v>
      </c>
      <c r="I207" s="57">
        <v>0</v>
      </c>
      <c r="J207" s="57">
        <v>3190.48</v>
      </c>
      <c r="K207" s="57">
        <v>0</v>
      </c>
      <c r="L207" s="57">
        <v>0</v>
      </c>
      <c r="M207" s="57">
        <v>1118.3399999999999</v>
      </c>
      <c r="N207" s="68">
        <v>16664.18</v>
      </c>
      <c r="O207" s="72">
        <v>11234.15</v>
      </c>
      <c r="P207" s="57">
        <v>0</v>
      </c>
      <c r="Q207" s="57">
        <v>0</v>
      </c>
      <c r="R207" s="57">
        <v>1135.3399999999999</v>
      </c>
      <c r="S207" s="57">
        <v>1135.3399999999999</v>
      </c>
      <c r="T207" s="57">
        <v>100</v>
      </c>
      <c r="U207" s="57">
        <v>559.16</v>
      </c>
      <c r="V207" s="57">
        <v>0</v>
      </c>
      <c r="W207" s="57">
        <v>0</v>
      </c>
      <c r="X207" s="57">
        <v>0</v>
      </c>
      <c r="Y207" s="57">
        <v>0</v>
      </c>
      <c r="Z207" s="57">
        <v>0</v>
      </c>
      <c r="AA207" s="57">
        <v>0</v>
      </c>
      <c r="AB207" s="57">
        <v>0</v>
      </c>
      <c r="AC207" s="57">
        <v>0</v>
      </c>
      <c r="AD207" s="57">
        <v>60</v>
      </c>
      <c r="AE207" s="57">
        <v>1079.7</v>
      </c>
      <c r="AF207" s="57">
        <v>559.16</v>
      </c>
      <c r="AG207" s="57">
        <v>1174.26</v>
      </c>
      <c r="AH207" s="57">
        <v>5.62</v>
      </c>
      <c r="AI207" s="57">
        <v>0.19</v>
      </c>
      <c r="AJ207" s="57">
        <v>0</v>
      </c>
      <c r="AK207" s="57">
        <v>4673.43</v>
      </c>
      <c r="AL207" s="51"/>
      <c r="AM207" s="57">
        <v>0</v>
      </c>
      <c r="AN207" s="57">
        <v>0</v>
      </c>
      <c r="AO207" s="11"/>
      <c r="AP207" s="16"/>
      <c r="AQ207" s="16"/>
    </row>
    <row r="208" spans="1:43" x14ac:dyDescent="0.25">
      <c r="A208" s="86">
        <v>1149</v>
      </c>
      <c r="B208" s="51" t="s">
        <v>618</v>
      </c>
      <c r="C208" s="57">
        <v>11183.4</v>
      </c>
      <c r="D208" s="57">
        <v>0</v>
      </c>
      <c r="E208" s="57">
        <v>756.6</v>
      </c>
      <c r="F208" s="57">
        <v>0</v>
      </c>
      <c r="G208" s="57">
        <v>415.36</v>
      </c>
      <c r="H208" s="57">
        <v>0</v>
      </c>
      <c r="I208" s="57">
        <v>0</v>
      </c>
      <c r="J208" s="57">
        <v>3241.48</v>
      </c>
      <c r="K208" s="57">
        <v>0</v>
      </c>
      <c r="L208" s="57">
        <v>0</v>
      </c>
      <c r="M208" s="57">
        <v>1118.3399999999999</v>
      </c>
      <c r="N208" s="68">
        <v>16715.18</v>
      </c>
      <c r="O208" s="72">
        <v>12324.85</v>
      </c>
      <c r="P208" s="57">
        <v>0</v>
      </c>
      <c r="Q208" s="57">
        <v>0</v>
      </c>
      <c r="R208" s="57">
        <v>1135.3399999999999</v>
      </c>
      <c r="S208" s="57">
        <v>1135.3399999999999</v>
      </c>
      <c r="T208" s="57">
        <v>100</v>
      </c>
      <c r="U208" s="57">
        <v>559.16</v>
      </c>
      <c r="V208" s="57">
        <v>0</v>
      </c>
      <c r="W208" s="57">
        <v>0</v>
      </c>
      <c r="X208" s="57">
        <v>0</v>
      </c>
      <c r="Y208" s="57">
        <v>0</v>
      </c>
      <c r="Z208" s="57">
        <v>0</v>
      </c>
      <c r="AA208" s="57">
        <v>0</v>
      </c>
      <c r="AB208" s="57">
        <v>0</v>
      </c>
      <c r="AC208" s="57">
        <v>0</v>
      </c>
      <c r="AD208" s="57">
        <v>100</v>
      </c>
      <c r="AE208" s="57">
        <v>0</v>
      </c>
      <c r="AF208" s="57">
        <v>559.16</v>
      </c>
      <c r="AG208" s="57">
        <v>1174.26</v>
      </c>
      <c r="AH208" s="57">
        <v>5.62</v>
      </c>
      <c r="AI208" s="57">
        <v>0.19</v>
      </c>
      <c r="AJ208" s="57">
        <v>0</v>
      </c>
      <c r="AK208" s="57">
        <v>3633.73</v>
      </c>
      <c r="AL208" s="51"/>
      <c r="AM208" s="57">
        <v>0</v>
      </c>
      <c r="AN208" s="57">
        <v>0</v>
      </c>
      <c r="AO208" s="11"/>
      <c r="AP208" s="16"/>
      <c r="AQ208" s="16"/>
    </row>
    <row r="209" spans="1:43" x14ac:dyDescent="0.25">
      <c r="A209" s="86">
        <v>1261</v>
      </c>
      <c r="B209" s="51" t="s">
        <v>641</v>
      </c>
      <c r="C209" s="57">
        <v>10036.200000000001</v>
      </c>
      <c r="D209" s="57">
        <v>0</v>
      </c>
      <c r="E209" s="57">
        <v>679</v>
      </c>
      <c r="F209" s="57">
        <v>0</v>
      </c>
      <c r="G209" s="57">
        <v>372.76</v>
      </c>
      <c r="H209" s="57">
        <v>0</v>
      </c>
      <c r="I209" s="57">
        <v>0</v>
      </c>
      <c r="J209" s="57">
        <v>2468.9</v>
      </c>
      <c r="K209" s="57">
        <v>0</v>
      </c>
      <c r="L209" s="57">
        <v>0</v>
      </c>
      <c r="M209" s="57">
        <v>0</v>
      </c>
      <c r="N209" s="68">
        <v>13556.86</v>
      </c>
      <c r="O209" s="72">
        <v>9724.85</v>
      </c>
      <c r="P209" s="57">
        <v>0</v>
      </c>
      <c r="Q209" s="57">
        <v>0</v>
      </c>
      <c r="R209" s="57">
        <v>929.76</v>
      </c>
      <c r="S209" s="57">
        <v>929.76</v>
      </c>
      <c r="T209" s="57">
        <v>100</v>
      </c>
      <c r="U209" s="57">
        <v>501.82</v>
      </c>
      <c r="V209" s="57">
        <v>0</v>
      </c>
      <c r="W209" s="57">
        <v>0</v>
      </c>
      <c r="X209" s="57">
        <v>0</v>
      </c>
      <c r="Y209" s="57">
        <v>0</v>
      </c>
      <c r="Z209" s="57">
        <v>0</v>
      </c>
      <c r="AA209" s="57">
        <v>0</v>
      </c>
      <c r="AB209" s="57">
        <v>0</v>
      </c>
      <c r="AC209" s="57">
        <v>0</v>
      </c>
      <c r="AD209" s="57">
        <v>60</v>
      </c>
      <c r="AE209" s="57">
        <v>0</v>
      </c>
      <c r="AF209" s="57">
        <v>501.82</v>
      </c>
      <c r="AG209" s="57">
        <v>1053.8</v>
      </c>
      <c r="AH209" s="57">
        <v>5.62</v>
      </c>
      <c r="AI209" s="57">
        <v>0.19</v>
      </c>
      <c r="AJ209" s="57">
        <v>0</v>
      </c>
      <c r="AK209" s="57">
        <v>3153.01</v>
      </c>
      <c r="AL209" s="51"/>
      <c r="AM209" s="57">
        <v>0</v>
      </c>
      <c r="AN209" s="57">
        <v>0</v>
      </c>
      <c r="AO209" s="11"/>
      <c r="AP209" s="16"/>
      <c r="AQ209" s="16"/>
    </row>
    <row r="210" spans="1:43" x14ac:dyDescent="0.25">
      <c r="A210" s="86">
        <v>1265</v>
      </c>
      <c r="B210" s="51" t="s">
        <v>642</v>
      </c>
      <c r="C210" s="57">
        <v>7168.8</v>
      </c>
      <c r="D210" s="57">
        <v>0</v>
      </c>
      <c r="E210" s="57">
        <v>485</v>
      </c>
      <c r="F210" s="57">
        <v>0</v>
      </c>
      <c r="G210" s="57">
        <v>266.26</v>
      </c>
      <c r="H210" s="57">
        <v>0</v>
      </c>
      <c r="I210" s="57">
        <v>0</v>
      </c>
      <c r="J210" s="57">
        <v>1763.5</v>
      </c>
      <c r="K210" s="57">
        <v>0</v>
      </c>
      <c r="L210" s="57">
        <v>0</v>
      </c>
      <c r="M210" s="57">
        <v>0</v>
      </c>
      <c r="N210" s="68">
        <v>9683.5600000000013</v>
      </c>
      <c r="O210" s="72">
        <v>6322.71</v>
      </c>
      <c r="P210" s="59">
        <v>-214.74</v>
      </c>
      <c r="Q210" s="57">
        <v>0</v>
      </c>
      <c r="R210" s="57">
        <v>537.29999999999995</v>
      </c>
      <c r="S210" s="57">
        <v>322.56</v>
      </c>
      <c r="T210" s="57">
        <v>100</v>
      </c>
      <c r="U210" s="57">
        <v>358.44</v>
      </c>
      <c r="V210" s="57">
        <v>0</v>
      </c>
      <c r="W210" s="57">
        <v>0</v>
      </c>
      <c r="X210" s="57">
        <v>0</v>
      </c>
      <c r="Y210" s="57">
        <v>0</v>
      </c>
      <c r="Z210" s="57">
        <v>0</v>
      </c>
      <c r="AA210" s="57">
        <v>0</v>
      </c>
      <c r="AB210" s="57">
        <v>0</v>
      </c>
      <c r="AC210" s="57">
        <v>0</v>
      </c>
      <c r="AD210" s="57">
        <v>60</v>
      </c>
      <c r="AE210" s="57">
        <v>917.88</v>
      </c>
      <c r="AF210" s="57">
        <v>358.44</v>
      </c>
      <c r="AG210" s="57">
        <v>752.72</v>
      </c>
      <c r="AH210" s="57">
        <v>5.62</v>
      </c>
      <c r="AI210" s="57">
        <v>0.19</v>
      </c>
      <c r="AJ210" s="57">
        <v>0</v>
      </c>
      <c r="AK210" s="57">
        <v>2875.85</v>
      </c>
      <c r="AL210" s="51"/>
      <c r="AM210" s="57">
        <v>0</v>
      </c>
      <c r="AN210" s="57">
        <v>0</v>
      </c>
      <c r="AO210" s="11"/>
      <c r="AP210" s="16"/>
      <c r="AQ210" s="16"/>
    </row>
    <row r="211" spans="1:43" x14ac:dyDescent="0.25">
      <c r="A211" s="86">
        <v>1283</v>
      </c>
      <c r="B211" s="51" t="s">
        <v>643</v>
      </c>
      <c r="C211" s="57">
        <v>10036.5</v>
      </c>
      <c r="D211" s="57">
        <v>0</v>
      </c>
      <c r="E211" s="57">
        <v>679</v>
      </c>
      <c r="F211" s="57">
        <v>0</v>
      </c>
      <c r="G211" s="57">
        <v>372.76</v>
      </c>
      <c r="H211" s="57">
        <v>0</v>
      </c>
      <c r="I211" s="57">
        <v>0</v>
      </c>
      <c r="J211" s="57">
        <v>2468.9</v>
      </c>
      <c r="K211" s="57">
        <v>0</v>
      </c>
      <c r="L211" s="57">
        <v>0</v>
      </c>
      <c r="M211" s="57">
        <v>0</v>
      </c>
      <c r="N211" s="68">
        <v>13557.16</v>
      </c>
      <c r="O211" s="72">
        <v>9725.0499999999993</v>
      </c>
      <c r="P211" s="57">
        <v>0</v>
      </c>
      <c r="Q211" s="57">
        <v>0</v>
      </c>
      <c r="R211" s="57">
        <v>929.82</v>
      </c>
      <c r="S211" s="57">
        <v>929.82</v>
      </c>
      <c r="T211" s="57">
        <v>100</v>
      </c>
      <c r="U211" s="57">
        <v>501.82</v>
      </c>
      <c r="V211" s="57">
        <v>0</v>
      </c>
      <c r="W211" s="57">
        <v>0</v>
      </c>
      <c r="X211" s="57">
        <v>0</v>
      </c>
      <c r="Y211" s="57">
        <v>0</v>
      </c>
      <c r="Z211" s="57">
        <v>0</v>
      </c>
      <c r="AA211" s="57">
        <v>0</v>
      </c>
      <c r="AB211" s="57">
        <v>0</v>
      </c>
      <c r="AC211" s="57">
        <v>0</v>
      </c>
      <c r="AD211" s="57">
        <v>60</v>
      </c>
      <c r="AE211" s="57">
        <v>0</v>
      </c>
      <c r="AF211" s="57">
        <v>501.82</v>
      </c>
      <c r="AG211" s="57">
        <v>1053.8399999999999</v>
      </c>
      <c r="AH211" s="57">
        <v>5.62</v>
      </c>
      <c r="AI211" s="57">
        <v>0.19</v>
      </c>
      <c r="AJ211" s="57">
        <v>0</v>
      </c>
      <c r="AK211" s="57">
        <v>3153.11</v>
      </c>
      <c r="AL211" s="51"/>
      <c r="AM211" s="57">
        <v>0</v>
      </c>
      <c r="AN211" s="57">
        <v>0</v>
      </c>
      <c r="AO211" s="11"/>
      <c r="AP211" s="16"/>
      <c r="AQ211" s="16"/>
    </row>
    <row r="212" spans="1:43" x14ac:dyDescent="0.25">
      <c r="A212" s="86">
        <v>1301</v>
      </c>
      <c r="B212" s="51" t="s">
        <v>646</v>
      </c>
      <c r="C212" s="57">
        <v>11183.4</v>
      </c>
      <c r="D212" s="57">
        <v>0</v>
      </c>
      <c r="E212" s="57">
        <v>756.6</v>
      </c>
      <c r="F212" s="57">
        <v>0</v>
      </c>
      <c r="G212" s="57">
        <v>415.36</v>
      </c>
      <c r="H212" s="57">
        <v>700</v>
      </c>
      <c r="I212" s="57">
        <v>0</v>
      </c>
      <c r="J212" s="57">
        <v>2751.06</v>
      </c>
      <c r="K212" s="57">
        <v>0</v>
      </c>
      <c r="L212" s="57">
        <v>0</v>
      </c>
      <c r="M212" s="57">
        <v>0</v>
      </c>
      <c r="N212" s="68">
        <v>15806.42</v>
      </c>
      <c r="O212" s="72">
        <v>10897.15</v>
      </c>
      <c r="P212" s="57">
        <v>0</v>
      </c>
      <c r="Q212" s="57">
        <v>0</v>
      </c>
      <c r="R212" s="57">
        <v>1261.8599999999999</v>
      </c>
      <c r="S212" s="57">
        <v>1261.8599999999999</v>
      </c>
      <c r="T212" s="57">
        <v>100</v>
      </c>
      <c r="U212" s="57">
        <v>559.16</v>
      </c>
      <c r="V212" s="57">
        <v>0</v>
      </c>
      <c r="W212" s="57">
        <v>0</v>
      </c>
      <c r="X212" s="57">
        <v>0</v>
      </c>
      <c r="Y212" s="57">
        <v>0</v>
      </c>
      <c r="Z212" s="57">
        <v>0</v>
      </c>
      <c r="AA212" s="57">
        <v>0</v>
      </c>
      <c r="AB212" s="57">
        <v>0</v>
      </c>
      <c r="AC212" s="57">
        <v>0</v>
      </c>
      <c r="AD212" s="57">
        <v>60</v>
      </c>
      <c r="AE212" s="57">
        <v>432.42</v>
      </c>
      <c r="AF212" s="57">
        <v>559.16</v>
      </c>
      <c r="AG212" s="57">
        <v>1174.26</v>
      </c>
      <c r="AH212" s="57">
        <v>5.62</v>
      </c>
      <c r="AI212" s="57">
        <v>0.19</v>
      </c>
      <c r="AJ212" s="57">
        <v>0</v>
      </c>
      <c r="AK212" s="57">
        <v>4152.67</v>
      </c>
      <c r="AL212" s="51"/>
      <c r="AM212" s="57">
        <v>0</v>
      </c>
      <c r="AN212" s="57">
        <v>0</v>
      </c>
      <c r="AO212" s="11"/>
      <c r="AP212" s="16"/>
      <c r="AQ212" s="16"/>
    </row>
    <row r="213" spans="1:43" x14ac:dyDescent="0.25">
      <c r="A213" s="86">
        <v>1306</v>
      </c>
      <c r="B213" s="51" t="s">
        <v>648</v>
      </c>
      <c r="C213" s="57">
        <v>7168.8</v>
      </c>
      <c r="D213" s="57">
        <v>0</v>
      </c>
      <c r="E213" s="57">
        <v>485</v>
      </c>
      <c r="F213" s="57">
        <v>0</v>
      </c>
      <c r="G213" s="57">
        <v>266.26</v>
      </c>
      <c r="H213" s="57">
        <v>0</v>
      </c>
      <c r="I213" s="57">
        <v>0</v>
      </c>
      <c r="J213" s="57">
        <v>1763.5</v>
      </c>
      <c r="K213" s="57">
        <v>0</v>
      </c>
      <c r="L213" s="57">
        <v>0</v>
      </c>
      <c r="M213" s="57">
        <v>0</v>
      </c>
      <c r="N213" s="68">
        <v>9683.5600000000013</v>
      </c>
      <c r="O213" s="72">
        <v>7200.59</v>
      </c>
      <c r="P213" s="59">
        <v>-214.74</v>
      </c>
      <c r="Q213" s="57">
        <v>0</v>
      </c>
      <c r="R213" s="57">
        <v>537.29999999999995</v>
      </c>
      <c r="S213" s="57">
        <v>322.56</v>
      </c>
      <c r="T213" s="57">
        <v>100</v>
      </c>
      <c r="U213" s="57">
        <v>358.44</v>
      </c>
      <c r="V213" s="57">
        <v>0</v>
      </c>
      <c r="W213" s="57">
        <v>0</v>
      </c>
      <c r="X213" s="57">
        <v>0</v>
      </c>
      <c r="Y213" s="57">
        <v>0</v>
      </c>
      <c r="Z213" s="57">
        <v>0</v>
      </c>
      <c r="AA213" s="57">
        <v>0</v>
      </c>
      <c r="AB213" s="57">
        <v>0</v>
      </c>
      <c r="AC213" s="57">
        <v>0</v>
      </c>
      <c r="AD213" s="57">
        <v>100</v>
      </c>
      <c r="AE213" s="57">
        <v>0</v>
      </c>
      <c r="AF213" s="57">
        <v>358.44</v>
      </c>
      <c r="AG213" s="57">
        <v>752.72</v>
      </c>
      <c r="AH213" s="57">
        <v>5.62</v>
      </c>
      <c r="AI213" s="57">
        <v>0.19</v>
      </c>
      <c r="AJ213" s="57">
        <v>0</v>
      </c>
      <c r="AK213" s="57">
        <v>1997.97</v>
      </c>
      <c r="AL213" s="51"/>
      <c r="AM213" s="57">
        <v>0</v>
      </c>
      <c r="AN213" s="57">
        <v>0</v>
      </c>
      <c r="AO213" s="11"/>
      <c r="AP213" s="16"/>
      <c r="AQ213" s="16"/>
    </row>
    <row r="214" spans="1:43" x14ac:dyDescent="0.25">
      <c r="A214" s="86">
        <v>1311</v>
      </c>
      <c r="B214" s="51" t="s">
        <v>651</v>
      </c>
      <c r="C214" s="57">
        <v>8315.7000000000007</v>
      </c>
      <c r="D214" s="57">
        <v>0</v>
      </c>
      <c r="E214" s="57">
        <v>562.6</v>
      </c>
      <c r="F214" s="57">
        <v>0</v>
      </c>
      <c r="G214" s="57">
        <v>308.86</v>
      </c>
      <c r="H214" s="57">
        <v>0</v>
      </c>
      <c r="I214" s="57">
        <v>0</v>
      </c>
      <c r="J214" s="57">
        <v>2045.66</v>
      </c>
      <c r="K214" s="57">
        <v>0</v>
      </c>
      <c r="L214" s="57">
        <v>0</v>
      </c>
      <c r="M214" s="57">
        <v>0</v>
      </c>
      <c r="N214" s="68">
        <v>11232.820000000002</v>
      </c>
      <c r="O214" s="72">
        <v>7273.69</v>
      </c>
      <c r="P214" s="57">
        <v>0</v>
      </c>
      <c r="Q214" s="57">
        <v>0</v>
      </c>
      <c r="R214" s="57">
        <v>662.08</v>
      </c>
      <c r="S214" s="57">
        <v>662.08</v>
      </c>
      <c r="T214" s="57">
        <v>100</v>
      </c>
      <c r="U214" s="57">
        <v>415.78</v>
      </c>
      <c r="V214" s="57">
        <v>0</v>
      </c>
      <c r="W214" s="57">
        <v>0</v>
      </c>
      <c r="X214" s="57">
        <v>0</v>
      </c>
      <c r="Y214" s="57">
        <v>0</v>
      </c>
      <c r="Z214" s="57">
        <v>0</v>
      </c>
      <c r="AA214" s="57">
        <v>0</v>
      </c>
      <c r="AB214" s="57">
        <v>0</v>
      </c>
      <c r="AC214" s="57">
        <v>0</v>
      </c>
      <c r="AD214" s="57">
        <v>60</v>
      </c>
      <c r="AE214" s="57">
        <v>863.94</v>
      </c>
      <c r="AF214" s="57">
        <v>415.78</v>
      </c>
      <c r="AG214" s="57">
        <v>873.14</v>
      </c>
      <c r="AH214" s="57">
        <v>5.62</v>
      </c>
      <c r="AI214" s="57">
        <v>0.19</v>
      </c>
      <c r="AJ214" s="57">
        <v>0</v>
      </c>
      <c r="AK214" s="57">
        <v>3396.53</v>
      </c>
      <c r="AL214" s="51"/>
      <c r="AM214" s="57">
        <v>0</v>
      </c>
      <c r="AN214" s="57">
        <v>0</v>
      </c>
      <c r="AO214" s="14"/>
      <c r="AP214" s="14"/>
      <c r="AQ214" s="14"/>
    </row>
    <row r="215" spans="1:43" x14ac:dyDescent="0.25">
      <c r="A215" s="86">
        <v>1315</v>
      </c>
      <c r="B215" s="51" t="s">
        <v>652</v>
      </c>
      <c r="C215" s="57">
        <v>4874.7</v>
      </c>
      <c r="D215" s="57">
        <v>0</v>
      </c>
      <c r="E215" s="57">
        <v>329.8</v>
      </c>
      <c r="F215" s="57">
        <v>0</v>
      </c>
      <c r="G215" s="57">
        <v>181.06</v>
      </c>
      <c r="H215" s="57">
        <v>0</v>
      </c>
      <c r="I215" s="57">
        <v>0</v>
      </c>
      <c r="J215" s="57">
        <v>1199.18</v>
      </c>
      <c r="K215" s="57">
        <v>0</v>
      </c>
      <c r="L215" s="57">
        <v>0</v>
      </c>
      <c r="M215" s="57">
        <v>0</v>
      </c>
      <c r="N215" s="68">
        <v>6584.7400000000007</v>
      </c>
      <c r="O215" s="72">
        <v>5122.71</v>
      </c>
      <c r="P215" s="59">
        <v>-320.60000000000002</v>
      </c>
      <c r="Q215" s="59">
        <v>-32.9</v>
      </c>
      <c r="R215" s="57">
        <v>287.7</v>
      </c>
      <c r="S215" s="57">
        <v>0</v>
      </c>
      <c r="T215" s="57">
        <v>100</v>
      </c>
      <c r="U215" s="57">
        <v>243.74</v>
      </c>
      <c r="V215" s="57">
        <v>0</v>
      </c>
      <c r="W215" s="57">
        <v>0</v>
      </c>
      <c r="X215" s="57">
        <v>0</v>
      </c>
      <c r="Y215" s="57">
        <v>0</v>
      </c>
      <c r="Z215" s="57">
        <v>0</v>
      </c>
      <c r="AA215" s="57">
        <v>0</v>
      </c>
      <c r="AB215" s="57">
        <v>0</v>
      </c>
      <c r="AC215" s="57">
        <v>0</v>
      </c>
      <c r="AD215" s="57">
        <v>60</v>
      </c>
      <c r="AE215" s="57">
        <v>0</v>
      </c>
      <c r="AF215" s="57">
        <v>243.74</v>
      </c>
      <c r="AG215" s="57">
        <v>511.84</v>
      </c>
      <c r="AH215" s="57">
        <v>5.62</v>
      </c>
      <c r="AI215" s="57">
        <v>0.19</v>
      </c>
      <c r="AJ215" s="57">
        <v>0</v>
      </c>
      <c r="AK215" s="57">
        <v>1132.23</v>
      </c>
      <c r="AL215" s="51"/>
      <c r="AM215" s="57">
        <v>0</v>
      </c>
      <c r="AN215" s="57">
        <v>0</v>
      </c>
      <c r="AO215" s="11"/>
      <c r="AP215" s="18"/>
      <c r="AQ215" s="18"/>
    </row>
    <row r="216" spans="1:43" x14ac:dyDescent="0.25">
      <c r="A216" s="86">
        <v>1364</v>
      </c>
      <c r="B216" s="51" t="s">
        <v>665</v>
      </c>
      <c r="C216" s="57">
        <v>11183.4</v>
      </c>
      <c r="D216" s="57">
        <v>0</v>
      </c>
      <c r="E216" s="57">
        <v>756.6</v>
      </c>
      <c r="F216" s="57">
        <v>0</v>
      </c>
      <c r="G216" s="57">
        <v>415.36</v>
      </c>
      <c r="H216" s="57">
        <v>0</v>
      </c>
      <c r="I216" s="57">
        <v>0</v>
      </c>
      <c r="J216" s="57">
        <v>2751.06</v>
      </c>
      <c r="K216" s="57">
        <v>0</v>
      </c>
      <c r="L216" s="57">
        <v>0</v>
      </c>
      <c r="M216" s="57">
        <v>0</v>
      </c>
      <c r="N216" s="68">
        <v>15106.42</v>
      </c>
      <c r="O216" s="72">
        <v>9822.61</v>
      </c>
      <c r="P216" s="57">
        <v>0</v>
      </c>
      <c r="Q216" s="57">
        <v>0</v>
      </c>
      <c r="R216" s="57">
        <v>1135.3399999999999</v>
      </c>
      <c r="S216" s="57">
        <v>1135.3399999999999</v>
      </c>
      <c r="T216" s="57">
        <v>100</v>
      </c>
      <c r="U216" s="57">
        <v>559.16</v>
      </c>
      <c r="V216" s="57">
        <v>0</v>
      </c>
      <c r="W216" s="57">
        <v>0</v>
      </c>
      <c r="X216" s="57">
        <v>0</v>
      </c>
      <c r="Y216" s="57">
        <v>0</v>
      </c>
      <c r="Z216" s="57">
        <v>0</v>
      </c>
      <c r="AA216" s="57">
        <v>0</v>
      </c>
      <c r="AB216" s="57">
        <v>0</v>
      </c>
      <c r="AC216" s="57">
        <v>0</v>
      </c>
      <c r="AD216" s="57">
        <v>40</v>
      </c>
      <c r="AE216" s="57">
        <v>953.48</v>
      </c>
      <c r="AF216" s="57">
        <v>559.16</v>
      </c>
      <c r="AG216" s="57">
        <v>1174.26</v>
      </c>
      <c r="AH216" s="57">
        <v>5.62</v>
      </c>
      <c r="AI216" s="57">
        <v>0.19</v>
      </c>
      <c r="AJ216" s="57">
        <v>0</v>
      </c>
      <c r="AK216" s="57">
        <v>4527.21</v>
      </c>
      <c r="AL216" s="51"/>
      <c r="AM216" s="57">
        <v>0</v>
      </c>
      <c r="AN216" s="57">
        <v>0</v>
      </c>
      <c r="AO216" s="11"/>
      <c r="AP216" s="11"/>
      <c r="AQ216" s="11"/>
    </row>
    <row r="217" spans="1:43" x14ac:dyDescent="0.25">
      <c r="A217" s="86">
        <v>1365</v>
      </c>
      <c r="B217" s="51" t="s">
        <v>666</v>
      </c>
      <c r="C217" s="57">
        <v>10036.200000000001</v>
      </c>
      <c r="D217" s="57">
        <v>0</v>
      </c>
      <c r="E217" s="57">
        <v>679</v>
      </c>
      <c r="F217" s="57">
        <v>0</v>
      </c>
      <c r="G217" s="57">
        <v>372.76</v>
      </c>
      <c r="H217" s="57">
        <v>0</v>
      </c>
      <c r="I217" s="57">
        <v>0</v>
      </c>
      <c r="J217" s="57">
        <v>2468.9</v>
      </c>
      <c r="K217" s="57">
        <v>0</v>
      </c>
      <c r="L217" s="57">
        <v>0</v>
      </c>
      <c r="M217" s="57">
        <v>0</v>
      </c>
      <c r="N217" s="68">
        <v>13556.86</v>
      </c>
      <c r="O217" s="72">
        <v>9724.85</v>
      </c>
      <c r="P217" s="57">
        <v>0</v>
      </c>
      <c r="Q217" s="57">
        <v>0</v>
      </c>
      <c r="R217" s="57">
        <v>929.76</v>
      </c>
      <c r="S217" s="57">
        <v>929.76</v>
      </c>
      <c r="T217" s="57">
        <v>100</v>
      </c>
      <c r="U217" s="57">
        <v>501.82</v>
      </c>
      <c r="V217" s="57">
        <v>0</v>
      </c>
      <c r="W217" s="57">
        <v>0</v>
      </c>
      <c r="X217" s="57">
        <v>0</v>
      </c>
      <c r="Y217" s="57">
        <v>0</v>
      </c>
      <c r="Z217" s="57">
        <v>0</v>
      </c>
      <c r="AA217" s="57">
        <v>0</v>
      </c>
      <c r="AB217" s="57">
        <v>0</v>
      </c>
      <c r="AC217" s="57">
        <v>0</v>
      </c>
      <c r="AD217" s="57">
        <v>60</v>
      </c>
      <c r="AE217" s="57">
        <v>0</v>
      </c>
      <c r="AF217" s="57">
        <v>501.82</v>
      </c>
      <c r="AG217" s="57">
        <v>1053.8</v>
      </c>
      <c r="AH217" s="57">
        <v>5.62</v>
      </c>
      <c r="AI217" s="57">
        <v>0.19</v>
      </c>
      <c r="AJ217" s="57">
        <v>0</v>
      </c>
      <c r="AK217" s="57">
        <v>3153.01</v>
      </c>
      <c r="AL217" s="51"/>
      <c r="AM217" s="57">
        <v>0</v>
      </c>
      <c r="AN217" s="57">
        <v>0</v>
      </c>
      <c r="AO217" s="11"/>
      <c r="AP217" s="11"/>
      <c r="AQ217" s="11"/>
    </row>
    <row r="218" spans="1:43" x14ac:dyDescent="0.25">
      <c r="A218" s="86">
        <v>1402</v>
      </c>
      <c r="B218" s="51" t="s">
        <v>879</v>
      </c>
      <c r="C218" s="57">
        <v>10036.200000000001</v>
      </c>
      <c r="D218" s="57">
        <v>0</v>
      </c>
      <c r="E218" s="57">
        <v>679</v>
      </c>
      <c r="F218" s="57">
        <v>0</v>
      </c>
      <c r="G218" s="57">
        <v>372.76</v>
      </c>
      <c r="H218" s="57">
        <v>0</v>
      </c>
      <c r="I218" s="57">
        <v>0</v>
      </c>
      <c r="J218" s="57">
        <v>2468.9</v>
      </c>
      <c r="K218" s="57">
        <v>0</v>
      </c>
      <c r="L218" s="57">
        <v>0</v>
      </c>
      <c r="M218" s="57">
        <v>0</v>
      </c>
      <c r="N218" s="68">
        <v>13556.86</v>
      </c>
      <c r="O218" s="72">
        <v>9884.85</v>
      </c>
      <c r="P218" s="57">
        <v>0</v>
      </c>
      <c r="Q218" s="57">
        <v>0</v>
      </c>
      <c r="R218" s="57">
        <v>929.76</v>
      </c>
      <c r="S218" s="57">
        <v>929.76</v>
      </c>
      <c r="T218" s="57">
        <v>0</v>
      </c>
      <c r="U218" s="57">
        <v>501.82</v>
      </c>
      <c r="V218" s="57">
        <v>0</v>
      </c>
      <c r="W218" s="57">
        <v>0</v>
      </c>
      <c r="X218" s="57">
        <v>0</v>
      </c>
      <c r="Y218" s="57">
        <v>0</v>
      </c>
      <c r="Z218" s="57">
        <v>0</v>
      </c>
      <c r="AA218" s="57">
        <v>0</v>
      </c>
      <c r="AB218" s="57">
        <v>0</v>
      </c>
      <c r="AC218" s="57">
        <v>0</v>
      </c>
      <c r="AD218" s="57">
        <v>0</v>
      </c>
      <c r="AE218" s="57">
        <v>0</v>
      </c>
      <c r="AF218" s="57">
        <v>501.82</v>
      </c>
      <c r="AG218" s="57">
        <v>1053.8</v>
      </c>
      <c r="AH218" s="57">
        <v>5.62</v>
      </c>
      <c r="AI218" s="57">
        <v>0.19</v>
      </c>
      <c r="AJ218" s="57">
        <v>0</v>
      </c>
      <c r="AK218" s="57">
        <v>2993.01</v>
      </c>
      <c r="AL218" s="51"/>
      <c r="AM218" s="57">
        <v>0</v>
      </c>
      <c r="AN218" s="57">
        <v>0</v>
      </c>
      <c r="AO218" s="11"/>
      <c r="AP218" s="16"/>
      <c r="AQ218" s="16"/>
    </row>
    <row r="219" spans="1:43" x14ac:dyDescent="0.25">
      <c r="A219" s="86">
        <v>1408</v>
      </c>
      <c r="B219" s="51" t="s">
        <v>880</v>
      </c>
      <c r="C219" s="57">
        <v>11183.4</v>
      </c>
      <c r="D219" s="57">
        <v>0</v>
      </c>
      <c r="E219" s="57">
        <v>756.6</v>
      </c>
      <c r="F219" s="57">
        <v>0</v>
      </c>
      <c r="G219" s="57">
        <v>415.36</v>
      </c>
      <c r="H219" s="57">
        <v>0</v>
      </c>
      <c r="I219" s="57">
        <v>0</v>
      </c>
      <c r="J219" s="57">
        <v>2751.06</v>
      </c>
      <c r="K219" s="57">
        <v>0</v>
      </c>
      <c r="L219" s="57">
        <v>0</v>
      </c>
      <c r="M219" s="57">
        <v>0</v>
      </c>
      <c r="N219" s="68">
        <v>15106.42</v>
      </c>
      <c r="O219" s="72">
        <v>10916.09</v>
      </c>
      <c r="P219" s="57">
        <v>0</v>
      </c>
      <c r="Q219" s="57">
        <v>0</v>
      </c>
      <c r="R219" s="57">
        <v>1135.3399999999999</v>
      </c>
      <c r="S219" s="57">
        <v>1135.3399999999999</v>
      </c>
      <c r="T219" s="57">
        <v>0</v>
      </c>
      <c r="U219" s="57">
        <v>559.16</v>
      </c>
      <c r="V219" s="57">
        <v>0</v>
      </c>
      <c r="W219" s="57">
        <v>0</v>
      </c>
      <c r="X219" s="57">
        <v>0</v>
      </c>
      <c r="Y219" s="57">
        <v>0</v>
      </c>
      <c r="Z219" s="57">
        <v>0</v>
      </c>
      <c r="AA219" s="57">
        <v>0</v>
      </c>
      <c r="AB219" s="57">
        <v>0</v>
      </c>
      <c r="AC219" s="57">
        <v>0</v>
      </c>
      <c r="AD219" s="57">
        <v>0</v>
      </c>
      <c r="AE219" s="57">
        <v>0</v>
      </c>
      <c r="AF219" s="57">
        <v>559.16</v>
      </c>
      <c r="AG219" s="57">
        <v>1174.26</v>
      </c>
      <c r="AH219" s="57">
        <v>5.62</v>
      </c>
      <c r="AI219" s="57">
        <v>0.19</v>
      </c>
      <c r="AJ219" s="57">
        <v>0</v>
      </c>
      <c r="AK219" s="57">
        <v>3433.73</v>
      </c>
      <c r="AL219" s="51"/>
      <c r="AM219" s="57">
        <v>0</v>
      </c>
      <c r="AN219" s="57">
        <v>0</v>
      </c>
      <c r="AO219" s="11"/>
      <c r="AP219" s="16"/>
      <c r="AQ219" s="16"/>
    </row>
    <row r="220" spans="1:43" x14ac:dyDescent="0.25">
      <c r="A220" s="86">
        <v>2100</v>
      </c>
      <c r="B220" s="51" t="s">
        <v>783</v>
      </c>
      <c r="C220" s="57">
        <v>8602.5</v>
      </c>
      <c r="D220" s="57">
        <v>0</v>
      </c>
      <c r="E220" s="57">
        <v>582</v>
      </c>
      <c r="F220" s="57">
        <v>0</v>
      </c>
      <c r="G220" s="57">
        <v>319.5</v>
      </c>
      <c r="H220" s="57">
        <v>0</v>
      </c>
      <c r="I220" s="57">
        <v>0</v>
      </c>
      <c r="J220" s="57">
        <v>2116.1999999999998</v>
      </c>
      <c r="K220" s="57">
        <v>0</v>
      </c>
      <c r="L220" s="57">
        <v>0</v>
      </c>
      <c r="M220" s="57">
        <v>0</v>
      </c>
      <c r="N220" s="68">
        <v>11620.2</v>
      </c>
      <c r="O220" s="72">
        <v>8411.15</v>
      </c>
      <c r="P220" s="57">
        <v>0</v>
      </c>
      <c r="Q220" s="57">
        <v>0</v>
      </c>
      <c r="R220" s="57">
        <v>697.74</v>
      </c>
      <c r="S220" s="57">
        <v>697.74</v>
      </c>
      <c r="T220" s="57">
        <v>100</v>
      </c>
      <c r="U220" s="57">
        <v>430.12</v>
      </c>
      <c r="V220" s="57">
        <v>0</v>
      </c>
      <c r="W220" s="57">
        <v>0</v>
      </c>
      <c r="X220" s="57">
        <v>0</v>
      </c>
      <c r="Y220" s="57">
        <v>0</v>
      </c>
      <c r="Z220" s="57">
        <v>0</v>
      </c>
      <c r="AA220" s="57">
        <v>0</v>
      </c>
      <c r="AB220" s="57">
        <v>0</v>
      </c>
      <c r="AC220" s="57">
        <v>0</v>
      </c>
      <c r="AD220" s="57">
        <v>60</v>
      </c>
      <c r="AE220" s="57">
        <v>0</v>
      </c>
      <c r="AF220" s="57">
        <v>430.12</v>
      </c>
      <c r="AG220" s="57">
        <v>903.26</v>
      </c>
      <c r="AH220" s="57">
        <v>5.62</v>
      </c>
      <c r="AI220" s="57">
        <v>0.19</v>
      </c>
      <c r="AJ220" s="57">
        <v>0</v>
      </c>
      <c r="AK220" s="57">
        <v>2627.05</v>
      </c>
      <c r="AL220" s="51"/>
      <c r="AM220" s="57">
        <v>0</v>
      </c>
      <c r="AN220" s="57">
        <v>0</v>
      </c>
      <c r="AO220" s="11"/>
      <c r="AP220" s="16"/>
      <c r="AQ220" s="16"/>
    </row>
    <row r="221" spans="1:43" x14ac:dyDescent="0.25">
      <c r="A221" s="87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68">
        <v>0</v>
      </c>
      <c r="O221" s="73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11"/>
      <c r="AP221" s="16"/>
      <c r="AQ221" s="16"/>
    </row>
    <row r="222" spans="1:43" x14ac:dyDescent="0.25">
      <c r="A222" s="82"/>
      <c r="B222" s="50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68">
        <v>0</v>
      </c>
      <c r="O222" s="74"/>
      <c r="P222" s="60"/>
      <c r="Q222" s="60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1"/>
      <c r="AM222" s="58"/>
      <c r="AN222" s="58"/>
      <c r="AO222" s="11"/>
      <c r="AP222" s="16"/>
      <c r="AQ222" s="16"/>
    </row>
    <row r="223" spans="1:43" x14ac:dyDescent="0.25">
      <c r="A223" s="82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68">
        <v>0</v>
      </c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11"/>
      <c r="AP223" s="16"/>
      <c r="AQ223" s="16"/>
    </row>
    <row r="224" spans="1:43" x14ac:dyDescent="0.25">
      <c r="A224" s="85" t="s">
        <v>733</v>
      </c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68">
        <v>0</v>
      </c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1"/>
      <c r="AM224" s="50"/>
      <c r="AN224" s="50"/>
      <c r="AO224" s="14"/>
      <c r="AP224" s="14"/>
      <c r="AQ224" s="14"/>
    </row>
    <row r="225" spans="1:43" x14ac:dyDescent="0.25">
      <c r="A225" s="86">
        <v>1002</v>
      </c>
      <c r="B225" s="51" t="s">
        <v>567</v>
      </c>
      <c r="C225" s="57">
        <v>19577.400000000001</v>
      </c>
      <c r="D225" s="57">
        <v>0</v>
      </c>
      <c r="E225" s="57">
        <v>830</v>
      </c>
      <c r="F225" s="57">
        <v>0</v>
      </c>
      <c r="G225" s="57">
        <v>465</v>
      </c>
      <c r="H225" s="57">
        <v>0</v>
      </c>
      <c r="I225" s="57">
        <v>0</v>
      </c>
      <c r="J225" s="57">
        <v>3310.34</v>
      </c>
      <c r="K225" s="57">
        <v>2936.62</v>
      </c>
      <c r="L225" s="57">
        <v>0</v>
      </c>
      <c r="M225" s="57">
        <v>0</v>
      </c>
      <c r="N225" s="68">
        <v>27119.360000000001</v>
      </c>
      <c r="O225" s="72">
        <v>19164.87</v>
      </c>
      <c r="P225" s="57">
        <v>0</v>
      </c>
      <c r="Q225" s="57">
        <v>0</v>
      </c>
      <c r="R225" s="57">
        <v>2905.3</v>
      </c>
      <c r="S225" s="57">
        <v>2905.3</v>
      </c>
      <c r="T225" s="57">
        <v>100</v>
      </c>
      <c r="U225" s="57">
        <v>978.88</v>
      </c>
      <c r="V225" s="57">
        <v>0</v>
      </c>
      <c r="W225" s="57">
        <v>0</v>
      </c>
      <c r="X225" s="57">
        <v>0</v>
      </c>
      <c r="Y225" s="57">
        <v>0</v>
      </c>
      <c r="Z225" s="57">
        <v>0</v>
      </c>
      <c r="AA225" s="57">
        <v>0</v>
      </c>
      <c r="AB225" s="57">
        <v>0</v>
      </c>
      <c r="AC225" s="57">
        <v>0</v>
      </c>
      <c r="AD225" s="57">
        <v>100</v>
      </c>
      <c r="AE225" s="57">
        <v>0</v>
      </c>
      <c r="AF225" s="57">
        <v>978.88</v>
      </c>
      <c r="AG225" s="57">
        <v>2055.62</v>
      </c>
      <c r="AH225" s="57">
        <v>5.62</v>
      </c>
      <c r="AI225" s="57">
        <v>0.19</v>
      </c>
      <c r="AJ225" s="57">
        <v>0</v>
      </c>
      <c r="AK225" s="57">
        <v>7124.49</v>
      </c>
      <c r="AL225" s="51"/>
      <c r="AM225" s="57">
        <v>0</v>
      </c>
      <c r="AN225" s="57">
        <v>0</v>
      </c>
      <c r="AO225" s="11"/>
      <c r="AP225" s="18"/>
      <c r="AQ225" s="18"/>
    </row>
    <row r="226" spans="1:43" x14ac:dyDescent="0.25">
      <c r="A226" s="86">
        <v>1010</v>
      </c>
      <c r="B226" s="51" t="s">
        <v>574</v>
      </c>
      <c r="C226" s="57">
        <v>19577.400000000001</v>
      </c>
      <c r="D226" s="57">
        <v>0</v>
      </c>
      <c r="E226" s="57">
        <v>830</v>
      </c>
      <c r="F226" s="57">
        <v>0</v>
      </c>
      <c r="G226" s="57">
        <v>465</v>
      </c>
      <c r="H226" s="57">
        <v>0</v>
      </c>
      <c r="I226" s="57">
        <v>0</v>
      </c>
      <c r="J226" s="57">
        <v>3310.34</v>
      </c>
      <c r="K226" s="57">
        <v>2936.62</v>
      </c>
      <c r="L226" s="57">
        <v>0</v>
      </c>
      <c r="M226" s="57">
        <v>0</v>
      </c>
      <c r="N226" s="68">
        <v>27119.360000000001</v>
      </c>
      <c r="O226" s="72">
        <v>17006.43</v>
      </c>
      <c r="P226" s="57">
        <v>0</v>
      </c>
      <c r="Q226" s="57">
        <v>0</v>
      </c>
      <c r="R226" s="57">
        <v>2905.3</v>
      </c>
      <c r="S226" s="57">
        <v>2905.3</v>
      </c>
      <c r="T226" s="57">
        <v>100</v>
      </c>
      <c r="U226" s="57">
        <v>978.88</v>
      </c>
      <c r="V226" s="57">
        <v>0</v>
      </c>
      <c r="W226" s="57">
        <v>0</v>
      </c>
      <c r="X226" s="57">
        <v>0</v>
      </c>
      <c r="Y226" s="57">
        <v>0</v>
      </c>
      <c r="Z226" s="57">
        <v>0</v>
      </c>
      <c r="AA226" s="57">
        <v>0</v>
      </c>
      <c r="AB226" s="57">
        <v>0</v>
      </c>
      <c r="AC226" s="57">
        <v>0</v>
      </c>
      <c r="AD226" s="57">
        <v>100</v>
      </c>
      <c r="AE226" s="57">
        <v>2158.44</v>
      </c>
      <c r="AF226" s="57">
        <v>978.88</v>
      </c>
      <c r="AG226" s="57">
        <v>2055.62</v>
      </c>
      <c r="AH226" s="57">
        <v>5.62</v>
      </c>
      <c r="AI226" s="57">
        <v>0.19</v>
      </c>
      <c r="AJ226" s="57">
        <v>0</v>
      </c>
      <c r="AK226" s="57">
        <v>9282.93</v>
      </c>
      <c r="AL226" s="51"/>
      <c r="AM226" s="57">
        <v>0</v>
      </c>
      <c r="AN226" s="57">
        <v>0</v>
      </c>
      <c r="AO226" s="11"/>
      <c r="AP226" s="11"/>
      <c r="AQ226" s="11"/>
    </row>
    <row r="227" spans="1:43" x14ac:dyDescent="0.25">
      <c r="A227" s="86">
        <v>1021</v>
      </c>
      <c r="B227" s="51" t="s">
        <v>580</v>
      </c>
      <c r="C227" s="57">
        <v>28664.1</v>
      </c>
      <c r="D227" s="57">
        <v>0</v>
      </c>
      <c r="E227" s="57">
        <v>350</v>
      </c>
      <c r="F227" s="57">
        <v>0</v>
      </c>
      <c r="G227" s="57">
        <v>0</v>
      </c>
      <c r="H227" s="57">
        <v>0</v>
      </c>
      <c r="I227" s="57">
        <v>1433.2</v>
      </c>
      <c r="J227" s="57">
        <v>7268.8</v>
      </c>
      <c r="K227" s="57">
        <v>0</v>
      </c>
      <c r="L227" s="57">
        <v>0</v>
      </c>
      <c r="M227" s="57">
        <v>0</v>
      </c>
      <c r="N227" s="68">
        <v>37716.1</v>
      </c>
      <c r="O227" s="72">
        <v>24176.67</v>
      </c>
      <c r="P227" s="57">
        <v>0</v>
      </c>
      <c r="Q227" s="57">
        <v>0</v>
      </c>
      <c r="R227" s="57">
        <v>4949.04</v>
      </c>
      <c r="S227" s="57">
        <v>4949.04</v>
      </c>
      <c r="T227" s="57">
        <v>100</v>
      </c>
      <c r="U227" s="57">
        <v>1433.2</v>
      </c>
      <c r="V227" s="57">
        <v>0</v>
      </c>
      <c r="W227" s="57">
        <v>0</v>
      </c>
      <c r="X227" s="57">
        <v>0</v>
      </c>
      <c r="Y227" s="57">
        <v>0</v>
      </c>
      <c r="Z227" s="57">
        <v>0</v>
      </c>
      <c r="AA227" s="57">
        <v>0</v>
      </c>
      <c r="AB227" s="57">
        <v>0</v>
      </c>
      <c r="AC227" s="57">
        <v>0</v>
      </c>
      <c r="AD227" s="57">
        <v>100</v>
      </c>
      <c r="AE227" s="57">
        <v>2158.44</v>
      </c>
      <c r="AF227" s="57">
        <v>1433.2</v>
      </c>
      <c r="AG227" s="57">
        <v>3009.74</v>
      </c>
      <c r="AH227" s="57">
        <v>5.62</v>
      </c>
      <c r="AI227" s="57">
        <v>0.19</v>
      </c>
      <c r="AJ227" s="57">
        <v>0</v>
      </c>
      <c r="AK227" s="57">
        <v>13189.43</v>
      </c>
      <c r="AL227" s="51"/>
      <c r="AM227" s="57">
        <v>0</v>
      </c>
      <c r="AN227" s="57">
        <v>0</v>
      </c>
      <c r="AO227" s="11"/>
      <c r="AP227" s="11"/>
      <c r="AQ227" s="11"/>
    </row>
    <row r="228" spans="1:43" x14ac:dyDescent="0.25">
      <c r="A228" s="86">
        <v>1023</v>
      </c>
      <c r="B228" s="51" t="s">
        <v>582</v>
      </c>
      <c r="C228" s="57">
        <v>19577.400000000001</v>
      </c>
      <c r="D228" s="57">
        <v>0</v>
      </c>
      <c r="E228" s="57">
        <v>830</v>
      </c>
      <c r="F228" s="57">
        <v>0</v>
      </c>
      <c r="G228" s="57">
        <v>465</v>
      </c>
      <c r="H228" s="57">
        <v>0</v>
      </c>
      <c r="I228" s="57">
        <v>0</v>
      </c>
      <c r="J228" s="57">
        <v>3310.34</v>
      </c>
      <c r="K228" s="57">
        <v>2936.62</v>
      </c>
      <c r="L228" s="57">
        <v>0</v>
      </c>
      <c r="M228" s="57">
        <v>0</v>
      </c>
      <c r="N228" s="68">
        <v>27119.360000000001</v>
      </c>
      <c r="O228" s="72">
        <v>17000.71</v>
      </c>
      <c r="P228" s="57">
        <v>0</v>
      </c>
      <c r="Q228" s="57">
        <v>0</v>
      </c>
      <c r="R228" s="57">
        <v>2905.3</v>
      </c>
      <c r="S228" s="57">
        <v>2905.3</v>
      </c>
      <c r="T228" s="57">
        <v>100</v>
      </c>
      <c r="U228" s="57">
        <v>978.88</v>
      </c>
      <c r="V228" s="57">
        <v>0</v>
      </c>
      <c r="W228" s="57">
        <v>0</v>
      </c>
      <c r="X228" s="57">
        <v>0</v>
      </c>
      <c r="Y228" s="57">
        <v>0</v>
      </c>
      <c r="Z228" s="57">
        <v>0</v>
      </c>
      <c r="AA228" s="57">
        <v>0</v>
      </c>
      <c r="AB228" s="57">
        <v>0</v>
      </c>
      <c r="AC228" s="57">
        <v>0</v>
      </c>
      <c r="AD228" s="57">
        <v>0</v>
      </c>
      <c r="AE228" s="57">
        <v>2264.16</v>
      </c>
      <c r="AF228" s="57">
        <v>978.88</v>
      </c>
      <c r="AG228" s="57">
        <v>2055.62</v>
      </c>
      <c r="AH228" s="57">
        <v>5.62</v>
      </c>
      <c r="AI228" s="57">
        <v>0.19</v>
      </c>
      <c r="AJ228" s="57">
        <v>0</v>
      </c>
      <c r="AK228" s="57">
        <v>9288.65</v>
      </c>
      <c r="AL228" s="51"/>
      <c r="AM228" s="57">
        <v>0</v>
      </c>
      <c r="AN228" s="57">
        <v>0</v>
      </c>
      <c r="AO228" s="11"/>
      <c r="AP228" s="16"/>
      <c r="AQ228" s="16"/>
    </row>
    <row r="229" spans="1:43" x14ac:dyDescent="0.25">
      <c r="A229" s="86">
        <v>1052</v>
      </c>
      <c r="B229" s="51" t="s">
        <v>592</v>
      </c>
      <c r="C229" s="57">
        <v>19577.400000000001</v>
      </c>
      <c r="D229" s="57">
        <v>0</v>
      </c>
      <c r="E229" s="57">
        <v>830</v>
      </c>
      <c r="F229" s="57">
        <v>0</v>
      </c>
      <c r="G229" s="57">
        <v>465</v>
      </c>
      <c r="H229" s="57">
        <v>0</v>
      </c>
      <c r="I229" s="57">
        <v>0</v>
      </c>
      <c r="J229" s="57">
        <v>3310.34</v>
      </c>
      <c r="K229" s="57">
        <v>2936.62</v>
      </c>
      <c r="L229" s="57">
        <v>0</v>
      </c>
      <c r="M229" s="57">
        <v>0</v>
      </c>
      <c r="N229" s="68">
        <v>27119.360000000001</v>
      </c>
      <c r="O229" s="72">
        <v>19204.87</v>
      </c>
      <c r="P229" s="57">
        <v>0</v>
      </c>
      <c r="Q229" s="57">
        <v>0</v>
      </c>
      <c r="R229" s="57">
        <v>2905.3</v>
      </c>
      <c r="S229" s="57">
        <v>2905.3</v>
      </c>
      <c r="T229" s="57">
        <v>100</v>
      </c>
      <c r="U229" s="57">
        <v>978.88</v>
      </c>
      <c r="V229" s="57">
        <v>0</v>
      </c>
      <c r="W229" s="57">
        <v>0</v>
      </c>
      <c r="X229" s="57">
        <v>0</v>
      </c>
      <c r="Y229" s="57">
        <v>0</v>
      </c>
      <c r="Z229" s="57">
        <v>0</v>
      </c>
      <c r="AA229" s="57">
        <v>0</v>
      </c>
      <c r="AB229" s="57">
        <v>0</v>
      </c>
      <c r="AC229" s="57">
        <v>0</v>
      </c>
      <c r="AD229" s="57">
        <v>60</v>
      </c>
      <c r="AE229" s="57">
        <v>0</v>
      </c>
      <c r="AF229" s="57">
        <v>978.88</v>
      </c>
      <c r="AG229" s="57">
        <v>2055.62</v>
      </c>
      <c r="AH229" s="57">
        <v>5.62</v>
      </c>
      <c r="AI229" s="57">
        <v>0.19</v>
      </c>
      <c r="AJ229" s="57">
        <v>0</v>
      </c>
      <c r="AK229" s="57">
        <v>7084.49</v>
      </c>
      <c r="AL229" s="51"/>
      <c r="AM229" s="57">
        <v>0</v>
      </c>
      <c r="AN229" s="57">
        <v>0</v>
      </c>
      <c r="AO229" s="11"/>
      <c r="AP229" s="16"/>
      <c r="AQ229" s="16"/>
    </row>
    <row r="230" spans="1:43" x14ac:dyDescent="0.25">
      <c r="A230" s="86">
        <v>1057</v>
      </c>
      <c r="B230" s="51" t="s">
        <v>594</v>
      </c>
      <c r="C230" s="57">
        <v>19577.400000000001</v>
      </c>
      <c r="D230" s="57">
        <v>0</v>
      </c>
      <c r="E230" s="57">
        <v>830</v>
      </c>
      <c r="F230" s="57">
        <v>0</v>
      </c>
      <c r="G230" s="57">
        <v>465</v>
      </c>
      <c r="H230" s="57">
        <v>0</v>
      </c>
      <c r="I230" s="57">
        <v>0</v>
      </c>
      <c r="J230" s="57">
        <v>3310.34</v>
      </c>
      <c r="K230" s="57">
        <v>2936.62</v>
      </c>
      <c r="L230" s="57">
        <v>0</v>
      </c>
      <c r="M230" s="57">
        <v>0</v>
      </c>
      <c r="N230" s="68">
        <v>27119.360000000001</v>
      </c>
      <c r="O230" s="72">
        <v>19164.87</v>
      </c>
      <c r="P230" s="57">
        <v>0</v>
      </c>
      <c r="Q230" s="57">
        <v>0</v>
      </c>
      <c r="R230" s="57">
        <v>2905.3</v>
      </c>
      <c r="S230" s="57">
        <v>2905.3</v>
      </c>
      <c r="T230" s="57">
        <v>100</v>
      </c>
      <c r="U230" s="57">
        <v>978.88</v>
      </c>
      <c r="V230" s="57">
        <v>0</v>
      </c>
      <c r="W230" s="57">
        <v>0</v>
      </c>
      <c r="X230" s="57">
        <v>0</v>
      </c>
      <c r="Y230" s="57">
        <v>0</v>
      </c>
      <c r="Z230" s="57">
        <v>0</v>
      </c>
      <c r="AA230" s="57">
        <v>0</v>
      </c>
      <c r="AB230" s="57">
        <v>0</v>
      </c>
      <c r="AC230" s="57">
        <v>0</v>
      </c>
      <c r="AD230" s="57">
        <v>100</v>
      </c>
      <c r="AE230" s="57">
        <v>0</v>
      </c>
      <c r="AF230" s="57">
        <v>978.88</v>
      </c>
      <c r="AG230" s="57">
        <v>2055.62</v>
      </c>
      <c r="AH230" s="57">
        <v>5.62</v>
      </c>
      <c r="AI230" s="57">
        <v>0.19</v>
      </c>
      <c r="AJ230" s="57">
        <v>0</v>
      </c>
      <c r="AK230" s="57">
        <v>7124.49</v>
      </c>
      <c r="AL230" s="51"/>
      <c r="AM230" s="57">
        <v>0</v>
      </c>
      <c r="AN230" s="57">
        <v>0</v>
      </c>
      <c r="AO230" s="11"/>
      <c r="AP230" s="16"/>
      <c r="AQ230" s="16"/>
    </row>
    <row r="231" spans="1:43" x14ac:dyDescent="0.25">
      <c r="A231" s="87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68">
        <v>0</v>
      </c>
      <c r="O231" s="73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11"/>
      <c r="AP231" s="16"/>
      <c r="AQ231" s="16"/>
    </row>
    <row r="232" spans="1:43" x14ac:dyDescent="0.25">
      <c r="A232" s="82"/>
      <c r="B232" s="50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68">
        <v>0</v>
      </c>
      <c r="O232" s="74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1"/>
      <c r="AM232" s="58"/>
      <c r="AN232" s="58"/>
      <c r="AO232" s="11"/>
      <c r="AP232" s="16"/>
      <c r="AQ232" s="16"/>
    </row>
    <row r="233" spans="1:43" x14ac:dyDescent="0.25">
      <c r="A233" s="82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68">
        <v>0</v>
      </c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11"/>
      <c r="AP233" s="16"/>
      <c r="AQ233" s="16"/>
    </row>
    <row r="234" spans="1:43" x14ac:dyDescent="0.25">
      <c r="A234" s="85" t="s">
        <v>734</v>
      </c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68">
        <v>0</v>
      </c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1"/>
      <c r="AM234" s="50"/>
      <c r="AN234" s="50"/>
      <c r="AO234" s="11"/>
      <c r="AP234" s="16"/>
      <c r="AQ234" s="16"/>
    </row>
    <row r="235" spans="1:43" x14ac:dyDescent="0.25">
      <c r="A235" s="86">
        <v>1082</v>
      </c>
      <c r="B235" s="51" t="s">
        <v>600</v>
      </c>
      <c r="C235" s="57">
        <v>7168.8</v>
      </c>
      <c r="D235" s="57">
        <v>0</v>
      </c>
      <c r="E235" s="57">
        <v>485</v>
      </c>
      <c r="F235" s="57">
        <v>0</v>
      </c>
      <c r="G235" s="57">
        <v>266.26</v>
      </c>
      <c r="H235" s="57">
        <v>0</v>
      </c>
      <c r="I235" s="57">
        <v>0</v>
      </c>
      <c r="J235" s="57">
        <v>1763.5</v>
      </c>
      <c r="K235" s="57">
        <v>1075.32</v>
      </c>
      <c r="L235" s="57">
        <v>0</v>
      </c>
      <c r="M235" s="57">
        <v>0</v>
      </c>
      <c r="N235" s="68">
        <v>10758.880000000001</v>
      </c>
      <c r="O235" s="72">
        <v>8275.91</v>
      </c>
      <c r="P235" s="59">
        <v>-214.74</v>
      </c>
      <c r="Q235" s="57">
        <v>0</v>
      </c>
      <c r="R235" s="57">
        <v>537.29999999999995</v>
      </c>
      <c r="S235" s="57">
        <v>322.56</v>
      </c>
      <c r="T235" s="57">
        <v>100</v>
      </c>
      <c r="U235" s="57">
        <v>358.44</v>
      </c>
      <c r="V235" s="57">
        <v>0</v>
      </c>
      <c r="W235" s="57">
        <v>0</v>
      </c>
      <c r="X235" s="57">
        <v>0</v>
      </c>
      <c r="Y235" s="57">
        <v>0</v>
      </c>
      <c r="Z235" s="57">
        <v>0</v>
      </c>
      <c r="AA235" s="57">
        <v>0</v>
      </c>
      <c r="AB235" s="57">
        <v>0</v>
      </c>
      <c r="AC235" s="57">
        <v>0</v>
      </c>
      <c r="AD235" s="57">
        <v>100</v>
      </c>
      <c r="AE235" s="57">
        <v>0</v>
      </c>
      <c r="AF235" s="57">
        <v>358.44</v>
      </c>
      <c r="AG235" s="57">
        <v>752.72</v>
      </c>
      <c r="AH235" s="57">
        <v>5.62</v>
      </c>
      <c r="AI235" s="57">
        <v>0.19</v>
      </c>
      <c r="AJ235" s="57">
        <v>0</v>
      </c>
      <c r="AK235" s="57">
        <v>1997.97</v>
      </c>
      <c r="AL235" s="51"/>
      <c r="AM235" s="57">
        <v>0</v>
      </c>
      <c r="AN235" s="57">
        <v>0</v>
      </c>
      <c r="AO235" s="11"/>
      <c r="AP235" s="16"/>
      <c r="AQ235" s="16"/>
    </row>
    <row r="236" spans="1:43" x14ac:dyDescent="0.25">
      <c r="A236" s="86">
        <v>1089</v>
      </c>
      <c r="B236" s="51" t="s">
        <v>602</v>
      </c>
      <c r="C236" s="57">
        <v>11183.4</v>
      </c>
      <c r="D236" s="57">
        <v>0</v>
      </c>
      <c r="E236" s="57">
        <v>756.6</v>
      </c>
      <c r="F236" s="57">
        <v>0</v>
      </c>
      <c r="G236" s="57">
        <v>415.36</v>
      </c>
      <c r="H236" s="57">
        <v>0</v>
      </c>
      <c r="I236" s="57">
        <v>0</v>
      </c>
      <c r="J236" s="57">
        <v>3809.74</v>
      </c>
      <c r="K236" s="57">
        <v>0</v>
      </c>
      <c r="L236" s="57">
        <v>0</v>
      </c>
      <c r="M236" s="57">
        <v>1118.32</v>
      </c>
      <c r="N236" s="68">
        <v>17283.420000000002</v>
      </c>
      <c r="O236" s="72">
        <v>11741.77</v>
      </c>
      <c r="P236" s="57">
        <v>0</v>
      </c>
      <c r="Q236" s="57">
        <v>0</v>
      </c>
      <c r="R236" s="57">
        <v>1135.3399999999999</v>
      </c>
      <c r="S236" s="57">
        <v>1135.3399999999999</v>
      </c>
      <c r="T236" s="57">
        <v>100</v>
      </c>
      <c r="U236" s="57">
        <v>559.16</v>
      </c>
      <c r="V236" s="57">
        <v>0</v>
      </c>
      <c r="W236" s="57">
        <v>0</v>
      </c>
      <c r="X236" s="57">
        <v>0</v>
      </c>
      <c r="Y236" s="57">
        <v>0</v>
      </c>
      <c r="Z236" s="57">
        <v>0</v>
      </c>
      <c r="AA236" s="57">
        <v>0</v>
      </c>
      <c r="AB236" s="57">
        <v>0</v>
      </c>
      <c r="AC236" s="57">
        <v>0</v>
      </c>
      <c r="AD236" s="57">
        <v>60</v>
      </c>
      <c r="AE236" s="57">
        <v>1191.32</v>
      </c>
      <c r="AF236" s="57">
        <v>559.16</v>
      </c>
      <c r="AG236" s="57">
        <v>1174.26</v>
      </c>
      <c r="AH236" s="57">
        <v>5.62</v>
      </c>
      <c r="AI236" s="57">
        <v>0.19</v>
      </c>
      <c r="AJ236" s="57">
        <v>0</v>
      </c>
      <c r="AK236" s="57">
        <v>4785.05</v>
      </c>
      <c r="AL236" s="51"/>
      <c r="AM236" s="57">
        <v>0</v>
      </c>
      <c r="AN236" s="57">
        <v>0</v>
      </c>
      <c r="AO236" s="11"/>
      <c r="AP236" s="16"/>
      <c r="AQ236" s="16"/>
    </row>
    <row r="237" spans="1:43" x14ac:dyDescent="0.25">
      <c r="A237" s="86">
        <v>1090</v>
      </c>
      <c r="B237" s="51" t="s">
        <v>603</v>
      </c>
      <c r="C237" s="57">
        <v>4301.3999999999996</v>
      </c>
      <c r="D237" s="57">
        <v>0</v>
      </c>
      <c r="E237" s="57">
        <v>291</v>
      </c>
      <c r="F237" s="57">
        <v>0</v>
      </c>
      <c r="G237" s="57">
        <v>159.76</v>
      </c>
      <c r="H237" s="57">
        <v>0</v>
      </c>
      <c r="I237" s="57">
        <v>0</v>
      </c>
      <c r="J237" s="57">
        <v>1368.4</v>
      </c>
      <c r="K237" s="57">
        <v>645.20000000000005</v>
      </c>
      <c r="L237" s="57">
        <v>0</v>
      </c>
      <c r="M237" s="57">
        <v>0</v>
      </c>
      <c r="N237" s="68">
        <v>6765.7599999999993</v>
      </c>
      <c r="O237" s="72">
        <v>5714.91</v>
      </c>
      <c r="P237" s="59">
        <v>-377.42</v>
      </c>
      <c r="Q237" s="59">
        <v>-127.72</v>
      </c>
      <c r="R237" s="57">
        <v>249.7</v>
      </c>
      <c r="S237" s="57">
        <v>0</v>
      </c>
      <c r="T237" s="57">
        <v>0</v>
      </c>
      <c r="U237" s="57">
        <v>215.06</v>
      </c>
      <c r="V237" s="57">
        <v>0</v>
      </c>
      <c r="W237" s="57">
        <v>0</v>
      </c>
      <c r="X237" s="57">
        <v>0</v>
      </c>
      <c r="Y237" s="57">
        <v>0</v>
      </c>
      <c r="Z237" s="57">
        <v>0</v>
      </c>
      <c r="AA237" s="57">
        <v>0</v>
      </c>
      <c r="AB237" s="57">
        <v>0</v>
      </c>
      <c r="AC237" s="57">
        <v>0</v>
      </c>
      <c r="AD237" s="57">
        <v>0</v>
      </c>
      <c r="AE237" s="57">
        <v>0</v>
      </c>
      <c r="AF237" s="57">
        <v>215.06</v>
      </c>
      <c r="AG237" s="57">
        <v>451.64</v>
      </c>
      <c r="AH237" s="57">
        <v>5.62</v>
      </c>
      <c r="AI237" s="57">
        <v>0.19</v>
      </c>
      <c r="AJ237" s="57">
        <v>0</v>
      </c>
      <c r="AK237" s="57">
        <v>759.85</v>
      </c>
      <c r="AL237" s="51"/>
      <c r="AM237" s="57">
        <v>0</v>
      </c>
      <c r="AN237" s="57">
        <v>0</v>
      </c>
      <c r="AO237" s="11"/>
      <c r="AP237" s="16"/>
      <c r="AQ237" s="16"/>
    </row>
    <row r="238" spans="1:43" x14ac:dyDescent="0.25">
      <c r="A238" s="86">
        <v>1127</v>
      </c>
      <c r="B238" s="51" t="s">
        <v>612</v>
      </c>
      <c r="C238" s="57">
        <v>6595.2</v>
      </c>
      <c r="D238" s="57">
        <v>0</v>
      </c>
      <c r="E238" s="57">
        <v>446.2</v>
      </c>
      <c r="F238" s="57">
        <v>0</v>
      </c>
      <c r="G238" s="57">
        <v>244.96</v>
      </c>
      <c r="H238" s="57">
        <v>0</v>
      </c>
      <c r="I238" s="57">
        <v>0</v>
      </c>
      <c r="J238" s="57">
        <v>2124.9</v>
      </c>
      <c r="K238" s="57">
        <v>0</v>
      </c>
      <c r="L238" s="57">
        <v>0</v>
      </c>
      <c r="M238" s="57">
        <v>659.52</v>
      </c>
      <c r="N238" s="68">
        <v>10070.780000000001</v>
      </c>
      <c r="O238" s="72">
        <v>7245.85</v>
      </c>
      <c r="P238" s="59">
        <v>-250.2</v>
      </c>
      <c r="Q238" s="57">
        <v>0</v>
      </c>
      <c r="R238" s="57">
        <v>474.9</v>
      </c>
      <c r="S238" s="57">
        <v>224.7</v>
      </c>
      <c r="T238" s="57">
        <v>100</v>
      </c>
      <c r="U238" s="57">
        <v>329.76</v>
      </c>
      <c r="V238" s="57">
        <v>0</v>
      </c>
      <c r="W238" s="57">
        <v>0</v>
      </c>
      <c r="X238" s="57">
        <v>0</v>
      </c>
      <c r="Y238" s="57">
        <v>0</v>
      </c>
      <c r="Z238" s="57">
        <v>0</v>
      </c>
      <c r="AA238" s="57">
        <v>0</v>
      </c>
      <c r="AB238" s="57">
        <v>0</v>
      </c>
      <c r="AC238" s="57">
        <v>0</v>
      </c>
      <c r="AD238" s="57">
        <v>100</v>
      </c>
      <c r="AE238" s="57">
        <v>596.20000000000005</v>
      </c>
      <c r="AF238" s="57">
        <v>329.76</v>
      </c>
      <c r="AG238" s="57">
        <v>692.5</v>
      </c>
      <c r="AH238" s="57">
        <v>5.62</v>
      </c>
      <c r="AI238" s="57">
        <v>0.19</v>
      </c>
      <c r="AJ238" s="57">
        <v>0</v>
      </c>
      <c r="AK238" s="57">
        <v>2378.73</v>
      </c>
      <c r="AL238" s="51"/>
      <c r="AM238" s="57">
        <v>0</v>
      </c>
      <c r="AN238" s="57">
        <v>0</v>
      </c>
      <c r="AO238" s="14"/>
      <c r="AP238" s="14"/>
      <c r="AQ238" s="14"/>
    </row>
    <row r="239" spans="1:43" x14ac:dyDescent="0.25">
      <c r="A239" s="86">
        <v>1172</v>
      </c>
      <c r="B239" s="51" t="s">
        <v>625</v>
      </c>
      <c r="C239" s="57">
        <v>11183.4</v>
      </c>
      <c r="D239" s="57">
        <v>0</v>
      </c>
      <c r="E239" s="57">
        <v>756.6</v>
      </c>
      <c r="F239" s="57">
        <v>0</v>
      </c>
      <c r="G239" s="57">
        <v>415.36</v>
      </c>
      <c r="H239" s="57">
        <v>0</v>
      </c>
      <c r="I239" s="57">
        <v>0</v>
      </c>
      <c r="J239" s="57">
        <v>2751.06</v>
      </c>
      <c r="K239" s="57">
        <v>0</v>
      </c>
      <c r="L239" s="57">
        <v>0</v>
      </c>
      <c r="M239" s="57">
        <v>0</v>
      </c>
      <c r="N239" s="68">
        <v>15106.42</v>
      </c>
      <c r="O239" s="72">
        <v>10756.09</v>
      </c>
      <c r="P239" s="57">
        <v>0</v>
      </c>
      <c r="Q239" s="57">
        <v>0</v>
      </c>
      <c r="R239" s="57">
        <v>1135.3399999999999</v>
      </c>
      <c r="S239" s="57">
        <v>1135.3399999999999</v>
      </c>
      <c r="T239" s="57">
        <v>100</v>
      </c>
      <c r="U239" s="57">
        <v>559.16</v>
      </c>
      <c r="V239" s="57">
        <v>0</v>
      </c>
      <c r="W239" s="57">
        <v>0</v>
      </c>
      <c r="X239" s="57">
        <v>0</v>
      </c>
      <c r="Y239" s="57">
        <v>0</v>
      </c>
      <c r="Z239" s="57">
        <v>0</v>
      </c>
      <c r="AA239" s="57">
        <v>0</v>
      </c>
      <c r="AB239" s="57">
        <v>0</v>
      </c>
      <c r="AC239" s="57">
        <v>0</v>
      </c>
      <c r="AD239" s="57">
        <v>60</v>
      </c>
      <c r="AE239" s="57">
        <v>0</v>
      </c>
      <c r="AF239" s="57">
        <v>559.16</v>
      </c>
      <c r="AG239" s="57">
        <v>1174.26</v>
      </c>
      <c r="AH239" s="57">
        <v>5.62</v>
      </c>
      <c r="AI239" s="57">
        <v>0.19</v>
      </c>
      <c r="AJ239" s="57">
        <v>0</v>
      </c>
      <c r="AK239" s="57">
        <v>3593.73</v>
      </c>
      <c r="AL239" s="51"/>
      <c r="AM239" s="57">
        <v>0</v>
      </c>
      <c r="AN239" s="57">
        <v>0</v>
      </c>
      <c r="AO239" s="11"/>
      <c r="AP239" s="18"/>
      <c r="AQ239" s="18"/>
    </row>
    <row r="240" spans="1:43" x14ac:dyDescent="0.25">
      <c r="A240" s="86">
        <v>1326</v>
      </c>
      <c r="B240" s="51" t="s">
        <v>655</v>
      </c>
      <c r="C240" s="57">
        <v>4301.3999999999996</v>
      </c>
      <c r="D240" s="57">
        <v>0</v>
      </c>
      <c r="E240" s="57">
        <v>291</v>
      </c>
      <c r="F240" s="57">
        <v>0</v>
      </c>
      <c r="G240" s="57">
        <v>159.76</v>
      </c>
      <c r="H240" s="57">
        <v>0</v>
      </c>
      <c r="I240" s="57">
        <v>0</v>
      </c>
      <c r="J240" s="57">
        <v>1058.0999999999999</v>
      </c>
      <c r="K240" s="57">
        <v>0</v>
      </c>
      <c r="L240" s="57">
        <v>0</v>
      </c>
      <c r="M240" s="57">
        <v>0</v>
      </c>
      <c r="N240" s="68">
        <v>5810.26</v>
      </c>
      <c r="O240" s="72">
        <v>4599.41</v>
      </c>
      <c r="P240" s="59">
        <v>-377.42</v>
      </c>
      <c r="Q240" s="59">
        <v>-127.72</v>
      </c>
      <c r="R240" s="57">
        <v>249.7</v>
      </c>
      <c r="S240" s="57">
        <v>0</v>
      </c>
      <c r="T240" s="57">
        <v>100</v>
      </c>
      <c r="U240" s="57">
        <v>215.06</v>
      </c>
      <c r="V240" s="57">
        <v>0</v>
      </c>
      <c r="W240" s="57">
        <v>0</v>
      </c>
      <c r="X240" s="57">
        <v>0</v>
      </c>
      <c r="Y240" s="57">
        <v>0</v>
      </c>
      <c r="Z240" s="57">
        <v>0</v>
      </c>
      <c r="AA240" s="57">
        <v>0</v>
      </c>
      <c r="AB240" s="57">
        <v>0</v>
      </c>
      <c r="AC240" s="57">
        <v>0</v>
      </c>
      <c r="AD240" s="57">
        <v>60</v>
      </c>
      <c r="AE240" s="57">
        <v>0</v>
      </c>
      <c r="AF240" s="57">
        <v>215.06</v>
      </c>
      <c r="AG240" s="57">
        <v>451.64</v>
      </c>
      <c r="AH240" s="57">
        <v>5.62</v>
      </c>
      <c r="AI240" s="57">
        <v>0.19</v>
      </c>
      <c r="AJ240" s="57">
        <v>0</v>
      </c>
      <c r="AK240" s="57">
        <v>919.85</v>
      </c>
      <c r="AL240" s="51"/>
      <c r="AM240" s="57">
        <v>0</v>
      </c>
      <c r="AN240" s="57">
        <v>0</v>
      </c>
    </row>
    <row r="241" spans="1:43" x14ac:dyDescent="0.25">
      <c r="A241" s="86">
        <v>1332</v>
      </c>
      <c r="B241" s="51" t="s">
        <v>656</v>
      </c>
      <c r="C241" s="57">
        <v>8315.7000000000007</v>
      </c>
      <c r="D241" s="57">
        <v>0</v>
      </c>
      <c r="E241" s="57">
        <v>562.6</v>
      </c>
      <c r="F241" s="57">
        <v>0</v>
      </c>
      <c r="G241" s="57">
        <v>308.86</v>
      </c>
      <c r="H241" s="57">
        <v>0</v>
      </c>
      <c r="I241" s="57">
        <v>0</v>
      </c>
      <c r="J241" s="57">
        <v>2045.66</v>
      </c>
      <c r="K241" s="57">
        <v>0</v>
      </c>
      <c r="L241" s="57">
        <v>9000</v>
      </c>
      <c r="M241" s="57">
        <v>0</v>
      </c>
      <c r="N241" s="68">
        <v>20232.82</v>
      </c>
      <c r="O241" s="72">
        <v>16067.93</v>
      </c>
      <c r="P241" s="57">
        <v>0</v>
      </c>
      <c r="Q241" s="57">
        <v>0</v>
      </c>
      <c r="R241" s="57">
        <v>662.08</v>
      </c>
      <c r="S241" s="57">
        <v>662.08</v>
      </c>
      <c r="T241" s="57">
        <v>100</v>
      </c>
      <c r="U241" s="57">
        <v>415.78</v>
      </c>
      <c r="V241" s="57">
        <v>0</v>
      </c>
      <c r="W241" s="57">
        <v>0</v>
      </c>
      <c r="X241" s="57">
        <v>0</v>
      </c>
      <c r="Y241" s="57">
        <v>0</v>
      </c>
      <c r="Z241" s="57">
        <v>0</v>
      </c>
      <c r="AA241" s="57">
        <v>0</v>
      </c>
      <c r="AB241" s="57">
        <v>0</v>
      </c>
      <c r="AC241" s="57">
        <v>0</v>
      </c>
      <c r="AD241" s="57">
        <v>50</v>
      </c>
      <c r="AE241" s="57">
        <v>1079.7</v>
      </c>
      <c r="AF241" s="57">
        <v>415.78</v>
      </c>
      <c r="AG241" s="57">
        <v>873.14</v>
      </c>
      <c r="AH241" s="57">
        <v>5.62</v>
      </c>
      <c r="AI241" s="57">
        <v>0.19</v>
      </c>
      <c r="AJ241" s="57">
        <v>0</v>
      </c>
      <c r="AK241" s="57">
        <v>3602.29</v>
      </c>
      <c r="AL241" s="51"/>
      <c r="AM241" s="57">
        <v>0</v>
      </c>
      <c r="AN241" s="57">
        <v>0</v>
      </c>
      <c r="AO241" s="14"/>
      <c r="AP241" s="14"/>
      <c r="AQ241" s="14"/>
    </row>
    <row r="242" spans="1:43" x14ac:dyDescent="0.25">
      <c r="A242" s="86">
        <v>1363</v>
      </c>
      <c r="B242" s="51" t="s">
        <v>664</v>
      </c>
      <c r="C242" s="57">
        <v>4587.8999999999996</v>
      </c>
      <c r="D242" s="57">
        <v>0</v>
      </c>
      <c r="E242" s="57">
        <v>310.39999999999998</v>
      </c>
      <c r="F242" s="57">
        <v>0</v>
      </c>
      <c r="G242" s="57">
        <v>170.4</v>
      </c>
      <c r="H242" s="57">
        <v>0</v>
      </c>
      <c r="I242" s="57">
        <v>0</v>
      </c>
      <c r="J242" s="57">
        <v>1128.6400000000001</v>
      </c>
      <c r="K242" s="57">
        <v>0</v>
      </c>
      <c r="L242" s="57">
        <v>0</v>
      </c>
      <c r="M242" s="57">
        <v>0</v>
      </c>
      <c r="N242" s="68">
        <v>6197.3399999999992</v>
      </c>
      <c r="O242" s="72">
        <v>4862.13</v>
      </c>
      <c r="P242" s="59">
        <v>-349.56</v>
      </c>
      <c r="Q242" s="59">
        <v>-81.52</v>
      </c>
      <c r="R242" s="57">
        <v>268.04000000000002</v>
      </c>
      <c r="S242" s="57">
        <v>0</v>
      </c>
      <c r="T242" s="57">
        <v>100</v>
      </c>
      <c r="U242" s="57">
        <v>229.4</v>
      </c>
      <c r="V242" s="57">
        <v>0</v>
      </c>
      <c r="W242" s="57">
        <v>0</v>
      </c>
      <c r="X242" s="57">
        <v>0</v>
      </c>
      <c r="Y242" s="57">
        <v>0</v>
      </c>
      <c r="Z242" s="57">
        <v>0</v>
      </c>
      <c r="AA242" s="57">
        <v>0</v>
      </c>
      <c r="AB242" s="57">
        <v>0</v>
      </c>
      <c r="AC242" s="57">
        <v>0</v>
      </c>
      <c r="AD242" s="57">
        <v>60</v>
      </c>
      <c r="AE242" s="57">
        <v>0</v>
      </c>
      <c r="AF242" s="57">
        <v>229.4</v>
      </c>
      <c r="AG242" s="57">
        <v>481.72</v>
      </c>
      <c r="AH242" s="57">
        <v>5.62</v>
      </c>
      <c r="AI242" s="57">
        <v>0.19</v>
      </c>
      <c r="AJ242" s="57">
        <v>0</v>
      </c>
      <c r="AK242" s="57">
        <v>1024.81</v>
      </c>
      <c r="AL242" s="51"/>
      <c r="AM242" s="57">
        <v>0</v>
      </c>
      <c r="AN242" s="57">
        <v>0</v>
      </c>
      <c r="AO242" s="11"/>
      <c r="AP242" s="18"/>
      <c r="AQ242" s="18"/>
    </row>
    <row r="243" spans="1:43" x14ac:dyDescent="0.25">
      <c r="A243" s="86">
        <v>1370</v>
      </c>
      <c r="B243" s="51" t="s">
        <v>667</v>
      </c>
      <c r="C243" s="57">
        <v>8602.5</v>
      </c>
      <c r="D243" s="57">
        <v>0</v>
      </c>
      <c r="E243" s="57">
        <v>582</v>
      </c>
      <c r="F243" s="57">
        <v>0</v>
      </c>
      <c r="G243" s="57">
        <v>319.5</v>
      </c>
      <c r="H243" s="57">
        <v>0</v>
      </c>
      <c r="I243" s="57">
        <v>0</v>
      </c>
      <c r="J243" s="57">
        <v>2116.1999999999998</v>
      </c>
      <c r="K243" s="57">
        <v>0</v>
      </c>
      <c r="L243" s="57">
        <v>0</v>
      </c>
      <c r="M243" s="57">
        <v>0</v>
      </c>
      <c r="N243" s="68">
        <v>11620.2</v>
      </c>
      <c r="O243" s="72">
        <v>7399.33</v>
      </c>
      <c r="P243" s="57">
        <v>0</v>
      </c>
      <c r="Q243" s="57">
        <v>0</v>
      </c>
      <c r="R243" s="57">
        <v>697.74</v>
      </c>
      <c r="S243" s="57">
        <v>697.74</v>
      </c>
      <c r="T243" s="57">
        <v>100</v>
      </c>
      <c r="U243" s="57">
        <v>430.12</v>
      </c>
      <c r="V243" s="57">
        <v>0</v>
      </c>
      <c r="W243" s="57">
        <v>0</v>
      </c>
      <c r="X243" s="57">
        <v>0</v>
      </c>
      <c r="Y243" s="57">
        <v>0</v>
      </c>
      <c r="Z243" s="57">
        <v>0</v>
      </c>
      <c r="AA243" s="57">
        <v>0</v>
      </c>
      <c r="AB243" s="57">
        <v>0</v>
      </c>
      <c r="AC243" s="57">
        <v>0</v>
      </c>
      <c r="AD243" s="57">
        <v>100</v>
      </c>
      <c r="AE243" s="57">
        <v>971.82</v>
      </c>
      <c r="AF243" s="57">
        <v>430.12</v>
      </c>
      <c r="AG243" s="57">
        <v>903.26</v>
      </c>
      <c r="AH243" s="57">
        <v>5.62</v>
      </c>
      <c r="AI243" s="57">
        <v>0.19</v>
      </c>
      <c r="AJ243" s="57">
        <v>0</v>
      </c>
      <c r="AK243" s="57">
        <v>3638.87</v>
      </c>
      <c r="AL243" s="51"/>
      <c r="AM243" s="57">
        <v>0</v>
      </c>
      <c r="AN243" s="57">
        <v>0</v>
      </c>
    </row>
    <row r="244" spans="1:43" x14ac:dyDescent="0.25">
      <c r="A244" s="86">
        <v>1374</v>
      </c>
      <c r="B244" s="51" t="s">
        <v>670</v>
      </c>
      <c r="C244" s="57">
        <v>11183.4</v>
      </c>
      <c r="D244" s="57">
        <v>0</v>
      </c>
      <c r="E244" s="57">
        <v>756.6</v>
      </c>
      <c r="F244" s="57">
        <v>0</v>
      </c>
      <c r="G244" s="57">
        <v>415.36</v>
      </c>
      <c r="H244" s="57">
        <v>0</v>
      </c>
      <c r="I244" s="57">
        <v>0</v>
      </c>
      <c r="J244" s="57">
        <v>2751.06</v>
      </c>
      <c r="K244" s="57">
        <v>0</v>
      </c>
      <c r="L244" s="57">
        <v>0</v>
      </c>
      <c r="M244" s="57">
        <v>0</v>
      </c>
      <c r="N244" s="68">
        <v>15106.42</v>
      </c>
      <c r="O244" s="72">
        <v>9624.77</v>
      </c>
      <c r="P244" s="57">
        <v>0</v>
      </c>
      <c r="Q244" s="57">
        <v>0</v>
      </c>
      <c r="R244" s="57">
        <v>1135.3399999999999</v>
      </c>
      <c r="S244" s="57">
        <v>1135.3399999999999</v>
      </c>
      <c r="T244" s="57">
        <v>100</v>
      </c>
      <c r="U244" s="57">
        <v>559.16</v>
      </c>
      <c r="V244" s="57">
        <v>0</v>
      </c>
      <c r="W244" s="57">
        <v>0</v>
      </c>
      <c r="X244" s="57">
        <v>0</v>
      </c>
      <c r="Y244" s="57">
        <v>0</v>
      </c>
      <c r="Z244" s="57">
        <v>0</v>
      </c>
      <c r="AA244" s="57">
        <v>0</v>
      </c>
      <c r="AB244" s="57">
        <v>0</v>
      </c>
      <c r="AC244" s="57">
        <v>0</v>
      </c>
      <c r="AD244" s="57">
        <v>0</v>
      </c>
      <c r="AE244" s="57">
        <v>1191.32</v>
      </c>
      <c r="AF244" s="57">
        <v>559.16</v>
      </c>
      <c r="AG244" s="57">
        <v>1174.26</v>
      </c>
      <c r="AH244" s="57">
        <v>5.62</v>
      </c>
      <c r="AI244" s="57">
        <v>0.19</v>
      </c>
      <c r="AJ244" s="57">
        <v>0</v>
      </c>
      <c r="AK244" s="57">
        <v>4725.05</v>
      </c>
      <c r="AL244" s="51"/>
      <c r="AM244" s="57">
        <v>0</v>
      </c>
      <c r="AN244" s="57">
        <v>0</v>
      </c>
      <c r="AO244" s="11"/>
      <c r="AP244" s="12"/>
      <c r="AQ244" s="11"/>
    </row>
    <row r="245" spans="1:43" x14ac:dyDescent="0.25">
      <c r="A245" s="86">
        <v>1395</v>
      </c>
      <c r="B245" s="51" t="s">
        <v>881</v>
      </c>
      <c r="C245" s="57">
        <v>9176.1</v>
      </c>
      <c r="D245" s="57">
        <v>0</v>
      </c>
      <c r="E245" s="57">
        <v>620.79999999999995</v>
      </c>
      <c r="F245" s="57">
        <v>0</v>
      </c>
      <c r="G245" s="57">
        <v>340.8</v>
      </c>
      <c r="H245" s="57">
        <v>0</v>
      </c>
      <c r="I245" s="57">
        <v>0</v>
      </c>
      <c r="J245" s="57">
        <v>2257.2800000000002</v>
      </c>
      <c r="K245" s="57">
        <v>0</v>
      </c>
      <c r="L245" s="57">
        <v>0</v>
      </c>
      <c r="M245" s="57">
        <v>0</v>
      </c>
      <c r="N245" s="68">
        <v>12394.98</v>
      </c>
      <c r="O245" s="72">
        <v>9097.75</v>
      </c>
      <c r="P245" s="57">
        <v>0</v>
      </c>
      <c r="Q245" s="57">
        <v>0</v>
      </c>
      <c r="R245" s="57">
        <v>789.52</v>
      </c>
      <c r="S245" s="57">
        <v>789.52</v>
      </c>
      <c r="T245" s="57">
        <v>0</v>
      </c>
      <c r="U245" s="57">
        <v>458.8</v>
      </c>
      <c r="V245" s="57">
        <v>0</v>
      </c>
      <c r="W245" s="57">
        <v>0</v>
      </c>
      <c r="X245" s="57">
        <v>0</v>
      </c>
      <c r="Y245" s="57">
        <v>0</v>
      </c>
      <c r="Z245" s="57">
        <v>0</v>
      </c>
      <c r="AA245" s="57">
        <v>0</v>
      </c>
      <c r="AB245" s="57">
        <v>0</v>
      </c>
      <c r="AC245" s="57">
        <v>0</v>
      </c>
      <c r="AD245" s="57">
        <v>0</v>
      </c>
      <c r="AE245" s="57">
        <v>0</v>
      </c>
      <c r="AF245" s="57">
        <v>458.8</v>
      </c>
      <c r="AG245" s="57">
        <v>963.5</v>
      </c>
      <c r="AH245" s="57">
        <v>5.62</v>
      </c>
      <c r="AI245" s="57">
        <v>0.19</v>
      </c>
      <c r="AJ245" s="57">
        <v>0</v>
      </c>
      <c r="AK245" s="57">
        <v>2676.43</v>
      </c>
      <c r="AL245" s="51"/>
      <c r="AM245" s="57">
        <v>0</v>
      </c>
      <c r="AN245" s="57">
        <v>0</v>
      </c>
      <c r="AO245" s="11"/>
      <c r="AP245" s="17"/>
      <c r="AQ245" s="17"/>
    </row>
    <row r="246" spans="1:43" x14ac:dyDescent="0.25">
      <c r="A246" s="87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68">
        <v>0</v>
      </c>
      <c r="O246" s="73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</row>
    <row r="247" spans="1:43" x14ac:dyDescent="0.25">
      <c r="A247" s="82"/>
      <c r="B247" s="50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68">
        <v>0</v>
      </c>
      <c r="O247" s="74"/>
      <c r="P247" s="60"/>
      <c r="Q247" s="60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1"/>
      <c r="AM247" s="58"/>
      <c r="AN247" s="58"/>
    </row>
    <row r="248" spans="1:43" x14ac:dyDescent="0.25">
      <c r="A248" s="82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68">
        <v>0</v>
      </c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11"/>
      <c r="AP248" s="16"/>
      <c r="AQ248" s="16"/>
    </row>
    <row r="249" spans="1:43" s="8" customFormat="1" x14ac:dyDescent="0.25">
      <c r="A249" s="85" t="s">
        <v>784</v>
      </c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68">
        <v>0</v>
      </c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1"/>
      <c r="AM249" s="50"/>
      <c r="AN249" s="50"/>
    </row>
    <row r="250" spans="1:43" x14ac:dyDescent="0.25">
      <c r="A250" s="86">
        <v>1380</v>
      </c>
      <c r="B250" s="51" t="s">
        <v>785</v>
      </c>
      <c r="C250" s="57">
        <v>2774.7</v>
      </c>
      <c r="D250" s="57">
        <v>0</v>
      </c>
      <c r="E250" s="57">
        <v>0</v>
      </c>
      <c r="F250" s="57">
        <v>0</v>
      </c>
      <c r="G250" s="57">
        <v>106.5</v>
      </c>
      <c r="H250" s="57">
        <v>0</v>
      </c>
      <c r="I250" s="57">
        <v>0</v>
      </c>
      <c r="J250" s="57">
        <v>1518.8</v>
      </c>
      <c r="K250" s="57">
        <v>0</v>
      </c>
      <c r="L250" s="57">
        <v>0</v>
      </c>
      <c r="M250" s="57">
        <v>0</v>
      </c>
      <c r="N250" s="68">
        <v>4400</v>
      </c>
      <c r="O250" s="72">
        <v>4352.13</v>
      </c>
      <c r="P250" s="59">
        <v>-401.26</v>
      </c>
      <c r="Q250" s="59">
        <v>-249.28</v>
      </c>
      <c r="R250" s="57">
        <v>152</v>
      </c>
      <c r="S250" s="57">
        <v>0</v>
      </c>
      <c r="T250" s="57">
        <v>0</v>
      </c>
      <c r="U250" s="57">
        <v>0</v>
      </c>
      <c r="V250" s="57">
        <v>0</v>
      </c>
      <c r="W250" s="57">
        <v>0</v>
      </c>
      <c r="X250" s="57">
        <v>0</v>
      </c>
      <c r="Y250" s="57">
        <v>0</v>
      </c>
      <c r="Z250" s="57">
        <v>0</v>
      </c>
      <c r="AA250" s="57">
        <v>0</v>
      </c>
      <c r="AB250" s="57">
        <v>0</v>
      </c>
      <c r="AC250" s="57">
        <v>0</v>
      </c>
      <c r="AD250" s="57">
        <v>0</v>
      </c>
      <c r="AE250" s="57">
        <v>0</v>
      </c>
      <c r="AF250" s="57">
        <v>0</v>
      </c>
      <c r="AG250" s="57">
        <v>291.33999999999997</v>
      </c>
      <c r="AH250" s="57">
        <v>5.62</v>
      </c>
      <c r="AI250" s="57">
        <v>0.19</v>
      </c>
      <c r="AJ250" s="57">
        <v>0</v>
      </c>
      <c r="AK250" s="57">
        <v>47.87</v>
      </c>
      <c r="AL250" s="51"/>
      <c r="AM250" s="57">
        <v>0</v>
      </c>
      <c r="AN250" s="57">
        <v>0</v>
      </c>
    </row>
    <row r="251" spans="1:43" x14ac:dyDescent="0.25">
      <c r="A251" s="86">
        <v>1381</v>
      </c>
      <c r="B251" s="51" t="s">
        <v>786</v>
      </c>
      <c r="C251" s="57">
        <v>2774.7</v>
      </c>
      <c r="D251" s="57">
        <v>0</v>
      </c>
      <c r="E251" s="57">
        <v>0</v>
      </c>
      <c r="F251" s="57">
        <v>0</v>
      </c>
      <c r="G251" s="57">
        <v>106.5</v>
      </c>
      <c r="H251" s="57">
        <v>0</v>
      </c>
      <c r="I251" s="57">
        <v>0</v>
      </c>
      <c r="J251" s="57">
        <v>1518.8</v>
      </c>
      <c r="K251" s="57">
        <v>0</v>
      </c>
      <c r="L251" s="57">
        <v>0</v>
      </c>
      <c r="M251" s="57">
        <v>0</v>
      </c>
      <c r="N251" s="68">
        <v>4400</v>
      </c>
      <c r="O251" s="72">
        <v>4352.13</v>
      </c>
      <c r="P251" s="59">
        <v>-401.26</v>
      </c>
      <c r="Q251" s="59">
        <v>-249.28</v>
      </c>
      <c r="R251" s="57">
        <v>152</v>
      </c>
      <c r="S251" s="57">
        <v>0</v>
      </c>
      <c r="T251" s="57">
        <v>0</v>
      </c>
      <c r="U251" s="57">
        <v>0</v>
      </c>
      <c r="V251" s="57">
        <v>0</v>
      </c>
      <c r="W251" s="57">
        <v>0</v>
      </c>
      <c r="X251" s="57">
        <v>0</v>
      </c>
      <c r="Y251" s="57">
        <v>0</v>
      </c>
      <c r="Z251" s="57">
        <v>0</v>
      </c>
      <c r="AA251" s="57">
        <v>0</v>
      </c>
      <c r="AB251" s="57">
        <v>0</v>
      </c>
      <c r="AC251" s="57">
        <v>0</v>
      </c>
      <c r="AD251" s="57">
        <v>0</v>
      </c>
      <c r="AE251" s="57">
        <v>0</v>
      </c>
      <c r="AF251" s="57">
        <v>0</v>
      </c>
      <c r="AG251" s="57">
        <v>291.33999999999997</v>
      </c>
      <c r="AH251" s="57">
        <v>5.62</v>
      </c>
      <c r="AI251" s="57">
        <v>0.19</v>
      </c>
      <c r="AJ251" s="57">
        <v>0</v>
      </c>
      <c r="AK251" s="57">
        <v>47.87</v>
      </c>
      <c r="AL251" s="51"/>
      <c r="AM251" s="57">
        <v>0</v>
      </c>
      <c r="AN251" s="57">
        <v>0</v>
      </c>
    </row>
    <row r="252" spans="1:43" x14ac:dyDescent="0.25">
      <c r="A252" s="86">
        <v>1382</v>
      </c>
      <c r="B252" s="51" t="s">
        <v>787</v>
      </c>
      <c r="C252" s="57">
        <v>2774.7</v>
      </c>
      <c r="D252" s="57">
        <v>0</v>
      </c>
      <c r="E252" s="57">
        <v>0</v>
      </c>
      <c r="F252" s="57">
        <v>0</v>
      </c>
      <c r="G252" s="57">
        <v>106.5</v>
      </c>
      <c r="H252" s="57">
        <v>0</v>
      </c>
      <c r="I252" s="57">
        <v>0</v>
      </c>
      <c r="J252" s="57">
        <v>1518.8</v>
      </c>
      <c r="K252" s="57">
        <v>0</v>
      </c>
      <c r="L252" s="57">
        <v>0</v>
      </c>
      <c r="M252" s="57">
        <v>0</v>
      </c>
      <c r="N252" s="68">
        <v>4400</v>
      </c>
      <c r="O252" s="72">
        <v>4352.13</v>
      </c>
      <c r="P252" s="59">
        <v>-401.26</v>
      </c>
      <c r="Q252" s="59">
        <v>-249.28</v>
      </c>
      <c r="R252" s="57">
        <v>152</v>
      </c>
      <c r="S252" s="57">
        <v>0</v>
      </c>
      <c r="T252" s="57">
        <v>0</v>
      </c>
      <c r="U252" s="57">
        <v>0</v>
      </c>
      <c r="V252" s="57">
        <v>0</v>
      </c>
      <c r="W252" s="57">
        <v>0</v>
      </c>
      <c r="X252" s="57">
        <v>0</v>
      </c>
      <c r="Y252" s="57">
        <v>0</v>
      </c>
      <c r="Z252" s="57">
        <v>0</v>
      </c>
      <c r="AA252" s="57">
        <v>0</v>
      </c>
      <c r="AB252" s="57">
        <v>0</v>
      </c>
      <c r="AC252" s="57">
        <v>0</v>
      </c>
      <c r="AD252" s="57">
        <v>0</v>
      </c>
      <c r="AE252" s="57">
        <v>0</v>
      </c>
      <c r="AF252" s="57">
        <v>0</v>
      </c>
      <c r="AG252" s="57">
        <v>291.33999999999997</v>
      </c>
      <c r="AH252" s="57">
        <v>5.62</v>
      </c>
      <c r="AI252" s="57">
        <v>0.19</v>
      </c>
      <c r="AJ252" s="57">
        <v>0</v>
      </c>
      <c r="AK252" s="57">
        <v>47.87</v>
      </c>
      <c r="AL252" s="51"/>
      <c r="AM252" s="57">
        <v>0</v>
      </c>
      <c r="AN252" s="57">
        <v>0</v>
      </c>
    </row>
    <row r="253" spans="1:43" x14ac:dyDescent="0.25">
      <c r="A253" s="86">
        <v>1383</v>
      </c>
      <c r="B253" s="51" t="s">
        <v>788</v>
      </c>
      <c r="C253" s="57">
        <v>1664.7</v>
      </c>
      <c r="D253" s="57">
        <v>0</v>
      </c>
      <c r="E253" s="57">
        <v>0</v>
      </c>
      <c r="F253" s="57">
        <v>0</v>
      </c>
      <c r="G253" s="57">
        <v>63.9</v>
      </c>
      <c r="H253" s="57">
        <v>0</v>
      </c>
      <c r="I253" s="57">
        <v>0</v>
      </c>
      <c r="J253" s="57">
        <v>911.4</v>
      </c>
      <c r="K253" s="57">
        <v>0</v>
      </c>
      <c r="L253" s="57">
        <v>0</v>
      </c>
      <c r="M253" s="57">
        <v>0</v>
      </c>
      <c r="N253" s="68">
        <v>2640</v>
      </c>
      <c r="O253" s="72">
        <v>2780.09</v>
      </c>
      <c r="P253" s="59">
        <v>-401.66</v>
      </c>
      <c r="Q253" s="59">
        <v>-320.7</v>
      </c>
      <c r="R253" s="57">
        <v>80.959999999999994</v>
      </c>
      <c r="S253" s="57">
        <v>0</v>
      </c>
      <c r="T253" s="57">
        <v>0</v>
      </c>
      <c r="U253" s="57">
        <v>0</v>
      </c>
      <c r="V253" s="57">
        <v>0</v>
      </c>
      <c r="W253" s="57">
        <v>0</v>
      </c>
      <c r="X253" s="57">
        <v>0</v>
      </c>
      <c r="Y253" s="57">
        <v>0</v>
      </c>
      <c r="Z253" s="57">
        <v>0</v>
      </c>
      <c r="AA253" s="57">
        <v>0</v>
      </c>
      <c r="AB253" s="57">
        <v>0</v>
      </c>
      <c r="AC253" s="57">
        <v>0</v>
      </c>
      <c r="AD253" s="57">
        <v>0</v>
      </c>
      <c r="AE253" s="57">
        <v>0</v>
      </c>
      <c r="AF253" s="57">
        <v>0</v>
      </c>
      <c r="AG253" s="57">
        <v>174.8</v>
      </c>
      <c r="AH253" s="57">
        <v>5.62</v>
      </c>
      <c r="AI253" s="57">
        <v>0.19</v>
      </c>
      <c r="AJ253" s="57">
        <v>0</v>
      </c>
      <c r="AK253" s="57">
        <v>-140.09</v>
      </c>
      <c r="AL253" s="51"/>
      <c r="AM253" s="57">
        <v>0</v>
      </c>
      <c r="AN253" s="57">
        <v>0</v>
      </c>
    </row>
    <row r="254" spans="1:43" x14ac:dyDescent="0.25">
      <c r="A254" s="86">
        <v>1384</v>
      </c>
      <c r="B254" s="51" t="s">
        <v>789</v>
      </c>
      <c r="C254" s="57">
        <v>2219.6999999999998</v>
      </c>
      <c r="D254" s="57">
        <v>0</v>
      </c>
      <c r="E254" s="57">
        <v>0</v>
      </c>
      <c r="F254" s="57">
        <v>0</v>
      </c>
      <c r="G254" s="57">
        <v>85.2</v>
      </c>
      <c r="H254" s="57">
        <v>0</v>
      </c>
      <c r="I254" s="57">
        <v>0</v>
      </c>
      <c r="J254" s="57">
        <v>1215.0999999999999</v>
      </c>
      <c r="K254" s="57">
        <v>0</v>
      </c>
      <c r="L254" s="57">
        <v>0</v>
      </c>
      <c r="M254" s="57">
        <v>0</v>
      </c>
      <c r="N254" s="68">
        <v>3519.9999999999995</v>
      </c>
      <c r="O254" s="72">
        <v>3566.13</v>
      </c>
      <c r="P254" s="59">
        <v>-401.48</v>
      </c>
      <c r="Q254" s="59">
        <v>-285</v>
      </c>
      <c r="R254" s="57">
        <v>116.48</v>
      </c>
      <c r="S254" s="57">
        <v>0</v>
      </c>
      <c r="T254" s="57">
        <v>0</v>
      </c>
      <c r="U254" s="57">
        <v>0</v>
      </c>
      <c r="V254" s="57">
        <v>0</v>
      </c>
      <c r="W254" s="57">
        <v>0</v>
      </c>
      <c r="X254" s="57">
        <v>0</v>
      </c>
      <c r="Y254" s="57">
        <v>0</v>
      </c>
      <c r="Z254" s="57">
        <v>0</v>
      </c>
      <c r="AA254" s="57">
        <v>0</v>
      </c>
      <c r="AB254" s="57">
        <v>0</v>
      </c>
      <c r="AC254" s="57">
        <v>0</v>
      </c>
      <c r="AD254" s="57">
        <v>0</v>
      </c>
      <c r="AE254" s="57">
        <v>0</v>
      </c>
      <c r="AF254" s="57">
        <v>0</v>
      </c>
      <c r="AG254" s="57">
        <v>233.06</v>
      </c>
      <c r="AH254" s="57">
        <v>5.62</v>
      </c>
      <c r="AI254" s="57">
        <v>0.19</v>
      </c>
      <c r="AJ254" s="57">
        <v>0</v>
      </c>
      <c r="AK254" s="57">
        <v>-46.13</v>
      </c>
      <c r="AL254" s="51"/>
      <c r="AM254" s="57">
        <v>0</v>
      </c>
      <c r="AN254" s="57">
        <v>0</v>
      </c>
    </row>
    <row r="255" spans="1:43" x14ac:dyDescent="0.25">
      <c r="A255" s="86">
        <v>1385</v>
      </c>
      <c r="B255" s="51" t="s">
        <v>790</v>
      </c>
      <c r="C255" s="57">
        <v>2219.6999999999998</v>
      </c>
      <c r="D255" s="57">
        <v>0</v>
      </c>
      <c r="E255" s="57">
        <v>0</v>
      </c>
      <c r="F255" s="57">
        <v>0</v>
      </c>
      <c r="G255" s="57">
        <v>85.2</v>
      </c>
      <c r="H255" s="57">
        <v>0</v>
      </c>
      <c r="I255" s="57">
        <v>0</v>
      </c>
      <c r="J255" s="57">
        <v>1215.0999999999999</v>
      </c>
      <c r="K255" s="57">
        <v>0</v>
      </c>
      <c r="L255" s="57">
        <v>0</v>
      </c>
      <c r="M255" s="57">
        <v>0</v>
      </c>
      <c r="N255" s="68">
        <v>3519.9999999999995</v>
      </c>
      <c r="O255" s="72">
        <v>3566.13</v>
      </c>
      <c r="P255" s="59">
        <v>-401.48</v>
      </c>
      <c r="Q255" s="59">
        <v>-285</v>
      </c>
      <c r="R255" s="57">
        <v>116.48</v>
      </c>
      <c r="S255" s="57">
        <v>0</v>
      </c>
      <c r="T255" s="57">
        <v>0</v>
      </c>
      <c r="U255" s="57">
        <v>0</v>
      </c>
      <c r="V255" s="57">
        <v>0</v>
      </c>
      <c r="W255" s="57">
        <v>0</v>
      </c>
      <c r="X255" s="57">
        <v>0</v>
      </c>
      <c r="Y255" s="57">
        <v>0</v>
      </c>
      <c r="Z255" s="57">
        <v>0</v>
      </c>
      <c r="AA255" s="57">
        <v>0</v>
      </c>
      <c r="AB255" s="57">
        <v>0</v>
      </c>
      <c r="AC255" s="57">
        <v>0</v>
      </c>
      <c r="AD255" s="57">
        <v>0</v>
      </c>
      <c r="AE255" s="57">
        <v>0</v>
      </c>
      <c r="AF255" s="57">
        <v>0</v>
      </c>
      <c r="AG255" s="57">
        <v>233.06</v>
      </c>
      <c r="AH255" s="57">
        <v>5.62</v>
      </c>
      <c r="AI255" s="57">
        <v>0.19</v>
      </c>
      <c r="AJ255" s="57">
        <v>0</v>
      </c>
      <c r="AK255" s="57">
        <v>-46.13</v>
      </c>
      <c r="AL255" s="51"/>
      <c r="AM255" s="57">
        <v>0</v>
      </c>
      <c r="AN255" s="57">
        <v>0</v>
      </c>
    </row>
    <row r="256" spans="1:43" x14ac:dyDescent="0.25">
      <c r="A256" s="86">
        <v>1390</v>
      </c>
      <c r="B256" s="51" t="s">
        <v>764</v>
      </c>
      <c r="C256" s="57">
        <v>9462.6</v>
      </c>
      <c r="D256" s="57">
        <v>0</v>
      </c>
      <c r="E256" s="57">
        <v>291</v>
      </c>
      <c r="F256" s="57">
        <v>0</v>
      </c>
      <c r="G256" s="57">
        <v>351.44</v>
      </c>
      <c r="H256" s="57">
        <v>0</v>
      </c>
      <c r="I256" s="57">
        <v>0</v>
      </c>
      <c r="J256" s="57">
        <v>2209.98</v>
      </c>
      <c r="K256" s="57">
        <v>0</v>
      </c>
      <c r="L256" s="57">
        <v>0</v>
      </c>
      <c r="M256" s="57">
        <v>0</v>
      </c>
      <c r="N256" s="68">
        <v>12315.02</v>
      </c>
      <c r="O256" s="72">
        <v>9759.15</v>
      </c>
      <c r="P256" s="57">
        <v>0</v>
      </c>
      <c r="Q256" s="57">
        <v>0</v>
      </c>
      <c r="R256" s="57">
        <v>835.36</v>
      </c>
      <c r="S256" s="57">
        <v>835.36</v>
      </c>
      <c r="T256" s="57">
        <v>0</v>
      </c>
      <c r="U256" s="57">
        <v>215.06</v>
      </c>
      <c r="V256" s="57">
        <v>0</v>
      </c>
      <c r="W256" s="57">
        <v>0</v>
      </c>
      <c r="X256" s="57">
        <v>0</v>
      </c>
      <c r="Y256" s="57">
        <v>0</v>
      </c>
      <c r="Z256" s="57">
        <v>0</v>
      </c>
      <c r="AA256" s="57">
        <v>0</v>
      </c>
      <c r="AB256" s="57">
        <v>0</v>
      </c>
      <c r="AC256" s="57">
        <v>0</v>
      </c>
      <c r="AD256" s="57">
        <v>0</v>
      </c>
      <c r="AE256" s="57">
        <v>0</v>
      </c>
      <c r="AF256" s="57">
        <v>215.06</v>
      </c>
      <c r="AG256" s="57">
        <v>993.58</v>
      </c>
      <c r="AH256" s="57">
        <v>5.62</v>
      </c>
      <c r="AI256" s="57">
        <v>0.19</v>
      </c>
      <c r="AJ256" s="57">
        <v>0</v>
      </c>
      <c r="AK256" s="57">
        <v>2264.87</v>
      </c>
      <c r="AL256" s="51"/>
      <c r="AM256" s="57">
        <v>0</v>
      </c>
      <c r="AN256" s="57">
        <v>0</v>
      </c>
    </row>
    <row r="257" spans="1:40" x14ac:dyDescent="0.25">
      <c r="A257" s="86">
        <v>1407</v>
      </c>
      <c r="B257" s="51" t="s">
        <v>882</v>
      </c>
      <c r="C257" s="57">
        <v>2219.6999999999998</v>
      </c>
      <c r="D257" s="57">
        <v>0</v>
      </c>
      <c r="E257" s="57">
        <v>0</v>
      </c>
      <c r="F257" s="57">
        <v>0</v>
      </c>
      <c r="G257" s="57">
        <v>85.2</v>
      </c>
      <c r="H257" s="57">
        <v>0</v>
      </c>
      <c r="I257" s="57">
        <v>0</v>
      </c>
      <c r="J257" s="57">
        <v>1215.0999999999999</v>
      </c>
      <c r="K257" s="57">
        <v>0</v>
      </c>
      <c r="L257" s="57">
        <v>0</v>
      </c>
      <c r="M257" s="57">
        <v>0</v>
      </c>
      <c r="N257" s="68">
        <v>3519.9999999999995</v>
      </c>
      <c r="O257" s="72">
        <v>3566.13</v>
      </c>
      <c r="P257" s="59">
        <v>-401.48</v>
      </c>
      <c r="Q257" s="59">
        <v>-285</v>
      </c>
      <c r="R257" s="57">
        <v>116.48</v>
      </c>
      <c r="S257" s="57">
        <v>0</v>
      </c>
      <c r="T257" s="57">
        <v>0</v>
      </c>
      <c r="U257" s="57">
        <v>0</v>
      </c>
      <c r="V257" s="57">
        <v>0</v>
      </c>
      <c r="W257" s="57">
        <v>0</v>
      </c>
      <c r="X257" s="57">
        <v>0</v>
      </c>
      <c r="Y257" s="57">
        <v>0</v>
      </c>
      <c r="Z257" s="57">
        <v>0</v>
      </c>
      <c r="AA257" s="57">
        <v>0</v>
      </c>
      <c r="AB257" s="57">
        <v>0</v>
      </c>
      <c r="AC257" s="57">
        <v>0</v>
      </c>
      <c r="AD257" s="57">
        <v>0</v>
      </c>
      <c r="AE257" s="57">
        <v>0</v>
      </c>
      <c r="AF257" s="57">
        <v>0</v>
      </c>
      <c r="AG257" s="57">
        <v>233.06</v>
      </c>
      <c r="AH257" s="57">
        <v>5.62</v>
      </c>
      <c r="AI257" s="57">
        <v>0.19</v>
      </c>
      <c r="AJ257" s="57">
        <v>0</v>
      </c>
      <c r="AK257" s="57">
        <v>-46.13</v>
      </c>
      <c r="AL257" s="51"/>
      <c r="AM257" s="57">
        <v>0</v>
      </c>
      <c r="AN257" s="57">
        <v>0</v>
      </c>
    </row>
    <row r="258" spans="1:40" x14ac:dyDescent="0.25">
      <c r="A258" s="86">
        <v>2111</v>
      </c>
      <c r="B258" s="51" t="s">
        <v>709</v>
      </c>
      <c r="C258" s="57">
        <v>2867.4</v>
      </c>
      <c r="D258" s="57">
        <v>0</v>
      </c>
      <c r="E258" s="57">
        <v>194</v>
      </c>
      <c r="F258" s="57">
        <v>0</v>
      </c>
      <c r="G258" s="57">
        <v>106.5</v>
      </c>
      <c r="H258" s="57">
        <v>0</v>
      </c>
      <c r="I258" s="57">
        <v>0</v>
      </c>
      <c r="J258" s="57">
        <v>705.4</v>
      </c>
      <c r="K258" s="57">
        <v>0</v>
      </c>
      <c r="L258" s="57">
        <v>0</v>
      </c>
      <c r="M258" s="57">
        <v>0</v>
      </c>
      <c r="N258" s="68">
        <v>3873.3</v>
      </c>
      <c r="O258" s="72">
        <v>3328.99</v>
      </c>
      <c r="P258" s="59">
        <v>-401.26</v>
      </c>
      <c r="Q258" s="59">
        <v>-243.34</v>
      </c>
      <c r="R258" s="57">
        <v>157.91999999999999</v>
      </c>
      <c r="S258" s="57">
        <v>0</v>
      </c>
      <c r="T258" s="57">
        <v>0</v>
      </c>
      <c r="U258" s="57">
        <v>143.38</v>
      </c>
      <c r="V258" s="57">
        <v>0</v>
      </c>
      <c r="W258" s="57">
        <v>0</v>
      </c>
      <c r="X258" s="57">
        <v>0</v>
      </c>
      <c r="Y258" s="57">
        <v>0</v>
      </c>
      <c r="Z258" s="57">
        <v>0</v>
      </c>
      <c r="AA258" s="57">
        <v>0</v>
      </c>
      <c r="AB258" s="57">
        <v>0</v>
      </c>
      <c r="AC258" s="57">
        <v>0</v>
      </c>
      <c r="AD258" s="57">
        <v>0</v>
      </c>
      <c r="AE258" s="57">
        <v>0</v>
      </c>
      <c r="AF258" s="57">
        <v>143.38</v>
      </c>
      <c r="AG258" s="57">
        <v>301.08</v>
      </c>
      <c r="AH258" s="57">
        <v>5.62</v>
      </c>
      <c r="AI258" s="57">
        <v>0.19</v>
      </c>
      <c r="AJ258" s="57">
        <v>0</v>
      </c>
      <c r="AK258" s="57">
        <v>350.31</v>
      </c>
      <c r="AL258" s="51"/>
      <c r="AM258" s="57">
        <v>0</v>
      </c>
      <c r="AN258" s="57">
        <v>0</v>
      </c>
    </row>
    <row r="259" spans="1:40" x14ac:dyDescent="0.25">
      <c r="A259" s="87" t="s">
        <v>718</v>
      </c>
      <c r="B259" s="54"/>
      <c r="C259" s="54" t="s">
        <v>719</v>
      </c>
      <c r="D259" s="54" t="s">
        <v>719</v>
      </c>
      <c r="E259" s="54" t="s">
        <v>719</v>
      </c>
      <c r="F259" s="54" t="s">
        <v>719</v>
      </c>
      <c r="G259" s="54" t="s">
        <v>719</v>
      </c>
      <c r="H259" s="54" t="s">
        <v>719</v>
      </c>
      <c r="I259" s="54" t="s">
        <v>719</v>
      </c>
      <c r="J259" s="54" t="s">
        <v>719</v>
      </c>
      <c r="K259" s="54" t="s">
        <v>719</v>
      </c>
      <c r="L259" s="54" t="s">
        <v>719</v>
      </c>
      <c r="M259" s="54" t="s">
        <v>719</v>
      </c>
      <c r="N259" s="69" t="s">
        <v>719</v>
      </c>
      <c r="O259" s="73" t="s">
        <v>719</v>
      </c>
      <c r="P259" s="54" t="s">
        <v>719</v>
      </c>
      <c r="Q259" s="54" t="s">
        <v>719</v>
      </c>
      <c r="R259" s="54" t="s">
        <v>719</v>
      </c>
      <c r="S259" s="54" t="s">
        <v>719</v>
      </c>
      <c r="T259" s="54" t="s">
        <v>719</v>
      </c>
      <c r="U259" s="54" t="s">
        <v>719</v>
      </c>
      <c r="V259" s="54" t="s">
        <v>719</v>
      </c>
      <c r="W259" s="54" t="s">
        <v>719</v>
      </c>
      <c r="X259" s="54" t="s">
        <v>719</v>
      </c>
      <c r="Y259" s="54" t="s">
        <v>719</v>
      </c>
      <c r="Z259" s="54" t="s">
        <v>719</v>
      </c>
      <c r="AA259" s="54" t="s">
        <v>719</v>
      </c>
      <c r="AB259" s="54" t="s">
        <v>719</v>
      </c>
      <c r="AC259" s="54" t="s">
        <v>719</v>
      </c>
      <c r="AD259" s="54" t="s">
        <v>719</v>
      </c>
      <c r="AE259" s="54" t="s">
        <v>719</v>
      </c>
      <c r="AF259" s="54" t="s">
        <v>719</v>
      </c>
      <c r="AG259" s="54" t="s">
        <v>719</v>
      </c>
      <c r="AH259" s="54" t="s">
        <v>719</v>
      </c>
      <c r="AI259" s="54" t="s">
        <v>719</v>
      </c>
      <c r="AJ259" s="54" t="s">
        <v>719</v>
      </c>
      <c r="AK259" s="54" t="s">
        <v>719</v>
      </c>
      <c r="AL259" s="54"/>
      <c r="AM259" s="54" t="s">
        <v>719</v>
      </c>
      <c r="AN259" s="54" t="s">
        <v>719</v>
      </c>
    </row>
    <row r="260" spans="1:40" x14ac:dyDescent="0.25">
      <c r="A260" s="82"/>
      <c r="B260" s="50"/>
      <c r="C260" s="58">
        <v>28977.900000000005</v>
      </c>
      <c r="D260" s="58">
        <v>0</v>
      </c>
      <c r="E260" s="58">
        <v>291</v>
      </c>
      <c r="F260" s="58">
        <v>0</v>
      </c>
      <c r="G260" s="58">
        <v>990.44</v>
      </c>
      <c r="H260" s="58">
        <v>0</v>
      </c>
      <c r="I260" s="58">
        <v>0</v>
      </c>
      <c r="J260" s="58">
        <v>11323.08</v>
      </c>
      <c r="K260" s="58">
        <v>0</v>
      </c>
      <c r="L260" s="58">
        <v>0</v>
      </c>
      <c r="M260" s="58">
        <v>0</v>
      </c>
      <c r="N260" s="70">
        <f>SUM(N250:N259)</f>
        <v>42588.320000000007</v>
      </c>
      <c r="O260" s="70">
        <f>SUM(O250:O259)</f>
        <v>39623.009999999995</v>
      </c>
      <c r="P260" s="60">
        <v>-2809.88</v>
      </c>
      <c r="Q260" s="60">
        <v>-1923.54</v>
      </c>
      <c r="R260" s="58">
        <v>1721.76</v>
      </c>
      <c r="S260" s="58">
        <v>835.36</v>
      </c>
      <c r="T260" s="58">
        <v>0</v>
      </c>
      <c r="U260" s="58">
        <v>215.06</v>
      </c>
      <c r="V260" s="58">
        <v>0</v>
      </c>
      <c r="W260" s="58">
        <v>0</v>
      </c>
      <c r="X260" s="58">
        <v>0</v>
      </c>
      <c r="Y260" s="58">
        <v>0</v>
      </c>
      <c r="Z260" s="58">
        <v>0</v>
      </c>
      <c r="AA260" s="58">
        <v>0</v>
      </c>
      <c r="AB260" s="58">
        <v>0</v>
      </c>
      <c r="AC260" s="58">
        <v>0</v>
      </c>
      <c r="AD260" s="58">
        <v>0</v>
      </c>
      <c r="AE260" s="58">
        <v>0</v>
      </c>
      <c r="AF260" s="58">
        <v>215.06</v>
      </c>
      <c r="AG260" s="58">
        <v>2741.58</v>
      </c>
      <c r="AH260" s="58">
        <v>44.96</v>
      </c>
      <c r="AI260" s="58">
        <v>1.52</v>
      </c>
      <c r="AJ260" s="58">
        <v>0</v>
      </c>
      <c r="AK260" s="58">
        <v>2130</v>
      </c>
      <c r="AL260" s="51"/>
      <c r="AM260" s="58">
        <v>0</v>
      </c>
      <c r="AN260" s="58">
        <v>0</v>
      </c>
    </row>
    <row r="262" spans="1:40" x14ac:dyDescent="0.25">
      <c r="A262" s="88"/>
      <c r="B262" s="54"/>
      <c r="C262" s="54" t="s">
        <v>715</v>
      </c>
      <c r="D262" s="54" t="s">
        <v>715</v>
      </c>
      <c r="E262" s="54" t="s">
        <v>715</v>
      </c>
      <c r="F262" s="54" t="s">
        <v>715</v>
      </c>
      <c r="G262" s="54" t="s">
        <v>715</v>
      </c>
      <c r="H262" s="54" t="s">
        <v>715</v>
      </c>
      <c r="I262" s="54" t="s">
        <v>715</v>
      </c>
      <c r="J262" s="54" t="s">
        <v>715</v>
      </c>
      <c r="K262" s="54" t="s">
        <v>715</v>
      </c>
      <c r="L262" s="54" t="s">
        <v>715</v>
      </c>
      <c r="M262" s="54" t="s">
        <v>715</v>
      </c>
      <c r="N262" s="69" t="s">
        <v>715</v>
      </c>
      <c r="O262" s="73" t="s">
        <v>715</v>
      </c>
      <c r="P262" s="54" t="s">
        <v>715</v>
      </c>
      <c r="Q262" s="54" t="s">
        <v>715</v>
      </c>
      <c r="R262" s="54" t="s">
        <v>715</v>
      </c>
      <c r="S262" s="54" t="s">
        <v>715</v>
      </c>
      <c r="T262" s="54" t="s">
        <v>715</v>
      </c>
      <c r="U262" s="54" t="s">
        <v>715</v>
      </c>
      <c r="V262" s="54" t="s">
        <v>715</v>
      </c>
      <c r="W262" s="54" t="s">
        <v>715</v>
      </c>
      <c r="X262" s="54" t="s">
        <v>715</v>
      </c>
      <c r="Y262" s="54" t="s">
        <v>715</v>
      </c>
      <c r="Z262" s="54" t="s">
        <v>715</v>
      </c>
      <c r="AA262" s="54" t="s">
        <v>715</v>
      </c>
      <c r="AB262" s="54" t="s">
        <v>715</v>
      </c>
      <c r="AC262" s="54" t="s">
        <v>715</v>
      </c>
      <c r="AD262" s="54" t="s">
        <v>715</v>
      </c>
      <c r="AE262" s="54" t="s">
        <v>715</v>
      </c>
      <c r="AF262" s="54" t="s">
        <v>715</v>
      </c>
      <c r="AG262" s="54" t="s">
        <v>715</v>
      </c>
      <c r="AH262" s="54" t="s">
        <v>715</v>
      </c>
      <c r="AI262" s="54" t="s">
        <v>715</v>
      </c>
      <c r="AJ262" s="54" t="s">
        <v>715</v>
      </c>
      <c r="AK262" s="54" t="s">
        <v>715</v>
      </c>
      <c r="AL262" s="54"/>
      <c r="AM262" s="54" t="s">
        <v>715</v>
      </c>
      <c r="AN262" s="54" t="s">
        <v>715</v>
      </c>
    </row>
    <row r="263" spans="1:40" x14ac:dyDescent="0.25">
      <c r="A263" s="87" t="s">
        <v>735</v>
      </c>
      <c r="B263" s="51" t="s">
        <v>558</v>
      </c>
      <c r="C263" s="58">
        <f>SUM(C14:C258)</f>
        <v>2032439.6999999962</v>
      </c>
      <c r="D263" s="58">
        <f t="shared" ref="D263:O263" si="0">SUM(D14:D258)</f>
        <v>39872.400000000001</v>
      </c>
      <c r="E263" s="58">
        <f t="shared" si="0"/>
        <v>112332.50000000007</v>
      </c>
      <c r="F263" s="58">
        <f t="shared" si="0"/>
        <v>4000</v>
      </c>
      <c r="G263" s="58">
        <f t="shared" si="0"/>
        <v>34448.37999999999</v>
      </c>
      <c r="H263" s="58">
        <f t="shared" si="0"/>
        <v>1400</v>
      </c>
      <c r="I263" s="58">
        <f t="shared" si="0"/>
        <v>4299.6000000000004</v>
      </c>
      <c r="J263" s="58">
        <f t="shared" si="0"/>
        <v>564783.06000000064</v>
      </c>
      <c r="K263" s="58">
        <f t="shared" si="0"/>
        <v>102870.45999999998</v>
      </c>
      <c r="L263" s="58">
        <f t="shared" si="0"/>
        <v>36000</v>
      </c>
      <c r="M263" s="58">
        <f t="shared" si="0"/>
        <v>30473.600000000006</v>
      </c>
      <c r="N263" s="58">
        <f t="shared" si="0"/>
        <v>2962919.6999999983</v>
      </c>
      <c r="O263" s="58">
        <f t="shared" si="0"/>
        <v>2071000.3900000018</v>
      </c>
      <c r="P263" s="60">
        <v>-24484.02</v>
      </c>
      <c r="Q263" s="60">
        <v>-4739.62</v>
      </c>
      <c r="R263" s="58">
        <v>262417.88</v>
      </c>
      <c r="S263" s="58">
        <v>242673.64</v>
      </c>
      <c r="T263" s="58">
        <v>13400</v>
      </c>
      <c r="U263" s="58">
        <v>102239.28</v>
      </c>
      <c r="V263" s="58">
        <v>8383.92</v>
      </c>
      <c r="W263" s="58">
        <v>0</v>
      </c>
      <c r="X263" s="58">
        <v>0</v>
      </c>
      <c r="Y263" s="58">
        <v>0</v>
      </c>
      <c r="Z263" s="58">
        <v>0</v>
      </c>
      <c r="AA263" s="58">
        <v>0</v>
      </c>
      <c r="AB263" s="58">
        <v>0</v>
      </c>
      <c r="AC263" s="58">
        <v>18287.580000000002</v>
      </c>
      <c r="AD263" s="58">
        <v>11340</v>
      </c>
      <c r="AE263" s="58">
        <v>67118.44</v>
      </c>
      <c r="AF263" s="58">
        <v>102239.28</v>
      </c>
      <c r="AG263" s="58">
        <v>217592.68</v>
      </c>
      <c r="AH263" s="58">
        <v>1017.22</v>
      </c>
      <c r="AI263" s="58">
        <v>34.39</v>
      </c>
      <c r="AJ263" s="58">
        <v>0</v>
      </c>
      <c r="AK263" s="58">
        <v>779586.81</v>
      </c>
      <c r="AL263" s="51"/>
      <c r="AM263" s="58">
        <v>0</v>
      </c>
      <c r="AN263" s="58">
        <v>0</v>
      </c>
    </row>
    <row r="265" spans="1:40" s="48" customFormat="1" x14ac:dyDescent="0.25">
      <c r="A265" s="89"/>
      <c r="B265" s="76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  <c r="AC265" s="77"/>
      <c r="AD265" s="77"/>
      <c r="AE265" s="77"/>
      <c r="AF265" s="77"/>
      <c r="AG265" s="77"/>
      <c r="AH265" s="77"/>
      <c r="AI265" s="77"/>
      <c r="AJ265" s="77"/>
      <c r="AK265" s="77"/>
      <c r="AL265" s="77"/>
      <c r="AM265" s="77"/>
      <c r="AN265" s="76"/>
    </row>
    <row r="266" spans="1:40" s="48" customFormat="1" x14ac:dyDescent="0.25">
      <c r="A266" s="90"/>
      <c r="B266" s="77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  <c r="AA266" s="79"/>
      <c r="AB266" s="79"/>
      <c r="AC266" s="79"/>
      <c r="AD266" s="79"/>
      <c r="AE266" s="79"/>
      <c r="AF266" s="79"/>
      <c r="AG266" s="79"/>
      <c r="AH266" s="79"/>
      <c r="AI266" s="79"/>
      <c r="AJ266" s="79"/>
      <c r="AK266" s="79"/>
      <c r="AL266" s="77"/>
      <c r="AM266" s="79"/>
      <c r="AN266" s="79"/>
    </row>
    <row r="267" spans="1:40" s="48" customFormat="1" x14ac:dyDescent="0.25">
      <c r="A267" s="89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6"/>
      <c r="AB267" s="76"/>
      <c r="AC267" s="76"/>
      <c r="AD267" s="76"/>
      <c r="AE267" s="76"/>
      <c r="AF267" s="76"/>
      <c r="AG267" s="76"/>
      <c r="AH267" s="76"/>
      <c r="AI267" s="76"/>
      <c r="AJ267" s="76"/>
      <c r="AK267" s="76"/>
      <c r="AL267" s="77"/>
      <c r="AM267" s="76"/>
      <c r="AN267" s="76"/>
    </row>
    <row r="268" spans="1:40" s="48" customFormat="1" x14ac:dyDescent="0.25">
      <c r="A268" s="20">
        <f>181-9</f>
        <v>172</v>
      </c>
      <c r="B268" s="20"/>
      <c r="C268" s="75">
        <f>+C263-C260</f>
        <v>2003461.7999999963</v>
      </c>
      <c r="D268" s="75">
        <f t="shared" ref="D268:O268" si="1">+D263-D260</f>
        <v>39872.400000000001</v>
      </c>
      <c r="E268" s="75">
        <f t="shared" si="1"/>
        <v>112041.50000000007</v>
      </c>
      <c r="F268" s="75">
        <f t="shared" si="1"/>
        <v>4000</v>
      </c>
      <c r="G268" s="75">
        <f t="shared" si="1"/>
        <v>33457.939999999988</v>
      </c>
      <c r="H268" s="75">
        <f t="shared" si="1"/>
        <v>1400</v>
      </c>
      <c r="I268" s="75">
        <f t="shared" si="1"/>
        <v>4299.6000000000004</v>
      </c>
      <c r="J268" s="75">
        <f t="shared" si="1"/>
        <v>553459.98000000068</v>
      </c>
      <c r="K268" s="75">
        <f t="shared" si="1"/>
        <v>102870.45999999998</v>
      </c>
      <c r="L268" s="75">
        <f t="shared" si="1"/>
        <v>36000</v>
      </c>
      <c r="M268" s="75">
        <f t="shared" si="1"/>
        <v>30473.600000000006</v>
      </c>
      <c r="N268" s="75">
        <f t="shared" si="1"/>
        <v>2920331.3799999985</v>
      </c>
      <c r="O268" s="75">
        <f t="shared" si="1"/>
        <v>2031377.3800000018</v>
      </c>
    </row>
    <row r="269" spans="1:40" s="48" customFormat="1" x14ac:dyDescent="0.25">
      <c r="A269" s="20"/>
      <c r="B269" s="20"/>
      <c r="C269" s="33"/>
      <c r="D269" s="33"/>
      <c r="E269" s="33"/>
      <c r="F269" s="33"/>
      <c r="G269" s="33"/>
    </row>
    <row r="270" spans="1:40" s="48" customFormat="1" x14ac:dyDescent="0.25">
      <c r="A270" s="20"/>
      <c r="B270" s="20"/>
      <c r="C270" s="33"/>
      <c r="D270" s="33"/>
      <c r="E270" s="33"/>
      <c r="F270" s="33"/>
      <c r="G270" s="33"/>
    </row>
    <row r="271" spans="1:40" s="48" customFormat="1" x14ac:dyDescent="0.25">
      <c r="A271" s="20"/>
      <c r="B271" s="20"/>
      <c r="C271" s="33"/>
      <c r="D271" s="33"/>
      <c r="E271" s="33"/>
      <c r="F271" s="33"/>
      <c r="G271" s="33"/>
    </row>
    <row r="272" spans="1:40" s="48" customFormat="1" x14ac:dyDescent="0.25">
      <c r="A272" s="20"/>
      <c r="B272" s="20"/>
      <c r="C272" s="33"/>
      <c r="D272" s="33"/>
      <c r="E272" s="33"/>
      <c r="F272" s="33"/>
      <c r="G272" s="33"/>
    </row>
    <row r="273" spans="1:7" s="48" customFormat="1" x14ac:dyDescent="0.25">
      <c r="A273" s="20"/>
      <c r="B273" s="20"/>
      <c r="C273" s="33"/>
      <c r="D273" s="33"/>
      <c r="E273" s="33"/>
      <c r="F273" s="33"/>
      <c r="G273" s="33"/>
    </row>
    <row r="274" spans="1:7" s="48" customFormat="1" x14ac:dyDescent="0.25">
      <c r="A274" s="20"/>
      <c r="B274" s="20"/>
      <c r="C274" s="33"/>
      <c r="D274" s="33"/>
      <c r="E274" s="33"/>
      <c r="F274" s="33"/>
      <c r="G274" s="33"/>
    </row>
    <row r="275" spans="1:7" s="48" customFormat="1" x14ac:dyDescent="0.25">
      <c r="A275" s="20"/>
      <c r="B275" s="20"/>
      <c r="C275" s="33"/>
      <c r="D275" s="33"/>
      <c r="E275" s="33"/>
      <c r="F275" s="33"/>
      <c r="G275" s="33"/>
    </row>
    <row r="276" spans="1:7" s="48" customFormat="1" x14ac:dyDescent="0.25">
      <c r="A276" s="20"/>
      <c r="B276" s="20"/>
      <c r="C276" s="33"/>
      <c r="D276" s="33"/>
      <c r="E276" s="33"/>
      <c r="F276" s="33"/>
      <c r="G276" s="33"/>
    </row>
    <row r="277" spans="1:7" s="48" customFormat="1" x14ac:dyDescent="0.25">
      <c r="A277" s="20"/>
      <c r="B277" s="20"/>
      <c r="C277" s="33"/>
      <c r="D277" s="33"/>
      <c r="E277" s="33"/>
      <c r="F277" s="33"/>
      <c r="G277" s="33"/>
    </row>
    <row r="278" spans="1:7" s="48" customFormat="1" x14ac:dyDescent="0.25">
      <c r="A278" s="20"/>
      <c r="B278" s="20"/>
      <c r="C278" s="33"/>
      <c r="D278" s="33"/>
      <c r="E278" s="33"/>
      <c r="F278" s="33"/>
      <c r="G278" s="33"/>
    </row>
    <row r="279" spans="1:7" s="48" customFormat="1" x14ac:dyDescent="0.25">
      <c r="A279" s="20"/>
      <c r="B279" s="20"/>
      <c r="C279" s="33"/>
      <c r="D279" s="33"/>
      <c r="E279" s="33"/>
      <c r="F279" s="33"/>
      <c r="G279" s="33"/>
    </row>
    <row r="280" spans="1:7" s="48" customFormat="1" x14ac:dyDescent="0.25">
      <c r="A280" s="20"/>
      <c r="B280" s="20"/>
      <c r="C280" s="33"/>
      <c r="D280" s="33"/>
      <c r="E280" s="33"/>
      <c r="F280" s="33"/>
      <c r="G280" s="33"/>
    </row>
    <row r="281" spans="1:7" s="48" customFormat="1" x14ac:dyDescent="0.25">
      <c r="A281" s="20"/>
      <c r="B281" s="20"/>
      <c r="C281" s="33"/>
      <c r="D281" s="33"/>
      <c r="E281" s="33"/>
      <c r="F281" s="33"/>
      <c r="G281" s="33"/>
    </row>
    <row r="282" spans="1:7" s="48" customFormat="1" x14ac:dyDescent="0.25">
      <c r="A282" s="20"/>
      <c r="B282" s="20"/>
      <c r="C282" s="33"/>
      <c r="D282" s="33"/>
      <c r="E282" s="33"/>
      <c r="F282" s="33"/>
      <c r="G282" s="33"/>
    </row>
    <row r="283" spans="1:7" s="48" customFormat="1" x14ac:dyDescent="0.25">
      <c r="A283" s="20"/>
      <c r="B283" s="20"/>
      <c r="C283" s="33"/>
      <c r="D283" s="33"/>
      <c r="E283" s="33"/>
      <c r="F283" s="33"/>
      <c r="G283" s="33"/>
    </row>
    <row r="284" spans="1:7" s="48" customFormat="1" x14ac:dyDescent="0.25">
      <c r="A284" s="20"/>
      <c r="B284" s="20"/>
      <c r="C284" s="33"/>
      <c r="D284" s="33"/>
      <c r="E284" s="33"/>
      <c r="F284" s="33"/>
      <c r="G284" s="33"/>
    </row>
    <row r="285" spans="1:7" s="48" customFormat="1" x14ac:dyDescent="0.25">
      <c r="A285" s="20"/>
      <c r="B285" s="20"/>
      <c r="C285" s="33"/>
      <c r="D285" s="33"/>
      <c r="E285" s="33"/>
      <c r="F285" s="33"/>
      <c r="G285" s="33"/>
    </row>
    <row r="286" spans="1:7" s="48" customFormat="1" x14ac:dyDescent="0.25">
      <c r="A286" s="20"/>
      <c r="B286" s="20"/>
      <c r="C286" s="33"/>
      <c r="D286" s="33"/>
      <c r="E286" s="33"/>
      <c r="F286" s="33"/>
      <c r="G286" s="33"/>
    </row>
    <row r="287" spans="1:7" s="48" customFormat="1" x14ac:dyDescent="0.25">
      <c r="A287" s="20"/>
      <c r="B287" s="20"/>
      <c r="C287" s="33"/>
      <c r="D287" s="33"/>
      <c r="E287" s="33"/>
      <c r="F287" s="33"/>
      <c r="G287" s="33"/>
    </row>
    <row r="288" spans="1:7" s="48" customFormat="1" x14ac:dyDescent="0.25">
      <c r="A288" s="20"/>
      <c r="B288" s="20"/>
      <c r="C288" s="33"/>
      <c r="D288" s="33"/>
      <c r="E288" s="33"/>
      <c r="F288" s="33"/>
      <c r="G288" s="33"/>
    </row>
    <row r="289" spans="1:7" s="48" customFormat="1" x14ac:dyDescent="0.25">
      <c r="A289" s="20"/>
      <c r="B289" s="20"/>
      <c r="C289" s="33"/>
      <c r="D289" s="33"/>
      <c r="E289" s="33"/>
      <c r="F289" s="33"/>
      <c r="G289" s="33"/>
    </row>
    <row r="290" spans="1:7" s="48" customFormat="1" x14ac:dyDescent="0.25">
      <c r="A290" s="20"/>
      <c r="B290" s="20"/>
      <c r="C290" s="33"/>
      <c r="D290" s="33"/>
      <c r="E290" s="33"/>
      <c r="F290" s="33"/>
      <c r="G290" s="33"/>
    </row>
    <row r="291" spans="1:7" s="48" customFormat="1" x14ac:dyDescent="0.25">
      <c r="A291" s="20"/>
      <c r="B291" s="20"/>
      <c r="C291" s="33"/>
      <c r="D291" s="33"/>
      <c r="E291" s="33"/>
      <c r="F291" s="33"/>
      <c r="G291" s="33"/>
    </row>
    <row r="292" spans="1:7" s="48" customFormat="1" x14ac:dyDescent="0.25">
      <c r="A292" s="20"/>
      <c r="B292" s="20"/>
      <c r="C292" s="33"/>
      <c r="D292" s="33"/>
      <c r="E292" s="33"/>
      <c r="F292" s="33"/>
      <c r="G292" s="33"/>
    </row>
    <row r="293" spans="1:7" s="48" customFormat="1" x14ac:dyDescent="0.25">
      <c r="A293" s="20"/>
      <c r="B293" s="20"/>
      <c r="C293" s="33"/>
      <c r="D293" s="33"/>
      <c r="E293" s="33"/>
      <c r="F293" s="33"/>
      <c r="G293" s="33"/>
    </row>
    <row r="294" spans="1:7" s="48" customFormat="1" x14ac:dyDescent="0.25">
      <c r="A294" s="20"/>
      <c r="B294" s="20"/>
      <c r="C294" s="33"/>
      <c r="D294" s="33"/>
      <c r="E294" s="33"/>
      <c r="F294" s="33"/>
      <c r="G294" s="33"/>
    </row>
    <row r="295" spans="1:7" s="48" customFormat="1" x14ac:dyDescent="0.25">
      <c r="A295" s="20"/>
      <c r="B295" s="20"/>
      <c r="C295" s="33"/>
      <c r="D295" s="33"/>
      <c r="E295" s="33"/>
      <c r="F295" s="33"/>
      <c r="G295" s="33"/>
    </row>
    <row r="296" spans="1:7" s="48" customFormat="1" x14ac:dyDescent="0.25">
      <c r="A296" s="20"/>
      <c r="B296" s="20"/>
      <c r="C296" s="33"/>
      <c r="D296" s="33"/>
      <c r="E296" s="33"/>
      <c r="F296" s="33"/>
      <c r="G296" s="33"/>
    </row>
    <row r="297" spans="1:7" s="48" customFormat="1" x14ac:dyDescent="0.25">
      <c r="A297" s="20"/>
      <c r="B297" s="20"/>
      <c r="C297" s="33"/>
      <c r="D297" s="33"/>
      <c r="E297" s="33"/>
      <c r="F297" s="33"/>
      <c r="G297" s="33"/>
    </row>
    <row r="298" spans="1:7" s="48" customFormat="1" x14ac:dyDescent="0.25">
      <c r="A298" s="20"/>
      <c r="B298" s="20"/>
      <c r="C298" s="33"/>
      <c r="D298" s="33"/>
      <c r="E298" s="33"/>
      <c r="F298" s="33"/>
      <c r="G298" s="33"/>
    </row>
    <row r="299" spans="1:7" s="48" customFormat="1" x14ac:dyDescent="0.25">
      <c r="A299" s="20"/>
      <c r="B299" s="20"/>
      <c r="C299" s="33"/>
      <c r="D299" s="33"/>
      <c r="E299" s="33"/>
      <c r="F299" s="33"/>
      <c r="G299" s="33"/>
    </row>
    <row r="300" spans="1:7" s="48" customFormat="1" x14ac:dyDescent="0.25">
      <c r="A300" s="20"/>
      <c r="B300" s="20"/>
      <c r="C300" s="33"/>
      <c r="D300" s="33"/>
      <c r="E300" s="33"/>
      <c r="F300" s="33"/>
      <c r="G300" s="33"/>
    </row>
    <row r="301" spans="1:7" s="48" customFormat="1" x14ac:dyDescent="0.25">
      <c r="A301" s="20"/>
      <c r="B301" s="20"/>
      <c r="C301" s="33"/>
      <c r="D301" s="33"/>
      <c r="E301" s="33"/>
      <c r="F301" s="33"/>
      <c r="G301" s="33"/>
    </row>
    <row r="302" spans="1:7" s="48" customFormat="1" x14ac:dyDescent="0.25">
      <c r="A302" s="20"/>
      <c r="B302" s="20"/>
      <c r="C302" s="33"/>
      <c r="D302" s="33"/>
      <c r="E302" s="33"/>
      <c r="F302" s="33"/>
      <c r="G302" s="33"/>
    </row>
    <row r="303" spans="1:7" s="48" customFormat="1" x14ac:dyDescent="0.25">
      <c r="A303" s="20"/>
      <c r="B303" s="20"/>
      <c r="C303" s="33"/>
      <c r="D303" s="33"/>
      <c r="E303" s="33"/>
      <c r="F303" s="33"/>
      <c r="G303" s="33"/>
    </row>
    <row r="304" spans="1:7" s="48" customFormat="1" x14ac:dyDescent="0.25">
      <c r="A304" s="20"/>
      <c r="B304" s="20"/>
      <c r="C304" s="33"/>
      <c r="D304" s="33"/>
      <c r="E304" s="33"/>
      <c r="F304" s="33"/>
      <c r="G304" s="33"/>
    </row>
    <row r="305" spans="1:7" s="48" customFormat="1" x14ac:dyDescent="0.25">
      <c r="A305" s="20"/>
      <c r="B305" s="20"/>
      <c r="C305" s="33"/>
      <c r="D305" s="33"/>
      <c r="E305" s="33"/>
      <c r="F305" s="33"/>
      <c r="G305" s="33"/>
    </row>
    <row r="306" spans="1:7" s="48" customFormat="1" x14ac:dyDescent="0.25">
      <c r="A306" s="20"/>
      <c r="B306" s="20"/>
      <c r="C306" s="33"/>
      <c r="D306" s="33"/>
      <c r="E306" s="33"/>
      <c r="F306" s="33"/>
      <c r="G306" s="33"/>
    </row>
    <row r="307" spans="1:7" s="48" customFormat="1" x14ac:dyDescent="0.25">
      <c r="A307" s="20"/>
      <c r="B307" s="20"/>
      <c r="C307" s="33"/>
      <c r="D307" s="33"/>
      <c r="E307" s="33"/>
      <c r="F307" s="33"/>
      <c r="G307" s="33"/>
    </row>
    <row r="308" spans="1:7" s="48" customFormat="1" x14ac:dyDescent="0.25">
      <c r="A308" s="20"/>
      <c r="B308" s="20"/>
      <c r="C308" s="33"/>
      <c r="D308" s="33"/>
      <c r="E308" s="33"/>
      <c r="F308" s="33"/>
      <c r="G308" s="33"/>
    </row>
    <row r="309" spans="1:7" s="48" customFormat="1" x14ac:dyDescent="0.25">
      <c r="A309" s="20"/>
      <c r="B309" s="20"/>
      <c r="C309" s="33"/>
      <c r="D309" s="33"/>
      <c r="E309" s="33"/>
      <c r="F309" s="33"/>
      <c r="G309" s="33"/>
    </row>
    <row r="310" spans="1:7" s="48" customFormat="1" x14ac:dyDescent="0.25">
      <c r="A310" s="20"/>
      <c r="B310" s="20"/>
      <c r="C310" s="33"/>
      <c r="D310" s="33"/>
      <c r="E310" s="33"/>
      <c r="F310" s="33"/>
      <c r="G310" s="33"/>
    </row>
    <row r="311" spans="1:7" s="48" customFormat="1" x14ac:dyDescent="0.25">
      <c r="A311" s="20"/>
      <c r="B311" s="20"/>
      <c r="C311" s="33"/>
      <c r="D311" s="33"/>
      <c r="E311" s="33"/>
      <c r="F311" s="33"/>
      <c r="G311" s="33"/>
    </row>
    <row r="312" spans="1:7" s="48" customFormat="1" x14ac:dyDescent="0.25">
      <c r="A312" s="20"/>
      <c r="B312" s="20"/>
      <c r="C312" s="33"/>
      <c r="D312" s="33"/>
      <c r="E312" s="33"/>
      <c r="F312" s="33"/>
      <c r="G312" s="33"/>
    </row>
    <row r="313" spans="1:7" s="48" customFormat="1" x14ac:dyDescent="0.25">
      <c r="A313" s="20"/>
      <c r="B313" s="20"/>
      <c r="C313" s="33"/>
      <c r="D313" s="33"/>
      <c r="E313" s="33"/>
      <c r="F313" s="33"/>
      <c r="G313" s="33"/>
    </row>
    <row r="314" spans="1:7" s="48" customFormat="1" x14ac:dyDescent="0.25">
      <c r="A314" s="20"/>
      <c r="B314" s="20"/>
      <c r="C314" s="33"/>
      <c r="D314" s="33"/>
      <c r="E314" s="33"/>
      <c r="F314" s="33"/>
      <c r="G314" s="33"/>
    </row>
    <row r="315" spans="1:7" s="48" customFormat="1" x14ac:dyDescent="0.25">
      <c r="A315" s="20"/>
      <c r="B315" s="20"/>
      <c r="C315" s="33"/>
      <c r="D315" s="33"/>
      <c r="E315" s="33"/>
      <c r="F315" s="33"/>
      <c r="G315" s="33"/>
    </row>
    <row r="316" spans="1:7" s="48" customFormat="1" x14ac:dyDescent="0.25">
      <c r="A316" s="20"/>
      <c r="B316" s="20"/>
      <c r="C316" s="33"/>
      <c r="D316" s="33"/>
      <c r="E316" s="33"/>
      <c r="F316" s="33"/>
      <c r="G316" s="33"/>
    </row>
    <row r="317" spans="1:7" s="48" customFormat="1" x14ac:dyDescent="0.25">
      <c r="A317" s="20"/>
      <c r="B317" s="20"/>
      <c r="C317" s="33"/>
      <c r="D317" s="33"/>
      <c r="E317" s="33"/>
      <c r="F317" s="33"/>
      <c r="G317" s="33"/>
    </row>
    <row r="318" spans="1:7" s="48" customFormat="1" x14ac:dyDescent="0.25">
      <c r="A318" s="20"/>
      <c r="B318" s="20"/>
      <c r="C318" s="33"/>
      <c r="D318" s="33"/>
      <c r="E318" s="33"/>
      <c r="F318" s="33"/>
      <c r="G318" s="33"/>
    </row>
    <row r="319" spans="1:7" s="48" customFormat="1" x14ac:dyDescent="0.25">
      <c r="A319" s="20"/>
      <c r="B319" s="20"/>
      <c r="C319" s="33"/>
      <c r="D319" s="33"/>
      <c r="E319" s="33"/>
      <c r="F319" s="33"/>
      <c r="G319" s="33"/>
    </row>
    <row r="320" spans="1:7" s="48" customFormat="1" x14ac:dyDescent="0.25">
      <c r="A320" s="20"/>
      <c r="B320" s="20"/>
      <c r="C320" s="33"/>
      <c r="D320" s="33"/>
      <c r="E320" s="33"/>
      <c r="F320" s="33"/>
      <c r="G320" s="33"/>
    </row>
    <row r="321" spans="1:7" s="48" customFormat="1" x14ac:dyDescent="0.25">
      <c r="A321" s="20"/>
      <c r="B321" s="20"/>
      <c r="C321" s="33"/>
      <c r="D321" s="33"/>
      <c r="E321" s="33"/>
      <c r="F321" s="33"/>
      <c r="G321" s="33"/>
    </row>
    <row r="322" spans="1:7" s="48" customFormat="1" x14ac:dyDescent="0.25">
      <c r="A322" s="20"/>
      <c r="B322" s="20"/>
      <c r="C322" s="33"/>
      <c r="D322" s="33"/>
      <c r="E322" s="33"/>
      <c r="F322" s="33"/>
      <c r="G322" s="33"/>
    </row>
    <row r="323" spans="1:7" s="48" customFormat="1" x14ac:dyDescent="0.25">
      <c r="A323" s="20"/>
      <c r="B323" s="20"/>
      <c r="C323" s="33"/>
      <c r="D323" s="33"/>
      <c r="E323" s="33"/>
      <c r="F323" s="33"/>
      <c r="G323" s="33"/>
    </row>
    <row r="324" spans="1:7" s="48" customFormat="1" x14ac:dyDescent="0.25">
      <c r="A324" s="20"/>
      <c r="B324" s="20"/>
      <c r="C324" s="33"/>
      <c r="D324" s="33"/>
      <c r="E324" s="33"/>
      <c r="F324" s="33"/>
      <c r="G324" s="33"/>
    </row>
    <row r="325" spans="1:7" s="48" customFormat="1" x14ac:dyDescent="0.25">
      <c r="A325" s="20"/>
      <c r="B325" s="20"/>
      <c r="C325" s="33"/>
      <c r="D325" s="33"/>
      <c r="E325" s="33"/>
      <c r="F325" s="33"/>
      <c r="G325" s="33"/>
    </row>
    <row r="326" spans="1:7" s="48" customFormat="1" x14ac:dyDescent="0.25">
      <c r="A326" s="20"/>
      <c r="B326" s="20"/>
      <c r="C326" s="33"/>
      <c r="D326" s="33"/>
      <c r="E326" s="33"/>
      <c r="F326" s="33"/>
      <c r="G326" s="33"/>
    </row>
    <row r="327" spans="1:7" s="48" customFormat="1" x14ac:dyDescent="0.25">
      <c r="A327" s="20"/>
      <c r="B327" s="20"/>
      <c r="C327" s="33"/>
      <c r="D327" s="33"/>
      <c r="E327" s="33"/>
      <c r="F327" s="33"/>
      <c r="G327" s="33"/>
    </row>
    <row r="328" spans="1:7" s="48" customFormat="1" x14ac:dyDescent="0.25">
      <c r="A328" s="20"/>
      <c r="B328" s="20"/>
      <c r="C328" s="33"/>
      <c r="D328" s="33"/>
      <c r="E328" s="33"/>
      <c r="F328" s="33"/>
      <c r="G328" s="33"/>
    </row>
    <row r="329" spans="1:7" s="48" customFormat="1" x14ac:dyDescent="0.25">
      <c r="A329" s="20"/>
      <c r="B329" s="20"/>
      <c r="C329" s="33"/>
      <c r="D329" s="33"/>
      <c r="E329" s="33"/>
      <c r="F329" s="33"/>
      <c r="G329" s="33"/>
    </row>
    <row r="330" spans="1:7" s="48" customFormat="1" x14ac:dyDescent="0.25">
      <c r="A330" s="20"/>
      <c r="B330" s="20"/>
      <c r="C330" s="33"/>
      <c r="D330" s="33"/>
      <c r="E330" s="33"/>
      <c r="F330" s="33"/>
      <c r="G330" s="33"/>
    </row>
    <row r="331" spans="1:7" s="48" customFormat="1" x14ac:dyDescent="0.25">
      <c r="A331" s="20"/>
      <c r="B331" s="20"/>
      <c r="C331" s="33"/>
      <c r="D331" s="33"/>
      <c r="E331" s="33"/>
      <c r="F331" s="33"/>
      <c r="G331" s="33"/>
    </row>
    <row r="332" spans="1:7" s="48" customFormat="1" x14ac:dyDescent="0.25">
      <c r="A332" s="20"/>
      <c r="B332" s="20"/>
      <c r="C332" s="33"/>
      <c r="D332" s="33"/>
      <c r="E332" s="33"/>
      <c r="F332" s="33"/>
      <c r="G332" s="33"/>
    </row>
    <row r="333" spans="1:7" s="48" customFormat="1" x14ac:dyDescent="0.25">
      <c r="A333" s="20"/>
      <c r="B333" s="20"/>
      <c r="C333" s="33"/>
      <c r="D333" s="33"/>
      <c r="E333" s="33"/>
      <c r="F333" s="33"/>
      <c r="G333" s="33"/>
    </row>
    <row r="334" spans="1:7" s="48" customFormat="1" x14ac:dyDescent="0.25">
      <c r="A334" s="20"/>
      <c r="B334" s="20"/>
      <c r="C334" s="33"/>
      <c r="D334" s="33"/>
      <c r="E334" s="33"/>
      <c r="F334" s="33"/>
      <c r="G334" s="33"/>
    </row>
    <row r="335" spans="1:7" s="48" customFormat="1" x14ac:dyDescent="0.25">
      <c r="A335" s="20"/>
      <c r="B335" s="20"/>
      <c r="C335" s="33"/>
      <c r="D335" s="33"/>
      <c r="E335" s="33"/>
      <c r="F335" s="33"/>
      <c r="G335" s="33"/>
    </row>
    <row r="336" spans="1:7" s="48" customFormat="1" x14ac:dyDescent="0.25">
      <c r="A336" s="20"/>
      <c r="B336" s="20"/>
      <c r="C336" s="33"/>
      <c r="D336" s="33"/>
      <c r="E336" s="33"/>
      <c r="F336" s="33"/>
      <c r="G336" s="33"/>
    </row>
    <row r="337" spans="1:7" s="48" customFormat="1" x14ac:dyDescent="0.25">
      <c r="A337" s="20"/>
      <c r="B337" s="20"/>
      <c r="C337" s="33"/>
      <c r="D337" s="33"/>
      <c r="E337" s="33"/>
      <c r="F337" s="33"/>
      <c r="G337" s="33"/>
    </row>
    <row r="338" spans="1:7" s="48" customFormat="1" x14ac:dyDescent="0.25">
      <c r="A338" s="20"/>
      <c r="B338" s="20"/>
      <c r="C338" s="33"/>
      <c r="D338" s="33"/>
      <c r="E338" s="33"/>
      <c r="F338" s="33"/>
      <c r="G338" s="33"/>
    </row>
    <row r="339" spans="1:7" s="48" customFormat="1" x14ac:dyDescent="0.25">
      <c r="A339" s="20"/>
      <c r="B339" s="20"/>
      <c r="C339" s="33"/>
      <c r="D339" s="33"/>
      <c r="E339" s="33"/>
      <c r="F339" s="33"/>
      <c r="G339" s="33"/>
    </row>
    <row r="340" spans="1:7" s="48" customFormat="1" x14ac:dyDescent="0.25">
      <c r="A340" s="20"/>
      <c r="B340" s="20"/>
      <c r="C340" s="33"/>
      <c r="D340" s="33"/>
      <c r="E340" s="33"/>
      <c r="F340" s="33"/>
      <c r="G340" s="33"/>
    </row>
    <row r="341" spans="1:7" s="48" customFormat="1" x14ac:dyDescent="0.25">
      <c r="A341" s="20"/>
      <c r="B341" s="20"/>
      <c r="C341" s="33"/>
      <c r="D341" s="33"/>
      <c r="E341" s="33"/>
      <c r="F341" s="33"/>
      <c r="G341" s="33"/>
    </row>
    <row r="342" spans="1:7" s="48" customFormat="1" x14ac:dyDescent="0.25">
      <c r="A342" s="20"/>
      <c r="B342" s="20"/>
      <c r="C342" s="33"/>
      <c r="D342" s="33"/>
      <c r="E342" s="33"/>
      <c r="F342" s="33"/>
      <c r="G342" s="33"/>
    </row>
    <row r="343" spans="1:7" s="48" customFormat="1" x14ac:dyDescent="0.25">
      <c r="A343" s="20"/>
      <c r="B343" s="20"/>
      <c r="C343" s="33"/>
      <c r="D343" s="33"/>
      <c r="E343" s="33"/>
      <c r="F343" s="33"/>
      <c r="G343" s="33"/>
    </row>
    <row r="344" spans="1:7" s="48" customFormat="1" x14ac:dyDescent="0.25">
      <c r="A344" s="20"/>
      <c r="B344" s="20"/>
      <c r="C344" s="33"/>
      <c r="D344" s="33"/>
      <c r="E344" s="33"/>
      <c r="F344" s="33"/>
      <c r="G344" s="33"/>
    </row>
    <row r="345" spans="1:7" s="48" customFormat="1" x14ac:dyDescent="0.25">
      <c r="A345" s="20"/>
      <c r="B345" s="20"/>
      <c r="C345" s="33"/>
      <c r="D345" s="33"/>
      <c r="E345" s="33"/>
      <c r="F345" s="33"/>
      <c r="G345" s="33"/>
    </row>
    <row r="346" spans="1:7" s="48" customFormat="1" x14ac:dyDescent="0.25">
      <c r="A346" s="20"/>
      <c r="B346" s="20"/>
      <c r="C346" s="33"/>
      <c r="D346" s="33"/>
      <c r="E346" s="33"/>
      <c r="F346" s="33"/>
      <c r="G346" s="33"/>
    </row>
    <row r="347" spans="1:7" s="48" customFormat="1" x14ac:dyDescent="0.25">
      <c r="A347" s="20"/>
      <c r="B347" s="20"/>
      <c r="C347" s="33"/>
      <c r="D347" s="33"/>
      <c r="E347" s="33"/>
      <c r="F347" s="33"/>
      <c r="G347" s="33"/>
    </row>
    <row r="348" spans="1:7" s="48" customFormat="1" x14ac:dyDescent="0.25">
      <c r="A348" s="20"/>
      <c r="B348" s="20"/>
      <c r="C348" s="33"/>
      <c r="D348" s="33"/>
      <c r="E348" s="33"/>
      <c r="F348" s="33"/>
      <c r="G348" s="33"/>
    </row>
    <row r="349" spans="1:7" s="48" customFormat="1" x14ac:dyDescent="0.25">
      <c r="A349" s="20"/>
      <c r="B349" s="20"/>
      <c r="C349" s="33"/>
      <c r="D349" s="33"/>
      <c r="E349" s="33"/>
      <c r="F349" s="33"/>
      <c r="G349" s="33"/>
    </row>
    <row r="350" spans="1:7" s="48" customFormat="1" x14ac:dyDescent="0.25">
      <c r="A350" s="20"/>
      <c r="B350" s="20"/>
      <c r="C350" s="33"/>
      <c r="D350" s="33"/>
      <c r="E350" s="33"/>
      <c r="F350" s="33"/>
      <c r="G350" s="33"/>
    </row>
    <row r="351" spans="1:7" s="48" customFormat="1" x14ac:dyDescent="0.25">
      <c r="A351" s="20"/>
      <c r="B351" s="20"/>
      <c r="C351" s="33"/>
      <c r="D351" s="33"/>
      <c r="E351" s="33"/>
      <c r="F351" s="33"/>
      <c r="G351" s="33"/>
    </row>
    <row r="352" spans="1:7" s="48" customFormat="1" x14ac:dyDescent="0.25">
      <c r="A352" s="20"/>
      <c r="B352" s="20"/>
      <c r="C352" s="33"/>
      <c r="D352" s="33"/>
      <c r="E352" s="33"/>
      <c r="F352" s="33"/>
      <c r="G352" s="33"/>
    </row>
    <row r="353" spans="1:7" s="48" customFormat="1" x14ac:dyDescent="0.25">
      <c r="A353" s="20"/>
      <c r="B353" s="20"/>
      <c r="C353" s="33"/>
      <c r="D353" s="33"/>
      <c r="E353" s="33"/>
      <c r="F353" s="33"/>
      <c r="G353" s="33"/>
    </row>
    <row r="354" spans="1:7" s="48" customFormat="1" x14ac:dyDescent="0.25">
      <c r="A354" s="20"/>
      <c r="B354" s="20"/>
      <c r="C354" s="33"/>
      <c r="D354" s="33"/>
      <c r="E354" s="33"/>
      <c r="F354" s="33"/>
      <c r="G354" s="33"/>
    </row>
    <row r="355" spans="1:7" s="48" customFormat="1" x14ac:dyDescent="0.25">
      <c r="A355" s="20"/>
      <c r="B355" s="20"/>
      <c r="C355" s="33"/>
      <c r="D355" s="33"/>
      <c r="E355" s="33"/>
      <c r="F355" s="33"/>
      <c r="G355" s="33"/>
    </row>
    <row r="356" spans="1:7" s="48" customFormat="1" x14ac:dyDescent="0.25">
      <c r="A356" s="20"/>
      <c r="B356" s="20"/>
      <c r="C356" s="33"/>
      <c r="D356" s="33"/>
      <c r="E356" s="33"/>
      <c r="F356" s="33"/>
      <c r="G356" s="33"/>
    </row>
    <row r="357" spans="1:7" s="48" customFormat="1" x14ac:dyDescent="0.25">
      <c r="A357" s="20"/>
      <c r="B357" s="20"/>
      <c r="C357" s="33"/>
      <c r="D357" s="33"/>
      <c r="E357" s="33"/>
      <c r="F357" s="33"/>
      <c r="G357" s="33"/>
    </row>
    <row r="358" spans="1:7" s="48" customFormat="1" x14ac:dyDescent="0.25">
      <c r="A358" s="20"/>
      <c r="B358" s="20"/>
      <c r="C358" s="33"/>
      <c r="D358" s="33"/>
      <c r="E358" s="33"/>
      <c r="F358" s="33"/>
      <c r="G358" s="33"/>
    </row>
    <row r="359" spans="1:7" s="48" customFormat="1" x14ac:dyDescent="0.25">
      <c r="A359" s="20"/>
      <c r="B359" s="20"/>
      <c r="C359" s="33"/>
      <c r="D359" s="33"/>
      <c r="E359" s="33"/>
      <c r="F359" s="33"/>
      <c r="G359" s="33"/>
    </row>
    <row r="360" spans="1:7" s="48" customFormat="1" x14ac:dyDescent="0.25">
      <c r="A360" s="20"/>
      <c r="B360" s="20"/>
      <c r="C360" s="33"/>
      <c r="D360" s="33"/>
      <c r="E360" s="33"/>
      <c r="F360" s="33"/>
      <c r="G360" s="33"/>
    </row>
    <row r="361" spans="1:7" s="48" customFormat="1" x14ac:dyDescent="0.25">
      <c r="A361" s="20"/>
      <c r="B361" s="20"/>
      <c r="C361" s="33"/>
      <c r="D361" s="33"/>
      <c r="E361" s="33"/>
      <c r="F361" s="33"/>
      <c r="G361" s="33"/>
    </row>
    <row r="362" spans="1:7" s="48" customFormat="1" x14ac:dyDescent="0.25">
      <c r="A362" s="20"/>
      <c r="B362" s="20"/>
      <c r="C362" s="33"/>
      <c r="D362" s="33"/>
      <c r="E362" s="33"/>
      <c r="F362" s="33"/>
      <c r="G362" s="33"/>
    </row>
    <row r="363" spans="1:7" s="48" customFormat="1" x14ac:dyDescent="0.25">
      <c r="A363" s="20"/>
      <c r="B363" s="20"/>
      <c r="C363" s="33"/>
      <c r="D363" s="33"/>
      <c r="E363" s="33"/>
      <c r="F363" s="33"/>
      <c r="G363" s="33"/>
    </row>
    <row r="364" spans="1:7" s="48" customFormat="1" x14ac:dyDescent="0.25">
      <c r="A364" s="20"/>
      <c r="B364" s="20"/>
      <c r="C364" s="33"/>
      <c r="D364" s="33"/>
      <c r="E364" s="33"/>
      <c r="F364" s="33"/>
      <c r="G364" s="33"/>
    </row>
    <row r="365" spans="1:7" s="48" customFormat="1" x14ac:dyDescent="0.25">
      <c r="A365" s="20"/>
      <c r="B365" s="20"/>
      <c r="C365" s="33"/>
      <c r="D365" s="33"/>
      <c r="E365" s="33"/>
      <c r="F365" s="33"/>
      <c r="G365" s="33"/>
    </row>
    <row r="366" spans="1:7" s="48" customFormat="1" x14ac:dyDescent="0.25">
      <c r="A366" s="20"/>
      <c r="B366" s="20"/>
      <c r="C366" s="33"/>
      <c r="D366" s="33"/>
      <c r="E366" s="33"/>
      <c r="F366" s="33"/>
      <c r="G366" s="33"/>
    </row>
    <row r="367" spans="1:7" s="48" customFormat="1" x14ac:dyDescent="0.25">
      <c r="A367" s="20"/>
      <c r="B367" s="20"/>
      <c r="C367" s="33"/>
      <c r="D367" s="33"/>
      <c r="E367" s="33"/>
      <c r="F367" s="33"/>
      <c r="G367" s="33"/>
    </row>
    <row r="368" spans="1:7" s="48" customFormat="1" x14ac:dyDescent="0.25">
      <c r="A368" s="20"/>
      <c r="B368" s="20"/>
      <c r="C368" s="33"/>
      <c r="D368" s="33"/>
      <c r="E368" s="33"/>
      <c r="F368" s="33"/>
      <c r="G368" s="33"/>
    </row>
    <row r="369" spans="1:7" s="48" customFormat="1" x14ac:dyDescent="0.25">
      <c r="A369" s="20"/>
      <c r="B369" s="20"/>
      <c r="C369" s="33"/>
      <c r="D369" s="33"/>
      <c r="E369" s="33"/>
      <c r="F369" s="33"/>
      <c r="G369" s="33"/>
    </row>
    <row r="370" spans="1:7" s="48" customFormat="1" x14ac:dyDescent="0.25">
      <c r="A370" s="20"/>
      <c r="B370" s="20"/>
      <c r="C370" s="33"/>
      <c r="D370" s="33"/>
      <c r="E370" s="33"/>
      <c r="F370" s="33"/>
      <c r="G370" s="33"/>
    </row>
    <row r="371" spans="1:7" s="48" customFormat="1" x14ac:dyDescent="0.25">
      <c r="A371" s="20"/>
      <c r="B371" s="20"/>
      <c r="C371" s="33"/>
      <c r="D371" s="33"/>
      <c r="E371" s="33"/>
      <c r="F371" s="33"/>
      <c r="G371" s="33"/>
    </row>
    <row r="372" spans="1:7" s="48" customFormat="1" x14ac:dyDescent="0.25">
      <c r="A372" s="20"/>
      <c r="B372" s="20"/>
      <c r="C372" s="33"/>
      <c r="D372" s="33"/>
      <c r="E372" s="33"/>
      <c r="F372" s="33"/>
      <c r="G372" s="33"/>
    </row>
    <row r="373" spans="1:7" s="48" customFormat="1" x14ac:dyDescent="0.25">
      <c r="A373" s="20"/>
      <c r="B373" s="20"/>
      <c r="C373" s="33"/>
      <c r="D373" s="33"/>
      <c r="E373" s="33"/>
      <c r="F373" s="33"/>
      <c r="G373" s="33"/>
    </row>
    <row r="374" spans="1:7" s="48" customFormat="1" x14ac:dyDescent="0.25">
      <c r="A374" s="20"/>
      <c r="B374" s="20"/>
      <c r="C374" s="33"/>
      <c r="D374" s="33"/>
      <c r="E374" s="33"/>
      <c r="F374" s="33"/>
      <c r="G374" s="33"/>
    </row>
    <row r="375" spans="1:7" s="48" customFormat="1" x14ac:dyDescent="0.25">
      <c r="A375" s="20"/>
      <c r="B375" s="20"/>
      <c r="C375" s="33"/>
      <c r="D375" s="33"/>
      <c r="E375" s="33"/>
      <c r="F375" s="33"/>
      <c r="G375" s="33"/>
    </row>
    <row r="376" spans="1:7" s="48" customFormat="1" x14ac:dyDescent="0.25">
      <c r="A376" s="20"/>
      <c r="B376" s="20"/>
      <c r="C376" s="33"/>
      <c r="D376" s="33"/>
      <c r="E376" s="33"/>
      <c r="F376" s="33"/>
      <c r="G376" s="33"/>
    </row>
    <row r="377" spans="1:7" s="48" customFormat="1" x14ac:dyDescent="0.25">
      <c r="A377" s="20"/>
      <c r="B377" s="20"/>
      <c r="C377" s="33"/>
      <c r="D377" s="33"/>
      <c r="E377" s="33"/>
      <c r="F377" s="33"/>
      <c r="G377" s="33"/>
    </row>
    <row r="378" spans="1:7" s="48" customFormat="1" x14ac:dyDescent="0.25">
      <c r="A378" s="20"/>
      <c r="B378" s="20"/>
      <c r="C378" s="33"/>
      <c r="D378" s="33"/>
      <c r="E378" s="33"/>
      <c r="F378" s="33"/>
      <c r="G378" s="33"/>
    </row>
    <row r="379" spans="1:7" s="48" customFormat="1" x14ac:dyDescent="0.25">
      <c r="A379" s="20"/>
      <c r="B379" s="20"/>
      <c r="C379" s="33"/>
      <c r="D379" s="33"/>
      <c r="E379" s="33"/>
      <c r="F379" s="33"/>
      <c r="G379" s="33"/>
    </row>
    <row r="380" spans="1:7" s="48" customFormat="1" x14ac:dyDescent="0.25">
      <c r="A380" s="20"/>
      <c r="B380" s="20"/>
      <c r="C380" s="33"/>
      <c r="D380" s="33"/>
      <c r="E380" s="33"/>
      <c r="F380" s="33"/>
      <c r="G380" s="33"/>
    </row>
    <row r="381" spans="1:7" s="48" customFormat="1" x14ac:dyDescent="0.25">
      <c r="A381" s="20"/>
      <c r="B381" s="20"/>
      <c r="C381" s="33"/>
      <c r="D381" s="33"/>
      <c r="E381" s="33"/>
      <c r="F381" s="33"/>
      <c r="G381" s="33"/>
    </row>
    <row r="382" spans="1:7" s="48" customFormat="1" x14ac:dyDescent="0.25">
      <c r="A382" s="20"/>
      <c r="B382" s="20"/>
      <c r="C382" s="33"/>
      <c r="D382" s="33"/>
      <c r="E382" s="33"/>
      <c r="F382" s="33"/>
      <c r="G382" s="33"/>
    </row>
    <row r="383" spans="1:7" s="48" customFormat="1" x14ac:dyDescent="0.25">
      <c r="A383" s="20"/>
      <c r="B383" s="20"/>
      <c r="C383" s="33"/>
      <c r="D383" s="33"/>
      <c r="E383" s="33"/>
      <c r="F383" s="33"/>
      <c r="G383" s="33"/>
    </row>
    <row r="384" spans="1:7" s="48" customFormat="1" x14ac:dyDescent="0.25">
      <c r="A384" s="20"/>
      <c r="B384" s="20"/>
      <c r="C384" s="33"/>
      <c r="D384" s="33"/>
      <c r="E384" s="33"/>
      <c r="F384" s="33"/>
      <c r="G384" s="33"/>
    </row>
    <row r="385" spans="1:7" s="48" customFormat="1" x14ac:dyDescent="0.25">
      <c r="A385" s="20"/>
      <c r="B385" s="20"/>
      <c r="C385" s="33"/>
      <c r="D385" s="33"/>
      <c r="E385" s="33"/>
      <c r="F385" s="33"/>
      <c r="G385" s="33"/>
    </row>
    <row r="386" spans="1:7" s="48" customFormat="1" x14ac:dyDescent="0.25">
      <c r="A386" s="20"/>
      <c r="B386" s="20"/>
      <c r="C386" s="33"/>
      <c r="D386" s="33"/>
      <c r="E386" s="33"/>
      <c r="F386" s="33"/>
      <c r="G386" s="33"/>
    </row>
    <row r="387" spans="1:7" s="48" customFormat="1" x14ac:dyDescent="0.25">
      <c r="A387" s="20"/>
      <c r="B387" s="20"/>
      <c r="C387" s="33"/>
      <c r="D387" s="33"/>
      <c r="E387" s="33"/>
      <c r="F387" s="33"/>
      <c r="G387" s="33"/>
    </row>
    <row r="388" spans="1:7" s="48" customFormat="1" x14ac:dyDescent="0.25">
      <c r="A388" s="20"/>
      <c r="B388" s="20"/>
      <c r="C388" s="33"/>
      <c r="D388" s="33"/>
      <c r="E388" s="33"/>
      <c r="F388" s="33"/>
      <c r="G388" s="33"/>
    </row>
    <row r="389" spans="1:7" s="48" customFormat="1" x14ac:dyDescent="0.25">
      <c r="A389" s="20"/>
      <c r="B389" s="20"/>
      <c r="C389" s="33"/>
      <c r="D389" s="33"/>
      <c r="E389" s="33"/>
      <c r="F389" s="33"/>
      <c r="G389" s="33"/>
    </row>
    <row r="390" spans="1:7" s="48" customFormat="1" x14ac:dyDescent="0.25">
      <c r="A390" s="20"/>
      <c r="B390" s="20"/>
      <c r="C390" s="33"/>
      <c r="D390" s="33"/>
      <c r="E390" s="33"/>
      <c r="F390" s="33"/>
      <c r="G390" s="33"/>
    </row>
    <row r="391" spans="1:7" s="48" customFormat="1" x14ac:dyDescent="0.25">
      <c r="A391" s="20"/>
      <c r="B391" s="20"/>
      <c r="C391" s="33"/>
      <c r="D391" s="33"/>
      <c r="E391" s="33"/>
      <c r="F391" s="33"/>
      <c r="G391" s="33"/>
    </row>
    <row r="392" spans="1:7" s="48" customFormat="1" x14ac:dyDescent="0.25">
      <c r="A392" s="20"/>
      <c r="B392" s="20"/>
      <c r="C392" s="33"/>
      <c r="D392" s="33"/>
      <c r="E392" s="33"/>
      <c r="F392" s="33"/>
      <c r="G392" s="33"/>
    </row>
    <row r="393" spans="1:7" s="48" customFormat="1" x14ac:dyDescent="0.25">
      <c r="A393" s="20"/>
      <c r="B393" s="20"/>
      <c r="C393" s="33"/>
      <c r="D393" s="33"/>
      <c r="E393" s="33"/>
      <c r="F393" s="33"/>
      <c r="G393" s="33"/>
    </row>
    <row r="394" spans="1:7" s="48" customFormat="1" x14ac:dyDescent="0.25">
      <c r="A394" s="20"/>
      <c r="B394" s="20"/>
      <c r="C394" s="33"/>
      <c r="D394" s="33"/>
      <c r="E394" s="33"/>
      <c r="F394" s="33"/>
      <c r="G394" s="33"/>
    </row>
    <row r="395" spans="1:7" s="48" customFormat="1" x14ac:dyDescent="0.25">
      <c r="A395" s="20"/>
      <c r="B395" s="20"/>
      <c r="C395" s="33"/>
      <c r="D395" s="33"/>
      <c r="E395" s="33"/>
      <c r="F395" s="33"/>
      <c r="G395" s="33"/>
    </row>
    <row r="396" spans="1:7" s="48" customFormat="1" x14ac:dyDescent="0.25">
      <c r="A396" s="20"/>
      <c r="B396" s="20"/>
      <c r="C396" s="33"/>
      <c r="D396" s="33"/>
      <c r="E396" s="33"/>
      <c r="F396" s="33"/>
      <c r="G396" s="33"/>
    </row>
    <row r="397" spans="1:7" s="48" customFormat="1" x14ac:dyDescent="0.25">
      <c r="A397" s="20"/>
      <c r="B397" s="20"/>
      <c r="C397" s="33"/>
      <c r="D397" s="33"/>
      <c r="E397" s="33"/>
      <c r="F397" s="33"/>
      <c r="G397" s="33"/>
    </row>
    <row r="398" spans="1:7" s="48" customFormat="1" x14ac:dyDescent="0.25">
      <c r="A398" s="20"/>
      <c r="B398" s="20"/>
      <c r="C398" s="33"/>
      <c r="D398" s="33"/>
      <c r="E398" s="33"/>
      <c r="F398" s="33"/>
      <c r="G398" s="33"/>
    </row>
    <row r="399" spans="1:7" s="48" customFormat="1" x14ac:dyDescent="0.25">
      <c r="A399" s="20"/>
      <c r="B399" s="20"/>
      <c r="C399" s="33"/>
      <c r="D399" s="33"/>
      <c r="E399" s="33"/>
      <c r="F399" s="33"/>
      <c r="G399" s="33"/>
    </row>
    <row r="400" spans="1:7" s="48" customFormat="1" x14ac:dyDescent="0.25">
      <c r="A400" s="20"/>
      <c r="B400" s="20"/>
      <c r="C400" s="33"/>
      <c r="D400" s="33"/>
      <c r="E400" s="33"/>
      <c r="F400" s="33"/>
      <c r="G400" s="33"/>
    </row>
    <row r="401" spans="1:7" s="48" customFormat="1" x14ac:dyDescent="0.25">
      <c r="A401" s="20"/>
      <c r="B401" s="20"/>
      <c r="C401" s="33"/>
      <c r="D401" s="33"/>
      <c r="E401" s="33"/>
      <c r="F401" s="33"/>
      <c r="G401" s="33"/>
    </row>
    <row r="402" spans="1:7" s="48" customFormat="1" x14ac:dyDescent="0.25">
      <c r="A402" s="20"/>
      <c r="B402" s="20"/>
      <c r="C402" s="33"/>
      <c r="D402" s="33"/>
      <c r="E402" s="33"/>
      <c r="F402" s="33"/>
      <c r="G402" s="33"/>
    </row>
    <row r="403" spans="1:7" s="48" customFormat="1" x14ac:dyDescent="0.25">
      <c r="A403" s="20"/>
      <c r="B403" s="20"/>
      <c r="C403" s="33"/>
      <c r="D403" s="33"/>
      <c r="E403" s="33"/>
      <c r="F403" s="33"/>
      <c r="G403" s="33"/>
    </row>
    <row r="404" spans="1:7" s="48" customFormat="1" x14ac:dyDescent="0.25">
      <c r="A404" s="20"/>
      <c r="B404" s="20"/>
      <c r="C404" s="33"/>
      <c r="D404" s="33"/>
      <c r="E404" s="33"/>
      <c r="F404" s="33"/>
      <c r="G404" s="33"/>
    </row>
    <row r="405" spans="1:7" s="48" customFormat="1" x14ac:dyDescent="0.25">
      <c r="A405" s="20"/>
      <c r="B405" s="20"/>
      <c r="C405" s="33"/>
      <c r="D405" s="33"/>
      <c r="E405" s="33"/>
      <c r="F405" s="33"/>
      <c r="G405" s="33"/>
    </row>
    <row r="406" spans="1:7" s="48" customFormat="1" x14ac:dyDescent="0.25">
      <c r="A406" s="20"/>
      <c r="B406" s="20"/>
      <c r="C406" s="33"/>
      <c r="D406" s="33"/>
      <c r="E406" s="33"/>
      <c r="F406" s="33"/>
      <c r="G406" s="33"/>
    </row>
    <row r="407" spans="1:7" s="48" customFormat="1" x14ac:dyDescent="0.25">
      <c r="A407" s="20"/>
      <c r="B407" s="20"/>
      <c r="C407" s="33"/>
      <c r="D407" s="33"/>
      <c r="E407" s="33"/>
      <c r="F407" s="33"/>
      <c r="G407" s="33"/>
    </row>
    <row r="408" spans="1:7" s="48" customFormat="1" x14ac:dyDescent="0.25">
      <c r="A408" s="20"/>
      <c r="B408" s="20"/>
      <c r="C408" s="33"/>
      <c r="D408" s="33"/>
      <c r="E408" s="33"/>
      <c r="F408" s="33"/>
      <c r="G408" s="33"/>
    </row>
    <row r="409" spans="1:7" s="48" customFormat="1" x14ac:dyDescent="0.25">
      <c r="A409" s="20"/>
      <c r="B409" s="20"/>
      <c r="C409" s="33"/>
      <c r="D409" s="33"/>
      <c r="E409" s="33"/>
      <c r="F409" s="33"/>
      <c r="G409" s="33"/>
    </row>
    <row r="410" spans="1:7" s="48" customFormat="1" x14ac:dyDescent="0.25">
      <c r="A410" s="20"/>
      <c r="B410" s="20"/>
      <c r="C410" s="33"/>
      <c r="D410" s="33"/>
      <c r="E410" s="33"/>
      <c r="F410" s="33"/>
      <c r="G410" s="33"/>
    </row>
    <row r="411" spans="1:7" s="48" customFormat="1" x14ac:dyDescent="0.25">
      <c r="A411" s="20"/>
      <c r="B411" s="20"/>
      <c r="C411" s="33"/>
      <c r="D411" s="33"/>
      <c r="E411" s="33"/>
      <c r="F411" s="33"/>
      <c r="G411" s="33"/>
    </row>
    <row r="412" spans="1:7" s="48" customFormat="1" x14ac:dyDescent="0.25">
      <c r="A412" s="20"/>
      <c r="B412" s="20"/>
      <c r="C412" s="33"/>
      <c r="D412" s="33"/>
      <c r="E412" s="33"/>
      <c r="F412" s="33"/>
      <c r="G412" s="33"/>
    </row>
    <row r="413" spans="1:7" s="48" customFormat="1" x14ac:dyDescent="0.25">
      <c r="A413" s="20"/>
      <c r="B413" s="20"/>
      <c r="C413" s="33"/>
      <c r="D413" s="33"/>
      <c r="E413" s="33"/>
      <c r="F413" s="33"/>
      <c r="G413" s="33"/>
    </row>
    <row r="414" spans="1:7" s="48" customFormat="1" x14ac:dyDescent="0.25">
      <c r="A414" s="20"/>
      <c r="B414" s="20"/>
      <c r="C414" s="33"/>
      <c r="D414" s="33"/>
      <c r="E414" s="33"/>
      <c r="F414" s="33"/>
      <c r="G414" s="33"/>
    </row>
    <row r="415" spans="1:7" s="48" customFormat="1" x14ac:dyDescent="0.25">
      <c r="A415" s="20"/>
      <c r="B415" s="20"/>
      <c r="C415" s="33"/>
      <c r="D415" s="33"/>
      <c r="E415" s="33"/>
      <c r="F415" s="33"/>
      <c r="G415" s="33"/>
    </row>
    <row r="416" spans="1:7" s="48" customFormat="1" x14ac:dyDescent="0.25">
      <c r="A416" s="20"/>
      <c r="B416" s="20"/>
      <c r="C416" s="33"/>
      <c r="D416" s="33"/>
      <c r="E416" s="33"/>
      <c r="F416" s="33"/>
      <c r="G416" s="33"/>
    </row>
    <row r="417" spans="1:7" s="48" customFormat="1" x14ac:dyDescent="0.25">
      <c r="A417" s="20"/>
      <c r="B417" s="20"/>
      <c r="C417" s="33"/>
      <c r="D417" s="33"/>
      <c r="E417" s="33"/>
      <c r="F417" s="33"/>
      <c r="G417" s="33"/>
    </row>
    <row r="418" spans="1:7" s="48" customFormat="1" x14ac:dyDescent="0.25">
      <c r="A418" s="20"/>
      <c r="B418" s="20"/>
      <c r="C418" s="33"/>
      <c r="D418" s="33"/>
      <c r="E418" s="33"/>
      <c r="F418" s="33"/>
      <c r="G418" s="33"/>
    </row>
    <row r="419" spans="1:7" s="48" customFormat="1" x14ac:dyDescent="0.25">
      <c r="A419" s="20"/>
      <c r="B419" s="20"/>
      <c r="C419" s="33"/>
      <c r="D419" s="33"/>
      <c r="E419" s="33"/>
      <c r="F419" s="33"/>
      <c r="G419" s="33"/>
    </row>
    <row r="420" spans="1:7" s="48" customFormat="1" x14ac:dyDescent="0.25">
      <c r="A420" s="20"/>
      <c r="B420" s="20"/>
      <c r="C420" s="33"/>
      <c r="D420" s="33"/>
      <c r="E420" s="33"/>
      <c r="F420" s="33"/>
      <c r="G420" s="33"/>
    </row>
    <row r="421" spans="1:7" s="48" customFormat="1" x14ac:dyDescent="0.25">
      <c r="A421" s="20"/>
      <c r="B421" s="20"/>
      <c r="C421" s="33"/>
      <c r="D421" s="33"/>
      <c r="E421" s="33"/>
      <c r="F421" s="33"/>
      <c r="G421" s="33"/>
    </row>
    <row r="422" spans="1:7" s="48" customFormat="1" x14ac:dyDescent="0.25">
      <c r="A422" s="20"/>
      <c r="B422" s="20"/>
      <c r="C422" s="33"/>
      <c r="D422" s="33"/>
      <c r="E422" s="33"/>
      <c r="F422" s="33"/>
      <c r="G422" s="33"/>
    </row>
    <row r="423" spans="1:7" s="48" customFormat="1" x14ac:dyDescent="0.25">
      <c r="A423" s="20"/>
      <c r="B423" s="20"/>
      <c r="C423" s="33"/>
      <c r="D423" s="33"/>
      <c r="E423" s="33"/>
      <c r="F423" s="33"/>
      <c r="G423" s="33"/>
    </row>
    <row r="424" spans="1:7" s="48" customFormat="1" x14ac:dyDescent="0.25">
      <c r="A424" s="20"/>
      <c r="B424" s="20"/>
      <c r="C424" s="33"/>
      <c r="D424" s="33"/>
      <c r="E424" s="33"/>
      <c r="F424" s="33"/>
      <c r="G424" s="33"/>
    </row>
    <row r="425" spans="1:7" s="48" customFormat="1" x14ac:dyDescent="0.25">
      <c r="A425" s="20"/>
      <c r="B425" s="20"/>
      <c r="C425" s="33"/>
      <c r="D425" s="33"/>
      <c r="E425" s="33"/>
      <c r="F425" s="33"/>
      <c r="G425" s="33"/>
    </row>
    <row r="426" spans="1:7" s="48" customFormat="1" x14ac:dyDescent="0.25">
      <c r="A426" s="20"/>
      <c r="B426" s="20"/>
      <c r="C426" s="33"/>
      <c r="D426" s="33"/>
      <c r="E426" s="33"/>
      <c r="F426" s="33"/>
      <c r="G426" s="33"/>
    </row>
    <row r="427" spans="1:7" s="48" customFormat="1" x14ac:dyDescent="0.25">
      <c r="A427" s="20"/>
      <c r="B427" s="20"/>
      <c r="C427" s="33"/>
      <c r="D427" s="33"/>
      <c r="E427" s="33"/>
      <c r="F427" s="33"/>
      <c r="G427" s="33"/>
    </row>
    <row r="428" spans="1:7" s="48" customFormat="1" x14ac:dyDescent="0.25">
      <c r="A428" s="20"/>
      <c r="B428" s="20"/>
      <c r="C428" s="33"/>
      <c r="D428" s="33"/>
      <c r="E428" s="33"/>
      <c r="F428" s="33"/>
      <c r="G428" s="33"/>
    </row>
    <row r="429" spans="1:7" s="48" customFormat="1" x14ac:dyDescent="0.25">
      <c r="A429" s="20"/>
      <c r="B429" s="20"/>
      <c r="C429" s="33"/>
      <c r="D429" s="33"/>
      <c r="E429" s="33"/>
      <c r="F429" s="33"/>
      <c r="G429" s="33"/>
    </row>
    <row r="430" spans="1:7" s="48" customFormat="1" x14ac:dyDescent="0.25">
      <c r="A430" s="20"/>
      <c r="B430" s="20"/>
      <c r="C430" s="33"/>
      <c r="D430" s="33"/>
      <c r="E430" s="33"/>
      <c r="F430" s="33"/>
      <c r="G430" s="33"/>
    </row>
    <row r="431" spans="1:7" s="48" customFormat="1" x14ac:dyDescent="0.25">
      <c r="A431" s="20"/>
      <c r="B431" s="20"/>
      <c r="C431" s="33"/>
      <c r="D431" s="33"/>
      <c r="E431" s="33"/>
      <c r="F431" s="33"/>
      <c r="G431" s="33"/>
    </row>
    <row r="432" spans="1:7" s="48" customFormat="1" x14ac:dyDescent="0.25">
      <c r="A432" s="20"/>
      <c r="B432" s="20"/>
      <c r="C432" s="33"/>
      <c r="D432" s="33"/>
      <c r="E432" s="33"/>
      <c r="F432" s="33"/>
      <c r="G432" s="33"/>
    </row>
    <row r="433" spans="1:7" s="48" customFormat="1" x14ac:dyDescent="0.25">
      <c r="A433" s="20"/>
      <c r="B433" s="20"/>
      <c r="C433" s="33"/>
      <c r="D433" s="33"/>
      <c r="E433" s="33"/>
      <c r="F433" s="33"/>
      <c r="G433" s="33"/>
    </row>
    <row r="434" spans="1:7" s="48" customFormat="1" x14ac:dyDescent="0.25">
      <c r="A434" s="20"/>
      <c r="B434" s="20"/>
      <c r="C434" s="33"/>
      <c r="D434" s="33"/>
      <c r="E434" s="33"/>
      <c r="F434" s="33"/>
      <c r="G434" s="33"/>
    </row>
    <row r="435" spans="1:7" s="48" customFormat="1" x14ac:dyDescent="0.25">
      <c r="A435" s="20"/>
      <c r="B435" s="20"/>
      <c r="C435" s="33"/>
      <c r="D435" s="33"/>
      <c r="E435" s="33"/>
      <c r="F435" s="33"/>
      <c r="G435" s="33"/>
    </row>
    <row r="436" spans="1:7" s="48" customFormat="1" x14ac:dyDescent="0.25">
      <c r="A436" s="20"/>
      <c r="B436" s="20"/>
      <c r="C436" s="33"/>
      <c r="D436" s="33"/>
      <c r="E436" s="33"/>
      <c r="F436" s="33"/>
      <c r="G436" s="33"/>
    </row>
    <row r="437" spans="1:7" s="48" customFormat="1" x14ac:dyDescent="0.25">
      <c r="A437" s="20"/>
      <c r="B437" s="20"/>
      <c r="C437" s="33"/>
      <c r="D437" s="33"/>
      <c r="E437" s="33"/>
      <c r="F437" s="33"/>
      <c r="G437" s="33"/>
    </row>
    <row r="438" spans="1:7" s="48" customFormat="1" x14ac:dyDescent="0.25">
      <c r="A438" s="20"/>
      <c r="B438" s="20"/>
      <c r="C438" s="33"/>
      <c r="D438" s="33"/>
      <c r="E438" s="33"/>
      <c r="F438" s="33"/>
      <c r="G438" s="33"/>
    </row>
    <row r="439" spans="1:7" s="48" customFormat="1" x14ac:dyDescent="0.25">
      <c r="A439" s="20"/>
      <c r="B439" s="20"/>
      <c r="C439" s="33"/>
      <c r="D439" s="33"/>
      <c r="E439" s="33"/>
      <c r="F439" s="33"/>
      <c r="G439" s="33"/>
    </row>
    <row r="440" spans="1:7" s="48" customFormat="1" x14ac:dyDescent="0.25">
      <c r="A440" s="20"/>
      <c r="B440" s="20"/>
      <c r="C440" s="33"/>
      <c r="D440" s="33"/>
      <c r="E440" s="33"/>
      <c r="F440" s="33"/>
      <c r="G440" s="33"/>
    </row>
    <row r="441" spans="1:7" s="48" customFormat="1" x14ac:dyDescent="0.25">
      <c r="A441" s="20"/>
      <c r="B441" s="20"/>
      <c r="C441" s="33"/>
      <c r="D441" s="33"/>
      <c r="E441" s="33"/>
      <c r="F441" s="33"/>
      <c r="G441" s="33"/>
    </row>
    <row r="442" spans="1:7" s="48" customFormat="1" x14ac:dyDescent="0.25">
      <c r="A442" s="20"/>
      <c r="B442" s="20"/>
      <c r="C442" s="33"/>
      <c r="D442" s="33"/>
      <c r="E442" s="33"/>
      <c r="F442" s="33"/>
      <c r="G442" s="33"/>
    </row>
    <row r="443" spans="1:7" s="48" customFormat="1" x14ac:dyDescent="0.25">
      <c r="A443" s="20"/>
      <c r="B443" s="20"/>
      <c r="C443" s="33"/>
      <c r="D443" s="33"/>
      <c r="E443" s="33"/>
      <c r="F443" s="33"/>
      <c r="G443" s="33"/>
    </row>
    <row r="444" spans="1:7" s="48" customFormat="1" x14ac:dyDescent="0.25">
      <c r="A444" s="20"/>
      <c r="B444" s="20"/>
      <c r="C444" s="33"/>
      <c r="D444" s="33"/>
      <c r="E444" s="33"/>
      <c r="F444" s="33"/>
      <c r="G444" s="33"/>
    </row>
    <row r="445" spans="1:7" s="48" customFormat="1" x14ac:dyDescent="0.25">
      <c r="A445" s="20"/>
      <c r="B445" s="20"/>
      <c r="C445" s="33"/>
      <c r="D445" s="33"/>
      <c r="E445" s="33"/>
      <c r="F445" s="33"/>
      <c r="G445" s="33"/>
    </row>
    <row r="446" spans="1:7" s="48" customFormat="1" x14ac:dyDescent="0.25">
      <c r="A446" s="20"/>
      <c r="B446" s="20"/>
      <c r="C446" s="33"/>
      <c r="D446" s="33"/>
      <c r="E446" s="33"/>
      <c r="F446" s="33"/>
      <c r="G446" s="33"/>
    </row>
    <row r="447" spans="1:7" s="48" customFormat="1" x14ac:dyDescent="0.25">
      <c r="A447" s="20"/>
      <c r="B447" s="20"/>
      <c r="C447" s="33"/>
      <c r="D447" s="33"/>
      <c r="E447" s="33"/>
      <c r="F447" s="33"/>
      <c r="G447" s="33"/>
    </row>
    <row r="448" spans="1:7" s="48" customFormat="1" x14ac:dyDescent="0.25">
      <c r="A448" s="20"/>
      <c r="B448" s="20"/>
      <c r="C448" s="33"/>
      <c r="D448" s="33"/>
      <c r="E448" s="33"/>
      <c r="F448" s="33"/>
      <c r="G448" s="33"/>
    </row>
    <row r="449" spans="1:7" s="48" customFormat="1" x14ac:dyDescent="0.25">
      <c r="A449" s="20"/>
      <c r="B449" s="20"/>
      <c r="C449" s="33"/>
      <c r="D449" s="33"/>
      <c r="E449" s="33"/>
      <c r="F449" s="33"/>
      <c r="G449" s="33"/>
    </row>
    <row r="450" spans="1:7" s="48" customFormat="1" x14ac:dyDescent="0.25">
      <c r="A450" s="20"/>
      <c r="B450" s="20"/>
      <c r="C450" s="33"/>
      <c r="D450" s="33"/>
      <c r="E450" s="33"/>
      <c r="F450" s="33"/>
      <c r="G450" s="33"/>
    </row>
    <row r="451" spans="1:7" s="48" customFormat="1" x14ac:dyDescent="0.25">
      <c r="A451" s="20"/>
      <c r="B451" s="20"/>
      <c r="C451" s="33"/>
      <c r="D451" s="33"/>
      <c r="E451" s="33"/>
      <c r="F451" s="33"/>
      <c r="G451" s="33"/>
    </row>
    <row r="452" spans="1:7" s="48" customFormat="1" x14ac:dyDescent="0.25">
      <c r="A452" s="20"/>
      <c r="B452" s="20"/>
      <c r="C452" s="33"/>
      <c r="D452" s="33"/>
      <c r="E452" s="33"/>
      <c r="F452" s="33"/>
      <c r="G452" s="33"/>
    </row>
    <row r="453" spans="1:7" s="48" customFormat="1" x14ac:dyDescent="0.25">
      <c r="A453" s="20"/>
      <c r="B453" s="20"/>
      <c r="C453" s="33"/>
      <c r="D453" s="33"/>
      <c r="E453" s="33"/>
      <c r="F453" s="33"/>
      <c r="G453" s="33"/>
    </row>
    <row r="454" spans="1:7" s="48" customFormat="1" x14ac:dyDescent="0.25">
      <c r="A454" s="20"/>
      <c r="B454" s="20"/>
      <c r="C454" s="33"/>
      <c r="D454" s="33"/>
      <c r="E454" s="33"/>
      <c r="F454" s="33"/>
      <c r="G454" s="33"/>
    </row>
    <row r="455" spans="1:7" s="48" customFormat="1" x14ac:dyDescent="0.25">
      <c r="A455" s="20"/>
      <c r="B455" s="20"/>
      <c r="C455" s="33"/>
      <c r="D455" s="33"/>
      <c r="E455" s="33"/>
      <c r="F455" s="33"/>
      <c r="G455" s="33"/>
    </row>
    <row r="456" spans="1:7" s="48" customFormat="1" x14ac:dyDescent="0.25">
      <c r="A456" s="20"/>
      <c r="B456" s="20"/>
      <c r="C456" s="33"/>
      <c r="D456" s="33"/>
      <c r="E456" s="33"/>
      <c r="F456" s="33"/>
      <c r="G456" s="33"/>
    </row>
    <row r="457" spans="1:7" s="48" customFormat="1" x14ac:dyDescent="0.25">
      <c r="A457" s="20"/>
      <c r="B457" s="20"/>
      <c r="C457" s="33"/>
      <c r="D457" s="33"/>
      <c r="E457" s="33"/>
      <c r="F457" s="33"/>
      <c r="G457" s="33"/>
    </row>
    <row r="458" spans="1:7" s="48" customFormat="1" x14ac:dyDescent="0.25">
      <c r="A458" s="20"/>
      <c r="B458" s="20"/>
      <c r="C458" s="33"/>
      <c r="D458" s="33"/>
      <c r="E458" s="33"/>
      <c r="F458" s="33"/>
      <c r="G458" s="33"/>
    </row>
    <row r="459" spans="1:7" s="48" customFormat="1" x14ac:dyDescent="0.25">
      <c r="A459" s="20"/>
      <c r="B459" s="20"/>
      <c r="C459" s="33"/>
      <c r="D459" s="33"/>
      <c r="E459" s="33"/>
      <c r="F459" s="33"/>
      <c r="G459" s="33"/>
    </row>
    <row r="460" spans="1:7" s="48" customFormat="1" x14ac:dyDescent="0.25">
      <c r="A460" s="20"/>
      <c r="B460" s="20"/>
      <c r="C460" s="33"/>
      <c r="D460" s="33"/>
      <c r="E460" s="33"/>
      <c r="F460" s="33"/>
      <c r="G460" s="33"/>
    </row>
    <row r="461" spans="1:7" s="48" customFormat="1" x14ac:dyDescent="0.25">
      <c r="A461" s="20"/>
      <c r="B461" s="20"/>
      <c r="C461" s="33"/>
      <c r="D461" s="33"/>
      <c r="E461" s="33"/>
      <c r="F461" s="33"/>
      <c r="G461" s="33"/>
    </row>
    <row r="462" spans="1:7" s="48" customFormat="1" x14ac:dyDescent="0.25">
      <c r="A462" s="20"/>
      <c r="B462" s="20"/>
      <c r="C462" s="33"/>
      <c r="D462" s="33"/>
      <c r="E462" s="33"/>
      <c r="F462" s="33"/>
      <c r="G462" s="33"/>
    </row>
    <row r="463" spans="1:7" s="48" customFormat="1" x14ac:dyDescent="0.25">
      <c r="A463" s="20"/>
      <c r="B463" s="20"/>
      <c r="C463" s="33"/>
      <c r="D463" s="33"/>
      <c r="E463" s="33"/>
      <c r="F463" s="33"/>
      <c r="G463" s="33"/>
    </row>
    <row r="464" spans="1:7" s="48" customFormat="1" x14ac:dyDescent="0.25">
      <c r="A464" s="20"/>
      <c r="B464" s="20"/>
      <c r="C464" s="33"/>
      <c r="D464" s="33"/>
      <c r="E464" s="33"/>
      <c r="F464" s="33"/>
      <c r="G464" s="33"/>
    </row>
    <row r="465" spans="1:7" s="48" customFormat="1" x14ac:dyDescent="0.25">
      <c r="A465" s="20"/>
      <c r="B465" s="20"/>
      <c r="C465" s="33"/>
      <c r="D465" s="33"/>
      <c r="E465" s="33"/>
      <c r="F465" s="33"/>
      <c r="G465" s="33"/>
    </row>
    <row r="466" spans="1:7" s="48" customFormat="1" x14ac:dyDescent="0.25">
      <c r="A466" s="20"/>
      <c r="B466" s="20"/>
      <c r="C466" s="33"/>
      <c r="D466" s="33"/>
      <c r="E466" s="33"/>
      <c r="F466" s="33"/>
      <c r="G466" s="33"/>
    </row>
    <row r="467" spans="1:7" s="48" customFormat="1" x14ac:dyDescent="0.25">
      <c r="A467" s="20"/>
      <c r="B467" s="20"/>
      <c r="C467" s="33"/>
      <c r="D467" s="33"/>
      <c r="E467" s="33"/>
      <c r="F467" s="33"/>
      <c r="G467" s="33"/>
    </row>
    <row r="468" spans="1:7" s="48" customFormat="1" x14ac:dyDescent="0.25">
      <c r="A468" s="20"/>
      <c r="B468" s="20"/>
      <c r="C468" s="33"/>
      <c r="D468" s="33"/>
      <c r="E468" s="33"/>
      <c r="F468" s="33"/>
      <c r="G468" s="33"/>
    </row>
    <row r="469" spans="1:7" s="48" customFormat="1" x14ac:dyDescent="0.25">
      <c r="A469" s="20"/>
      <c r="B469" s="20"/>
      <c r="C469" s="33"/>
      <c r="D469" s="33"/>
      <c r="E469" s="33"/>
      <c r="F469" s="33"/>
      <c r="G469" s="33"/>
    </row>
    <row r="470" spans="1:7" s="48" customFormat="1" x14ac:dyDescent="0.25">
      <c r="A470" s="20"/>
      <c r="B470" s="20"/>
      <c r="C470" s="33"/>
      <c r="D470" s="33"/>
      <c r="E470" s="33"/>
      <c r="F470" s="33"/>
      <c r="G470" s="33"/>
    </row>
    <row r="471" spans="1:7" s="48" customFormat="1" x14ac:dyDescent="0.25">
      <c r="A471" s="20"/>
      <c r="B471" s="20"/>
      <c r="C471" s="33"/>
      <c r="D471" s="33"/>
      <c r="E471" s="33"/>
      <c r="F471" s="33"/>
      <c r="G471" s="33"/>
    </row>
    <row r="472" spans="1:7" s="48" customFormat="1" x14ac:dyDescent="0.25">
      <c r="A472" s="20"/>
      <c r="B472" s="20"/>
      <c r="C472" s="33"/>
      <c r="D472" s="33"/>
      <c r="E472" s="33"/>
      <c r="F472" s="33"/>
      <c r="G472" s="33"/>
    </row>
    <row r="473" spans="1:7" s="48" customFormat="1" x14ac:dyDescent="0.25">
      <c r="A473" s="20"/>
      <c r="B473" s="20"/>
      <c r="C473" s="33"/>
      <c r="D473" s="33"/>
      <c r="E473" s="33"/>
      <c r="F473" s="33"/>
      <c r="G473" s="33"/>
    </row>
    <row r="474" spans="1:7" s="48" customFormat="1" x14ac:dyDescent="0.25">
      <c r="A474" s="20"/>
      <c r="B474" s="20"/>
      <c r="C474" s="33"/>
      <c r="D474" s="33"/>
      <c r="E474" s="33"/>
      <c r="F474" s="33"/>
      <c r="G474" s="33"/>
    </row>
    <row r="475" spans="1:7" s="48" customFormat="1" x14ac:dyDescent="0.25">
      <c r="A475" s="20"/>
      <c r="B475" s="20"/>
      <c r="C475" s="33"/>
      <c r="D475" s="33"/>
      <c r="E475" s="33"/>
      <c r="F475" s="33"/>
      <c r="G475" s="33"/>
    </row>
    <row r="476" spans="1:7" s="48" customFormat="1" x14ac:dyDescent="0.25">
      <c r="A476" s="20"/>
      <c r="B476" s="20"/>
      <c r="C476" s="33"/>
      <c r="D476" s="33"/>
      <c r="E476" s="33"/>
      <c r="F476" s="33"/>
      <c r="G476" s="33"/>
    </row>
    <row r="477" spans="1:7" s="48" customFormat="1" x14ac:dyDescent="0.25">
      <c r="A477" s="20"/>
      <c r="B477" s="20"/>
      <c r="C477" s="33"/>
      <c r="D477" s="33"/>
      <c r="E477" s="33"/>
      <c r="F477" s="33"/>
      <c r="G477" s="33"/>
    </row>
    <row r="478" spans="1:7" s="48" customFormat="1" x14ac:dyDescent="0.25">
      <c r="A478" s="20"/>
      <c r="B478" s="20"/>
      <c r="C478" s="33"/>
      <c r="D478" s="33"/>
      <c r="E478" s="33"/>
      <c r="F478" s="33"/>
      <c r="G478" s="33"/>
    </row>
    <row r="479" spans="1:7" s="48" customFormat="1" x14ac:dyDescent="0.25">
      <c r="A479" s="20"/>
      <c r="B479" s="20"/>
      <c r="C479" s="33"/>
      <c r="D479" s="33"/>
      <c r="E479" s="33"/>
      <c r="F479" s="33"/>
      <c r="G479" s="33"/>
    </row>
    <row r="480" spans="1:7" s="48" customFormat="1" x14ac:dyDescent="0.25">
      <c r="A480" s="20"/>
      <c r="B480" s="20"/>
      <c r="C480" s="33"/>
      <c r="D480" s="33"/>
      <c r="E480" s="33"/>
      <c r="F480" s="33"/>
      <c r="G480" s="33"/>
    </row>
  </sheetData>
  <sortState ref="B14:G242">
    <sortCondition ref="B14:B24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1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F31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</v>
      </c>
      <c r="B4" s="4" t="s">
        <v>741</v>
      </c>
      <c r="C4" s="4">
        <v>0</v>
      </c>
      <c r="D4" s="4">
        <v>0</v>
      </c>
      <c r="E4" s="4" t="s">
        <v>739</v>
      </c>
      <c r="F4" t="s">
        <v>740</v>
      </c>
    </row>
    <row r="5" spans="1:6" x14ac:dyDescent="0.25">
      <c r="A5" s="7"/>
      <c r="B5" s="4"/>
      <c r="C5" s="4"/>
      <c r="D5" s="4"/>
      <c r="E5" s="4"/>
      <c r="F5" s="7"/>
    </row>
    <row r="6" spans="1:6" x14ac:dyDescent="0.25">
      <c r="A6" s="7"/>
      <c r="B6" s="4"/>
      <c r="C6" s="4"/>
      <c r="D6" s="4"/>
      <c r="E6" s="4"/>
      <c r="F6" s="7"/>
    </row>
    <row r="7" spans="1:6" x14ac:dyDescent="0.25">
      <c r="A7" s="7"/>
      <c r="B7" s="4"/>
      <c r="C7" s="4"/>
      <c r="D7" s="4"/>
      <c r="E7" s="4"/>
      <c r="F7" s="7"/>
    </row>
    <row r="8" spans="1:6" x14ac:dyDescent="0.25">
      <c r="A8" s="7"/>
      <c r="B8" s="4"/>
      <c r="C8" s="4"/>
      <c r="D8" s="4"/>
      <c r="E8" s="4"/>
      <c r="F8" s="7"/>
    </row>
    <row r="9" spans="1:6" x14ac:dyDescent="0.25">
      <c r="A9" s="7"/>
      <c r="B9" s="4"/>
      <c r="C9" s="4"/>
      <c r="D9" s="4"/>
      <c r="E9" s="4"/>
      <c r="F9" s="7"/>
    </row>
    <row r="10" spans="1:6" x14ac:dyDescent="0.25">
      <c r="A10" s="7"/>
      <c r="B10" s="4"/>
      <c r="C10" s="4"/>
      <c r="D10" s="4"/>
      <c r="E10" s="4"/>
      <c r="F10" s="7"/>
    </row>
    <row r="11" spans="1:6" x14ac:dyDescent="0.25">
      <c r="A11" s="7"/>
      <c r="B11" s="4"/>
      <c r="C11" s="4"/>
      <c r="D11" s="4"/>
      <c r="E11" s="4"/>
      <c r="F11" s="7"/>
    </row>
    <row r="12" spans="1:6" x14ac:dyDescent="0.25">
      <c r="A12" s="7"/>
      <c r="B12" s="4"/>
      <c r="C12" s="4"/>
      <c r="D12" s="4"/>
      <c r="E12" s="4"/>
      <c r="F12" s="7"/>
    </row>
    <row r="13" spans="1:6" x14ac:dyDescent="0.25">
      <c r="A13" s="7"/>
      <c r="B13" s="4"/>
      <c r="C13" s="4"/>
      <c r="D13" s="4"/>
      <c r="E13" s="4"/>
      <c r="F13" s="7"/>
    </row>
    <row r="14" spans="1:6" x14ac:dyDescent="0.25">
      <c r="A14" s="7"/>
      <c r="B14" s="4"/>
      <c r="C14" s="4"/>
      <c r="D14" s="4"/>
      <c r="E14" s="4"/>
      <c r="F14" s="7"/>
    </row>
    <row r="15" spans="1:6" x14ac:dyDescent="0.25">
      <c r="A15" s="7"/>
      <c r="B15" s="4"/>
      <c r="C15" s="4"/>
      <c r="D15" s="4"/>
      <c r="E15" s="4"/>
      <c r="F15" s="7"/>
    </row>
    <row r="16" spans="1:6" x14ac:dyDescent="0.25">
      <c r="A16" s="7"/>
      <c r="B16" s="4"/>
      <c r="C16" s="4"/>
      <c r="D16" s="4"/>
      <c r="E16" s="4"/>
      <c r="F16" s="7"/>
    </row>
    <row r="17" spans="1:6" x14ac:dyDescent="0.25">
      <c r="A17" s="7"/>
      <c r="B17" s="4"/>
      <c r="C17" s="4"/>
      <c r="D17" s="4"/>
      <c r="E17" s="4"/>
      <c r="F17" s="7"/>
    </row>
    <row r="18" spans="1:6" x14ac:dyDescent="0.25">
      <c r="A18" s="7"/>
      <c r="B18" s="4"/>
      <c r="C18" s="4"/>
      <c r="D18" s="4"/>
      <c r="E18" s="4"/>
      <c r="F18" s="7"/>
    </row>
    <row r="19" spans="1:6" x14ac:dyDescent="0.25">
      <c r="A19" s="7"/>
      <c r="B19" s="4"/>
      <c r="C19" s="4"/>
      <c r="D19" s="4"/>
      <c r="E19" s="4"/>
      <c r="F19" s="7"/>
    </row>
    <row r="20" spans="1:6" x14ac:dyDescent="0.25">
      <c r="A20" s="7"/>
      <c r="B20" s="4"/>
      <c r="C20" s="4"/>
      <c r="D20" s="4"/>
      <c r="E20" s="4"/>
      <c r="F20" s="7"/>
    </row>
    <row r="21" spans="1:6" x14ac:dyDescent="0.25">
      <c r="A21" s="7"/>
      <c r="B21" s="4"/>
      <c r="C21" s="4"/>
      <c r="D21" s="4"/>
      <c r="E21" s="4"/>
      <c r="F21" s="7"/>
    </row>
    <row r="22" spans="1:6" x14ac:dyDescent="0.25">
      <c r="A22" s="7"/>
      <c r="B22" s="4"/>
      <c r="C22" s="4"/>
      <c r="D22" s="4"/>
      <c r="E22" s="4"/>
      <c r="F22" s="7"/>
    </row>
    <row r="23" spans="1:6" x14ac:dyDescent="0.25">
      <c r="A23" s="7"/>
      <c r="B23" s="4"/>
      <c r="C23" s="4"/>
      <c r="D23" s="4"/>
      <c r="E23" s="4"/>
      <c r="F23" s="7"/>
    </row>
    <row r="24" spans="1:6" x14ac:dyDescent="0.25">
      <c r="A24" s="7"/>
      <c r="B24" s="4"/>
      <c r="C24" s="4"/>
      <c r="D24" s="4"/>
      <c r="E24" s="4"/>
      <c r="F24" s="7"/>
    </row>
    <row r="25" spans="1:6" x14ac:dyDescent="0.25">
      <c r="A25" s="7"/>
      <c r="B25" s="4"/>
      <c r="C25" s="4"/>
      <c r="D25" s="4"/>
      <c r="E25" s="4"/>
      <c r="F25" s="7"/>
    </row>
    <row r="26" spans="1:6" x14ac:dyDescent="0.25">
      <c r="A26" s="7"/>
      <c r="B26" s="4"/>
      <c r="C26" s="4"/>
      <c r="D26" s="4"/>
      <c r="E26" s="4"/>
      <c r="F26" s="7"/>
    </row>
    <row r="27" spans="1:6" x14ac:dyDescent="0.25">
      <c r="A27" s="7"/>
      <c r="B27" s="4"/>
      <c r="C27" s="4"/>
      <c r="D27" s="4"/>
      <c r="E27" s="4"/>
      <c r="F27" s="7"/>
    </row>
    <row r="28" spans="1:6" x14ac:dyDescent="0.25">
      <c r="A28" s="7"/>
      <c r="B28" s="4"/>
      <c r="C28" s="4"/>
      <c r="D28" s="4"/>
      <c r="E28" s="4"/>
      <c r="F28" s="7"/>
    </row>
    <row r="29" spans="1:6" x14ac:dyDescent="0.25">
      <c r="A29" s="7"/>
      <c r="B29" s="4"/>
      <c r="C29" s="4"/>
      <c r="D29" s="4"/>
      <c r="E29" s="4"/>
      <c r="F29" s="7"/>
    </row>
    <row r="30" spans="1:6" x14ac:dyDescent="0.25">
      <c r="A30" s="7"/>
      <c r="B30" s="4"/>
      <c r="C30" s="4"/>
      <c r="D30" s="4"/>
      <c r="E30" s="4"/>
      <c r="F30" s="7"/>
    </row>
    <row r="31" spans="1:6" x14ac:dyDescent="0.25">
      <c r="A31" s="7"/>
      <c r="B31" s="4"/>
      <c r="C31" s="4"/>
      <c r="D31" s="4"/>
      <c r="E31" s="4"/>
      <c r="F31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C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s="5" customFormat="1" x14ac:dyDescent="0.25">
      <c r="B4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21"/>
  <sheetViews>
    <sheetView topLeftCell="A3" workbookViewId="0">
      <selection activeCell="A4" sqref="A4:A2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C4" s="2"/>
      <c r="D4" s="2"/>
      <c r="E4" s="2"/>
      <c r="F4" s="2"/>
    </row>
    <row r="5" spans="1:6" x14ac:dyDescent="0.25">
      <c r="A5" s="7"/>
    </row>
    <row r="6" spans="1:6" x14ac:dyDescent="0.25">
      <c r="A6" s="7"/>
    </row>
    <row r="7" spans="1:6" x14ac:dyDescent="0.25">
      <c r="A7" s="7"/>
    </row>
    <row r="8" spans="1:6" x14ac:dyDescent="0.25">
      <c r="A8" s="7"/>
    </row>
    <row r="9" spans="1:6" x14ac:dyDescent="0.25">
      <c r="A9" s="7"/>
    </row>
    <row r="10" spans="1:6" x14ac:dyDescent="0.25">
      <c r="A10" s="7"/>
    </row>
    <row r="11" spans="1:6" x14ac:dyDescent="0.25">
      <c r="A11" s="7"/>
    </row>
    <row r="12" spans="1:6" x14ac:dyDescent="0.25">
      <c r="A12" s="7"/>
    </row>
    <row r="13" spans="1:6" x14ac:dyDescent="0.25">
      <c r="A13" s="7"/>
    </row>
    <row r="14" spans="1:6" x14ac:dyDescent="0.25">
      <c r="A14" s="7"/>
    </row>
    <row r="15" spans="1:6" x14ac:dyDescent="0.25">
      <c r="A15" s="7"/>
    </row>
    <row r="16" spans="1:6" x14ac:dyDescent="0.25">
      <c r="A16" s="7"/>
    </row>
    <row r="17" spans="1:1" x14ac:dyDescent="0.25">
      <c r="A17" s="7"/>
    </row>
    <row r="18" spans="1:1" x14ac:dyDescent="0.25">
      <c r="A18" s="7"/>
    </row>
    <row r="19" spans="1:1" x14ac:dyDescent="0.25">
      <c r="A19" s="7"/>
    </row>
    <row r="20" spans="1:1" x14ac:dyDescent="0.25">
      <c r="A20" s="7"/>
    </row>
    <row r="21" spans="1:1" x14ac:dyDescent="0.25">
      <c r="A21" s="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F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s="5" customFormat="1" x14ac:dyDescent="0.25">
      <c r="B4" s="4"/>
      <c r="C4" s="4"/>
      <c r="D4" s="4"/>
      <c r="E4" s="4"/>
      <c r="F4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4"/>
  <sheetViews>
    <sheetView topLeftCell="C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s="5" customFormat="1" x14ac:dyDescent="0.25">
      <c r="B4" s="4"/>
      <c r="C4" s="4"/>
      <c r="D4" s="4"/>
      <c r="E4" s="4"/>
      <c r="F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Hoja1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2018-05-31T14:58:36Z</dcterms:created>
  <dcterms:modified xsi:type="dcterms:W3CDTF">2020-10-19T16:58:03Z</dcterms:modified>
</cp:coreProperties>
</file>