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875" windowHeight="7455" activeTab="0"/>
  </bookViews>
  <sheets>
    <sheet name="ETCA-II-03 D-G" sheetId="1" r:id="rId1"/>
  </sheets>
  <definedNames>
    <definedName name="_xlnm.Print_Area" localSheetId="0">'ETCA-II-03 D-G'!$A$1:$F$36</definedName>
  </definedNames>
  <calcPr fullCalcOnLoad="1"/>
</workbook>
</file>

<file path=xl/sharedStrings.xml><?xml version="1.0" encoding="utf-8"?>
<sst xmlns="http://schemas.openxmlformats.org/spreadsheetml/2006/main" count="32" uniqueCount="24">
  <si>
    <t>Sistema Estatal de Evaluación</t>
  </si>
  <si>
    <t>Estado de Variación en la Hacienda Pública</t>
  </si>
  <si>
    <t>Del 01  de Enero al 31 Marzo de 2016</t>
  </si>
  <si>
    <t>(PESOS)</t>
  </si>
  <si>
    <t>Concepto</t>
  </si>
  <si>
    <t>Hacienda Pública / Patrimonio Contribuido</t>
  </si>
  <si>
    <t>Hacienda Pública / Patrimonio Generado de Ejercicio Anteriores</t>
  </si>
  <si>
    <t>Hacienda Pública / Patrimonio Generado del Ejercicio</t>
  </si>
  <si>
    <t>Ajustes por Cambios de Valor</t>
  </si>
  <si>
    <t>Total</t>
  </si>
  <si>
    <t>Rectificaciones de Resultados de Ejercicios Anteriores</t>
  </si>
  <si>
    <t>Patrimonio Neto Inicial Ajustado del Ejercicio</t>
  </si>
  <si>
    <t>Aportaciones</t>
  </si>
  <si>
    <t>Donaciones de Capital</t>
  </si>
  <si>
    <t>Actualización de la Hacienda Pública/Patrimonio</t>
  </si>
  <si>
    <t>Variaciones de la Hacienda Pública / Patrimonio Neto del Ejercicio</t>
  </si>
  <si>
    <t>Resultados del Ejercicio (Ahorro/Desahorro)</t>
  </si>
  <si>
    <t>Resultados de Ejercicios Anteriores</t>
  </si>
  <si>
    <t>Revalúos</t>
  </si>
  <si>
    <t>Reservas</t>
  </si>
  <si>
    <t>Hacienda Pública / Patrimonio Neto Final del Ejercicio 2014</t>
  </si>
  <si>
    <t>Cambios en la Hacienda Pública / Patrimonio Neto del Ejercicio 2015</t>
  </si>
  <si>
    <t>Saldo Neto en la Hacienda Pública / Patrimonio 2015</t>
  </si>
  <si>
    <t>Comision Estatal del Agua Direccion 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</si>
</sst>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b/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6"/>
      <color indexed="8"/>
      <name val="Arial Narrow"/>
      <family val="2"/>
    </font>
    <font>
      <sz val="6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sz val="6"/>
      <color rgb="FF000000"/>
      <name val="Arial Narrow"/>
      <family val="2"/>
    </font>
    <font>
      <b/>
      <sz val="9"/>
      <color rgb="FF000000"/>
      <name val="Arial Narrow"/>
      <family val="2"/>
    </font>
    <font>
      <b/>
      <i/>
      <sz val="9"/>
      <color rgb="FF000000"/>
      <name val="Arial Narrow"/>
      <family val="2"/>
    </font>
    <font>
      <sz val="9"/>
      <color rgb="FF000000"/>
      <name val="Arial Narrow"/>
      <family val="2"/>
    </font>
    <font>
      <i/>
      <sz val="9"/>
      <color rgb="FF000000"/>
      <name val="Arial Narrow"/>
      <family val="2"/>
    </font>
    <font>
      <sz val="6"/>
      <color rgb="FF000000"/>
      <name val="Arial Narrow"/>
      <family val="2"/>
    </font>
    <font>
      <b/>
      <sz val="12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9" fillId="0" borderId="0" xfId="0" applyFont="1" applyAlignment="1">
      <alignment/>
    </xf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Fill="1" applyBorder="1" applyAlignment="1" applyProtection="1">
      <alignment horizontal="right" vertical="top"/>
      <protection locked="0"/>
    </xf>
    <xf numFmtId="0" fontId="51" fillId="0" borderId="10" xfId="0" applyFont="1" applyFill="1" applyBorder="1" applyAlignment="1" applyProtection="1">
      <alignment vertical="top"/>
      <protection locked="0"/>
    </xf>
    <xf numFmtId="0" fontId="52" fillId="0" borderId="11" xfId="0" applyFont="1" applyFill="1" applyBorder="1" applyAlignment="1" applyProtection="1">
      <alignment horizontal="center" vertical="center" wrapText="1"/>
      <protection locked="0"/>
    </xf>
    <xf numFmtId="0" fontId="52" fillId="0" borderId="12" xfId="0" applyFont="1" applyFill="1" applyBorder="1" applyAlignment="1" applyProtection="1">
      <alignment horizontal="center" vertical="center" wrapText="1"/>
      <protection locked="0"/>
    </xf>
    <xf numFmtId="0" fontId="52" fillId="0" borderId="13" xfId="0" applyFont="1" applyFill="1" applyBorder="1" applyAlignment="1" applyProtection="1">
      <alignment horizontal="center" vertical="center" wrapText="1"/>
      <protection locked="0"/>
    </xf>
    <xf numFmtId="0" fontId="53" fillId="33" borderId="14" xfId="0" applyFont="1" applyFill="1" applyBorder="1" applyAlignment="1" applyProtection="1">
      <alignment horizontal="justify" vertical="center" wrapText="1"/>
      <protection locked="0"/>
    </xf>
    <xf numFmtId="0" fontId="54" fillId="33" borderId="14" xfId="0" applyFont="1" applyFill="1" applyBorder="1" applyAlignment="1" applyProtection="1">
      <alignment horizontal="justify" vertical="center" wrapText="1"/>
      <protection locked="0"/>
    </xf>
    <xf numFmtId="4" fontId="54" fillId="33" borderId="15" xfId="0" applyNumberFormat="1" applyFont="1" applyFill="1" applyBorder="1" applyAlignment="1" applyProtection="1">
      <alignment horizontal="right" vertical="center" wrapText="1"/>
      <protection/>
    </xf>
    <xf numFmtId="4" fontId="55" fillId="33" borderId="16" xfId="0" applyNumberFormat="1" applyFont="1" applyFill="1" applyBorder="1" applyAlignment="1" applyProtection="1">
      <alignment horizontal="right" vertical="center" wrapText="1"/>
      <protection/>
    </xf>
    <xf numFmtId="0" fontId="56" fillId="33" borderId="14" xfId="0" applyFont="1" applyFill="1" applyBorder="1" applyAlignment="1" applyProtection="1">
      <alignment horizontal="justify" vertical="center" wrapText="1"/>
      <protection locked="0"/>
    </xf>
    <xf numFmtId="4" fontId="56" fillId="33" borderId="15" xfId="0" applyNumberFormat="1" applyFont="1" applyFill="1" applyBorder="1" applyAlignment="1" applyProtection="1">
      <alignment horizontal="right" vertical="center" wrapText="1"/>
      <protection locked="0"/>
    </xf>
    <xf numFmtId="4" fontId="57" fillId="33" borderId="16" xfId="0" applyNumberFormat="1" applyFont="1" applyFill="1" applyBorder="1" applyAlignment="1" applyProtection="1">
      <alignment horizontal="right" vertical="center" wrapText="1"/>
      <protection/>
    </xf>
    <xf numFmtId="4" fontId="57" fillId="33" borderId="16" xfId="0" applyNumberFormat="1" applyFont="1" applyFill="1" applyBorder="1" applyAlignment="1" applyProtection="1">
      <alignment horizontal="right" vertical="center" wrapText="1"/>
      <protection locked="0"/>
    </xf>
    <xf numFmtId="4" fontId="55" fillId="33" borderId="15" xfId="0" applyNumberFormat="1" applyFont="1" applyFill="1" applyBorder="1" applyAlignment="1" applyProtection="1">
      <alignment horizontal="right" vertical="center" wrapText="1"/>
      <protection/>
    </xf>
    <xf numFmtId="4" fontId="54" fillId="33" borderId="15" xfId="0" applyNumberFormat="1" applyFont="1" applyFill="1" applyBorder="1" applyAlignment="1" applyProtection="1">
      <alignment horizontal="right" vertical="center" wrapText="1"/>
      <protection locked="0"/>
    </xf>
    <xf numFmtId="4" fontId="55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58" fillId="33" borderId="17" xfId="0" applyFont="1" applyFill="1" applyBorder="1" applyAlignment="1" applyProtection="1">
      <alignment horizontal="justify" vertical="center" wrapText="1"/>
      <protection locked="0"/>
    </xf>
    <xf numFmtId="0" fontId="58" fillId="33" borderId="15" xfId="0" applyFont="1" applyFill="1" applyBorder="1" applyAlignment="1" applyProtection="1">
      <alignment horizontal="right" vertical="center" wrapText="1"/>
      <protection locked="0"/>
    </xf>
    <xf numFmtId="0" fontId="58" fillId="33" borderId="16" xfId="0" applyFont="1" applyFill="1" applyBorder="1" applyAlignment="1" applyProtection="1">
      <alignment horizontal="right" vertical="center" wrapText="1"/>
      <protection locked="0"/>
    </xf>
    <xf numFmtId="0" fontId="56" fillId="33" borderId="15" xfId="0" applyFont="1" applyFill="1" applyBorder="1" applyAlignment="1" applyProtection="1">
      <alignment horizontal="right" vertical="center" wrapText="1"/>
      <protection locked="0"/>
    </xf>
    <xf numFmtId="0" fontId="56" fillId="33" borderId="16" xfId="0" applyFont="1" applyFill="1" applyBorder="1" applyAlignment="1" applyProtection="1">
      <alignment horizontal="right" vertical="center" wrapText="1"/>
      <protection locked="0"/>
    </xf>
    <xf numFmtId="0" fontId="58" fillId="33" borderId="18" xfId="0" applyFont="1" applyFill="1" applyBorder="1" applyAlignment="1" applyProtection="1">
      <alignment horizontal="right" vertical="center" wrapText="1"/>
      <protection locked="0"/>
    </xf>
    <xf numFmtId="0" fontId="58" fillId="33" borderId="19" xfId="0" applyFont="1" applyFill="1" applyBorder="1" applyAlignment="1" applyProtection="1">
      <alignment horizontal="right" vertical="center" wrapText="1"/>
      <protection locked="0"/>
    </xf>
    <xf numFmtId="0" fontId="59" fillId="0" borderId="0" xfId="0" applyFont="1" applyFill="1" applyBorder="1" applyAlignment="1" applyProtection="1">
      <alignment horizontal="center"/>
      <protection locked="0"/>
    </xf>
    <xf numFmtId="0" fontId="59" fillId="0" borderId="0" xfId="0" applyFont="1" applyFill="1" applyBorder="1" applyAlignment="1" applyProtection="1">
      <alignment horizontal="center" vertical="top"/>
      <protection locked="0"/>
    </xf>
    <xf numFmtId="0" fontId="50" fillId="0" borderId="0" xfId="0" applyFont="1" applyFill="1" applyBorder="1" applyAlignment="1" applyProtection="1">
      <alignment horizontal="center" vertical="top"/>
      <protection locked="0"/>
    </xf>
    <xf numFmtId="0" fontId="51" fillId="0" borderId="10" xfId="0" applyFont="1" applyFill="1" applyBorder="1" applyAlignment="1" applyProtection="1">
      <alignment horizontal="center" vertical="top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3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200025</xdr:colOff>
      <xdr:row>3</xdr:row>
      <xdr:rowOff>142875</xdr:rowOff>
    </xdr:from>
    <xdr:ext cx="180975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3571875" y="752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114300</xdr:colOff>
      <xdr:row>0</xdr:row>
      <xdr:rowOff>0</xdr:rowOff>
    </xdr:from>
    <xdr:ext cx="857250" cy="257175"/>
    <xdr:sp>
      <xdr:nvSpPr>
        <xdr:cNvPr id="2" name="2 CuadroTexto"/>
        <xdr:cNvSpPr txBox="1">
          <a:spLocks noChangeArrowheads="1"/>
        </xdr:cNvSpPr>
      </xdr:nvSpPr>
      <xdr:spPr>
        <a:xfrm>
          <a:off x="7553325" y="0"/>
          <a:ext cx="857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ETCA-I-03</a:t>
          </a:r>
        </a:p>
      </xdr:txBody>
    </xdr:sp>
    <xdr:clientData/>
  </xdr:oneCellAnchor>
  <xdr:oneCellAnchor>
    <xdr:from>
      <xdr:col>3</xdr:col>
      <xdr:colOff>952500</xdr:colOff>
      <xdr:row>3</xdr:row>
      <xdr:rowOff>95250</xdr:rowOff>
    </xdr:from>
    <xdr:ext cx="2133600" cy="257175"/>
    <xdr:sp>
      <xdr:nvSpPr>
        <xdr:cNvPr id="3" name="3 CuadroTexto"/>
        <xdr:cNvSpPr txBox="1">
          <a:spLocks noChangeArrowheads="1"/>
        </xdr:cNvSpPr>
      </xdr:nvSpPr>
      <xdr:spPr>
        <a:xfrm>
          <a:off x="6343650" y="704850"/>
          <a:ext cx="2133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TRIMESTRE: PRIMERO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2016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35"/>
  <sheetViews>
    <sheetView tabSelected="1" zoomScalePageLayoutView="0" workbookViewId="0" topLeftCell="A1">
      <selection activeCell="G11" sqref="G11"/>
    </sheetView>
  </sheetViews>
  <sheetFormatPr defaultColWidth="11.421875" defaultRowHeight="15"/>
  <cols>
    <col min="1" max="1" width="50.57421875" style="0" customWidth="1"/>
    <col min="2" max="2" width="14.7109375" style="0" customWidth="1"/>
    <col min="3" max="3" width="15.57421875" style="0" customWidth="1"/>
    <col min="4" max="4" width="16.00390625" style="0" customWidth="1"/>
    <col min="5" max="5" width="14.7109375" style="0" customWidth="1"/>
    <col min="6" max="6" width="16.00390625" style="0" customWidth="1"/>
  </cols>
  <sheetData>
    <row r="1" spans="1:6" s="1" customFormat="1" ht="15.75">
      <c r="A1" s="30" t="s">
        <v>0</v>
      </c>
      <c r="B1" s="30"/>
      <c r="C1" s="30"/>
      <c r="D1" s="30"/>
      <c r="E1" s="30"/>
      <c r="F1" s="30"/>
    </row>
    <row r="2" spans="1:6" s="2" customFormat="1" ht="15.75">
      <c r="A2" s="31" t="s">
        <v>23</v>
      </c>
      <c r="B2" s="31"/>
      <c r="C2" s="31"/>
      <c r="D2" s="31"/>
      <c r="E2" s="31"/>
      <c r="F2" s="31"/>
    </row>
    <row r="3" spans="1:6" s="2" customFormat="1" ht="16.5">
      <c r="A3" s="32" t="s">
        <v>1</v>
      </c>
      <c r="B3" s="32"/>
      <c r="C3" s="32"/>
      <c r="D3" s="32"/>
      <c r="E3" s="32"/>
      <c r="F3" s="32"/>
    </row>
    <row r="4" spans="1:6" s="2" customFormat="1" ht="16.5">
      <c r="A4" s="32" t="s">
        <v>2</v>
      </c>
      <c r="B4" s="32"/>
      <c r="C4" s="32"/>
      <c r="D4" s="32"/>
      <c r="E4" s="32"/>
      <c r="F4" s="32"/>
    </row>
    <row r="5" spans="1:6" s="3" customFormat="1" ht="17.25" thickBot="1">
      <c r="A5" s="33" t="s">
        <v>3</v>
      </c>
      <c r="B5" s="33"/>
      <c r="C5" s="33"/>
      <c r="D5" s="33"/>
      <c r="E5" s="7"/>
      <c r="F5" s="8"/>
    </row>
    <row r="6" spans="1:6" s="4" customFormat="1" ht="51.75" thickBot="1">
      <c r="A6" s="9" t="s">
        <v>4</v>
      </c>
      <c r="B6" s="10" t="s">
        <v>5</v>
      </c>
      <c r="C6" s="10" t="s">
        <v>6</v>
      </c>
      <c r="D6" s="10" t="s">
        <v>7</v>
      </c>
      <c r="E6" s="10" t="s">
        <v>8</v>
      </c>
      <c r="F6" s="11" t="s">
        <v>9</v>
      </c>
    </row>
    <row r="7" spans="1:6" s="5" customFormat="1" ht="16.5" customHeight="1">
      <c r="A7" s="12"/>
      <c r="B7" s="24"/>
      <c r="C7" s="24"/>
      <c r="D7" s="24"/>
      <c r="E7" s="24"/>
      <c r="F7" s="25"/>
    </row>
    <row r="8" spans="1:6" s="6" customFormat="1" ht="24.75" customHeight="1">
      <c r="A8" s="13" t="s">
        <v>10</v>
      </c>
      <c r="B8" s="26"/>
      <c r="C8" s="17">
        <f>-107830921.78+80396.95</f>
        <v>-107750524.83</v>
      </c>
      <c r="D8" s="26"/>
      <c r="E8" s="26"/>
      <c r="F8" s="18">
        <f>+B8+C8+D8+E8</f>
        <v>-107750524.83</v>
      </c>
    </row>
    <row r="9" spans="1:6" s="6" customFormat="1" ht="16.5" customHeight="1">
      <c r="A9" s="13"/>
      <c r="B9" s="26"/>
      <c r="C9" s="26"/>
      <c r="D9" s="26"/>
      <c r="E9" s="26"/>
      <c r="F9" s="27"/>
    </row>
    <row r="10" spans="1:6" s="6" customFormat="1" ht="16.5" customHeight="1">
      <c r="A10" s="13" t="s">
        <v>11</v>
      </c>
      <c r="B10" s="14"/>
      <c r="C10" s="14"/>
      <c r="D10" s="14"/>
      <c r="E10" s="14"/>
      <c r="F10" s="15"/>
    </row>
    <row r="11" spans="1:6" s="6" customFormat="1" ht="16.5" customHeight="1">
      <c r="A11" s="16" t="s">
        <v>12</v>
      </c>
      <c r="B11" s="17">
        <f>6981.45+4952593.59</f>
        <v>4959575.04</v>
      </c>
      <c r="C11" s="17"/>
      <c r="D11" s="17"/>
      <c r="E11" s="17"/>
      <c r="F11" s="18">
        <f>+B11+C11+D11+E11</f>
        <v>4959575.04</v>
      </c>
    </row>
    <row r="12" spans="1:6" s="6" customFormat="1" ht="16.5" customHeight="1">
      <c r="A12" s="16" t="s">
        <v>13</v>
      </c>
      <c r="B12" s="17"/>
      <c r="C12" s="17"/>
      <c r="D12" s="17"/>
      <c r="E12" s="17"/>
      <c r="F12" s="18"/>
    </row>
    <row r="13" spans="1:6" s="6" customFormat="1" ht="16.5" customHeight="1">
      <c r="A13" s="16" t="s">
        <v>14</v>
      </c>
      <c r="B13" s="17"/>
      <c r="C13" s="17"/>
      <c r="D13" s="17"/>
      <c r="E13" s="17"/>
      <c r="F13" s="18"/>
    </row>
    <row r="14" spans="1:6" s="6" customFormat="1" ht="16.5" customHeight="1">
      <c r="A14" s="13"/>
      <c r="B14" s="17"/>
      <c r="C14" s="17"/>
      <c r="D14" s="17"/>
      <c r="E14" s="17"/>
      <c r="F14" s="19"/>
    </row>
    <row r="15" spans="1:6" s="6" customFormat="1" ht="13.5">
      <c r="A15" s="13" t="s">
        <v>15</v>
      </c>
      <c r="B15" s="14"/>
      <c r="C15" s="14"/>
      <c r="D15" s="14"/>
      <c r="E15" s="14"/>
      <c r="F15" s="15"/>
    </row>
    <row r="16" spans="1:6" s="6" customFormat="1" ht="16.5" customHeight="1">
      <c r="A16" s="16" t="s">
        <v>16</v>
      </c>
      <c r="B16" s="17"/>
      <c r="C16" s="17"/>
      <c r="D16" s="17">
        <v>29302930.87</v>
      </c>
      <c r="E16" s="17"/>
      <c r="F16" s="18">
        <f>+B16+C16+D16+E16</f>
        <v>29302930.87</v>
      </c>
    </row>
    <row r="17" spans="1:6" s="6" customFormat="1" ht="20.25" customHeight="1">
      <c r="A17" s="16" t="s">
        <v>17</v>
      </c>
      <c r="B17" s="17"/>
      <c r="C17" s="17">
        <f>-16965613.95-43517014.4</f>
        <v>-60482628.349999994</v>
      </c>
      <c r="D17" s="17">
        <v>0</v>
      </c>
      <c r="E17" s="17"/>
      <c r="F17" s="18">
        <f>+B17+C17+D17+E17</f>
        <v>-60482628.349999994</v>
      </c>
    </row>
    <row r="18" spans="1:6" s="6" customFormat="1" ht="16.5" customHeight="1">
      <c r="A18" s="16" t="s">
        <v>18</v>
      </c>
      <c r="B18" s="17"/>
      <c r="C18" s="17"/>
      <c r="D18" s="17"/>
      <c r="E18" s="17"/>
      <c r="F18" s="18"/>
    </row>
    <row r="19" spans="1:6" s="6" customFormat="1" ht="16.5" customHeight="1">
      <c r="A19" s="16" t="s">
        <v>19</v>
      </c>
      <c r="B19" s="17"/>
      <c r="C19" s="17"/>
      <c r="D19" s="17"/>
      <c r="E19" s="17"/>
      <c r="F19" s="18"/>
    </row>
    <row r="20" spans="1:6" s="6" customFormat="1" ht="16.5" customHeight="1">
      <c r="A20" s="13"/>
      <c r="B20" s="17"/>
      <c r="C20" s="17"/>
      <c r="D20" s="17"/>
      <c r="E20" s="17"/>
      <c r="F20" s="19"/>
    </row>
    <row r="21" spans="1:6" s="6" customFormat="1" ht="25.5" customHeight="1">
      <c r="A21" s="13" t="s">
        <v>20</v>
      </c>
      <c r="B21" s="20">
        <f>+B11+B12+B13+B16+B17+B18+B19</f>
        <v>4959575.04</v>
      </c>
      <c r="C21" s="20">
        <f>C8+C11+C12+C13+C16+C17+C18+C19</f>
        <v>-168233153.18</v>
      </c>
      <c r="D21" s="20">
        <f>D8+D11+D12+D13+D16+D17+D18+D19</f>
        <v>29302930.87</v>
      </c>
      <c r="E21" s="20">
        <f>+E11+E12+E13+E16+E17+E18+E19</f>
        <v>0</v>
      </c>
      <c r="F21" s="15">
        <f>F8+F11+F12+F13+F16+F17+F18+F19</f>
        <v>-133970647.26999998</v>
      </c>
    </row>
    <row r="22" spans="1:6" s="6" customFormat="1" ht="16.5" customHeight="1">
      <c r="A22" s="13"/>
      <c r="B22" s="17"/>
      <c r="C22" s="17"/>
      <c r="D22" s="17"/>
      <c r="E22" s="17"/>
      <c r="F22" s="19"/>
    </row>
    <row r="23" spans="1:6" s="6" customFormat="1" ht="13.5">
      <c r="A23" s="13" t="s">
        <v>21</v>
      </c>
      <c r="B23" s="14"/>
      <c r="C23" s="14"/>
      <c r="D23" s="14"/>
      <c r="E23" s="14"/>
      <c r="F23" s="15"/>
    </row>
    <row r="24" spans="1:6" s="6" customFormat="1" ht="16.5" customHeight="1">
      <c r="A24" s="16" t="s">
        <v>12</v>
      </c>
      <c r="B24" s="17"/>
      <c r="C24" s="17"/>
      <c r="D24" s="17"/>
      <c r="E24" s="17"/>
      <c r="F24" s="18"/>
    </row>
    <row r="25" spans="1:6" s="6" customFormat="1" ht="16.5" customHeight="1">
      <c r="A25" s="16" t="s">
        <v>13</v>
      </c>
      <c r="B25" s="17"/>
      <c r="C25" s="17"/>
      <c r="D25" s="17"/>
      <c r="E25" s="17"/>
      <c r="F25" s="18"/>
    </row>
    <row r="26" spans="1:6" s="6" customFormat="1" ht="16.5" customHeight="1">
      <c r="A26" s="16" t="s">
        <v>14</v>
      </c>
      <c r="B26" s="17"/>
      <c r="C26" s="17"/>
      <c r="D26" s="17"/>
      <c r="E26" s="17"/>
      <c r="F26" s="18"/>
    </row>
    <row r="27" spans="1:6" s="6" customFormat="1" ht="16.5" customHeight="1">
      <c r="A27" s="13"/>
      <c r="B27" s="17"/>
      <c r="C27" s="17"/>
      <c r="D27" s="17"/>
      <c r="E27" s="17"/>
      <c r="F27" s="19"/>
    </row>
    <row r="28" spans="1:6" s="6" customFormat="1" ht="13.5">
      <c r="A28" s="13" t="s">
        <v>15</v>
      </c>
      <c r="B28" s="14"/>
      <c r="C28" s="14"/>
      <c r="D28" s="14"/>
      <c r="E28" s="14"/>
      <c r="F28" s="15"/>
    </row>
    <row r="29" spans="1:6" s="6" customFormat="1" ht="16.5" customHeight="1">
      <c r="A29" s="16" t="s">
        <v>16</v>
      </c>
      <c r="B29" s="17"/>
      <c r="C29" s="17"/>
      <c r="D29" s="17">
        <v>-296678.43</v>
      </c>
      <c r="E29" s="17"/>
      <c r="F29" s="18">
        <f>+B29+C29+D29+E29</f>
        <v>-296678.43</v>
      </c>
    </row>
    <row r="30" spans="1:6" s="6" customFormat="1" ht="16.5" customHeight="1">
      <c r="A30" s="16" t="s">
        <v>17</v>
      </c>
      <c r="B30" s="17"/>
      <c r="C30" s="17">
        <v>29302930.87</v>
      </c>
      <c r="D30" s="17">
        <f>D16*-1</f>
        <v>-29302930.87</v>
      </c>
      <c r="E30" s="17"/>
      <c r="F30" s="18">
        <f>+B30+C30+D30+E30</f>
        <v>0</v>
      </c>
    </row>
    <row r="31" spans="1:6" s="6" customFormat="1" ht="16.5" customHeight="1">
      <c r="A31" s="16" t="s">
        <v>18</v>
      </c>
      <c r="B31" s="17"/>
      <c r="C31" s="17"/>
      <c r="D31" s="17"/>
      <c r="E31" s="17"/>
      <c r="F31" s="18"/>
    </row>
    <row r="32" spans="1:6" s="6" customFormat="1" ht="16.5" customHeight="1">
      <c r="A32" s="16" t="s">
        <v>19</v>
      </c>
      <c r="B32" s="17"/>
      <c r="C32" s="17"/>
      <c r="D32" s="17"/>
      <c r="E32" s="17"/>
      <c r="F32" s="18"/>
    </row>
    <row r="33" spans="1:6" s="6" customFormat="1" ht="16.5" customHeight="1">
      <c r="A33" s="13"/>
      <c r="B33" s="21"/>
      <c r="C33" s="21"/>
      <c r="D33" s="21"/>
      <c r="E33" s="21"/>
      <c r="F33" s="22"/>
    </row>
    <row r="34" spans="1:6" s="6" customFormat="1" ht="22.5" customHeight="1">
      <c r="A34" s="13" t="s">
        <v>22</v>
      </c>
      <c r="B34" s="20">
        <f>+B21+B24+B25+B26+B29+B30+B31+B32</f>
        <v>4959575.04</v>
      </c>
      <c r="C34" s="20">
        <f>+C21+C24+C25+C26+C29+C30+C31+C32</f>
        <v>-138930222.31</v>
      </c>
      <c r="D34" s="20">
        <f>+D21+D24+D25+D26+D29+D30+D31+D32</f>
        <v>-296678.4299999997</v>
      </c>
      <c r="E34" s="20">
        <f>+E21+E24+E25+E26+E29+E30+E31+E32</f>
        <v>0</v>
      </c>
      <c r="F34" s="15">
        <f>+F21+F24+F25+F26+F29+F30+F31+F32</f>
        <v>-134267325.7</v>
      </c>
    </row>
    <row r="35" spans="1:6" s="5" customFormat="1" ht="16.5" customHeight="1" thickBot="1">
      <c r="A35" s="23"/>
      <c r="B35" s="28"/>
      <c r="C35" s="28"/>
      <c r="D35" s="28"/>
      <c r="E35" s="28"/>
      <c r="F35" s="29"/>
    </row>
  </sheetData>
  <sheetProtection/>
  <mergeCells count="5">
    <mergeCell ref="A1:F1"/>
    <mergeCell ref="A2:F2"/>
    <mergeCell ref="A3:F3"/>
    <mergeCell ref="A4:F4"/>
    <mergeCell ref="A5:D5"/>
  </mergeCells>
  <printOptions/>
  <pageMargins left="0.15748031496062992" right="0.15748031496062992" top="0.7480314960629921" bottom="0.7480314960629921" header="0.31496062992125984" footer="0.31496062992125984"/>
  <pageSetup fitToHeight="0" fitToWidth="1" horizontalDpi="600" verticalDpi="600" orientation="portrait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Taylor</dc:creator>
  <cp:keywords/>
  <dc:description/>
  <cp:lastModifiedBy>Leticia Castillo</cp:lastModifiedBy>
  <dcterms:created xsi:type="dcterms:W3CDTF">2016-04-26T23:56:49Z</dcterms:created>
  <dcterms:modified xsi:type="dcterms:W3CDTF">2016-04-27T00:18:03Z</dcterms:modified>
  <cp:category/>
  <cp:version/>
  <cp:contentType/>
  <cp:contentStatus/>
</cp:coreProperties>
</file>