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 INFO ESTATAL 2017\"/>
    </mc:Choice>
  </mc:AlternateContent>
  <bookViews>
    <workbookView xWindow="360" yWindow="270" windowWidth="14940" windowHeight="9150"/>
  </bookViews>
  <sheets>
    <sheet name="Reporte de Formato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L37" i="1" l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O10" i="1" l="1"/>
</calcChain>
</file>

<file path=xl/sharedStrings.xml><?xml version="1.0" encoding="utf-8"?>
<sst xmlns="http://schemas.openxmlformats.org/spreadsheetml/2006/main" count="296" uniqueCount="159">
  <si>
    <t>37809</t>
  </si>
  <si>
    <t>TITULO</t>
  </si>
  <si>
    <t>NOMBRE CORTO</t>
  </si>
  <si>
    <t>DESCRIPCION</t>
  </si>
  <si>
    <t>Georreferenciación e imagen de todas las obras públicas</t>
  </si>
  <si>
    <t>LTAIART81FXVII</t>
  </si>
  <si>
    <t xml:space="preserve">Georreferenciación e imagen de todas las obras públicas, señalando: el sector al que pertenecen, ubicación y monto asignado y ejercido </t>
  </si>
  <si>
    <t>1</t>
  </si>
  <si>
    <t>2</t>
  </si>
  <si>
    <t>6</t>
  </si>
  <si>
    <t>7</t>
  </si>
  <si>
    <t>3</t>
  </si>
  <si>
    <t>4</t>
  </si>
  <si>
    <t>12</t>
  </si>
  <si>
    <t>13</t>
  </si>
  <si>
    <t>14</t>
  </si>
  <si>
    <t>267271</t>
  </si>
  <si>
    <t>267272</t>
  </si>
  <si>
    <t>267273</t>
  </si>
  <si>
    <t>267274</t>
  </si>
  <si>
    <t>267275</t>
  </si>
  <si>
    <t>267276</t>
  </si>
  <si>
    <t>267277</t>
  </si>
  <si>
    <t>267278</t>
  </si>
  <si>
    <t>267279</t>
  </si>
  <si>
    <t>267280</t>
  </si>
  <si>
    <t>267281</t>
  </si>
  <si>
    <t>267282</t>
  </si>
  <si>
    <t>267283</t>
  </si>
  <si>
    <t>267284</t>
  </si>
  <si>
    <t>267285</t>
  </si>
  <si>
    <t>267286</t>
  </si>
  <si>
    <t>267268</t>
  </si>
  <si>
    <t>267269</t>
  </si>
  <si>
    <t>267270</t>
  </si>
  <si>
    <t>Tabla Campos</t>
  </si>
  <si>
    <t>Sector</t>
  </si>
  <si>
    <t>Ubicación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</si>
  <si>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</si>
  <si>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</si>
  <si>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</si>
  <si>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</si>
  <si>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</si>
  <si>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</si>
  <si>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</si>
  <si>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</si>
  <si>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</si>
  <si>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termino de ejecución</t>
  </si>
  <si>
    <t>Nombre del Contratista</t>
  </si>
  <si>
    <t>Monto esperado de la inversión</t>
  </si>
  <si>
    <t>Monto final de la inversión</t>
  </si>
  <si>
    <t>fecha de validación</t>
  </si>
  <si>
    <t>Año</t>
  </si>
  <si>
    <t>Fecha de Actualización</t>
  </si>
  <si>
    <t>Nota</t>
  </si>
  <si>
    <t>JULIO CÉSAR SALAZAR CARRANZA</t>
  </si>
  <si>
    <t>MARCO ANTONIO ARANA CARO</t>
  </si>
  <si>
    <t>MANUEL HIRAM CHAVEZ TORRES</t>
  </si>
  <si>
    <t>EJECUCIÓN</t>
  </si>
  <si>
    <t>HIDRÁULICO</t>
  </si>
  <si>
    <t xml:space="preserve">28°35′41″N </t>
  </si>
  <si>
    <t>109°44′22″O</t>
  </si>
  <si>
    <t>27°55'06"N</t>
  </si>
  <si>
    <t>110°53'56"O</t>
  </si>
  <si>
    <t xml:space="preserve">28°54'50"N    </t>
  </si>
  <si>
    <t xml:space="preserve">28°02'58"N   </t>
  </si>
  <si>
    <t xml:space="preserve">30°34'06"N   </t>
  </si>
  <si>
    <t>113°00'24"O</t>
  </si>
  <si>
    <t>110°40'37"O</t>
  </si>
  <si>
    <t>111°20'03"O</t>
  </si>
  <si>
    <t xml:space="preserve">27°38'29"N   </t>
  </si>
  <si>
    <t>110°27'10"O</t>
  </si>
  <si>
    <t xml:space="preserve">27°06'30"N     </t>
  </si>
  <si>
    <t>109°31'05"O</t>
  </si>
  <si>
    <t>26°45'30"N</t>
  </si>
  <si>
    <t>109°14'36"O</t>
  </si>
  <si>
    <t>PROMOTORA MAJERUS, S. DE R.L.</t>
  </si>
  <si>
    <t>MOCUZARI CONSTRUCTORA, S.A. DE C.V.</t>
  </si>
  <si>
    <t>PROMOTORA MAJERUS, S.A. DE C.V.</t>
  </si>
  <si>
    <t>CONSTRUMIL, S.A. DE C.V.</t>
  </si>
  <si>
    <t>CONSTRUCTORA TURICATZI, S.A. DE C.V.</t>
  </si>
  <si>
    <t>GRUPO CONSTRUCTOR EDIMAQ, S.A. DE C.V.</t>
  </si>
  <si>
    <t>EDIFICACIONES BOZA, S.A. DE C.V.</t>
  </si>
  <si>
    <t>QUÍMICA ESPECIALIZADA DEL NOROESTE, S.A. DE C.V.</t>
  </si>
  <si>
    <t>EQUIPOS Y PRODUCTOS QUÍMICOS DEL NOROESTE, S.A. DE C.V.</t>
  </si>
  <si>
    <t>RS INFRAESTRUCTURA, S.A. DE C.V.</t>
  </si>
  <si>
    <t>FINALIZADA Y EN PROCESO DE CIERRE DOCUMENTAL DE EXPEDIENTE UNICO DE OBRA</t>
  </si>
  <si>
    <t>NO APLICA</t>
  </si>
  <si>
    <t>SAN JAVIER, MUNICIPIO SAN JAVIER</t>
  </si>
  <si>
    <t>GUAYMAS, MUNICIPIO GUAYMAS</t>
  </si>
  <si>
    <t>ALEJANDRO CARRILLO MARCOR, MUNICIPIO HERMOSILLO</t>
  </si>
  <si>
    <t>MI PATRIA ES PRIMERO, MUNICIPIO EMPALME</t>
  </si>
  <si>
    <t>DESEMBOQUE, MUNICIPIO CABORCA</t>
  </si>
  <si>
    <t>RAHUM, MUNICIPIO GUAYMAS</t>
  </si>
  <si>
    <t>KUTANTAKA, MUNICIPIO NAVOJOA</t>
  </si>
  <si>
    <t>VARIAS, MUNICIPIO VARIOS</t>
  </si>
  <si>
    <t>HUIRIBIS, MUNICIPIO GUAYMAS</t>
  </si>
  <si>
    <t>https://drive.google.com/drive/folders/0B-xUytgNOwTaRGlSeXhURkJYTUE?usp=sharing</t>
  </si>
  <si>
    <t>https://drive.google.com/drive/folders/0B-xUytgNOwTaUkgtaW94WE80QTQ?usp=sharing</t>
  </si>
  <si>
    <t>https://drive.google.com/drive/folders/0B-xUytgNOwTaSFdNQm04VTZfd2M?usp=sharing</t>
  </si>
  <si>
    <t>https://drive.google.com/drive/folders/0B-xUytgNOwTaa1ZFMThhRjdoeDA?usp=sharing</t>
  </si>
  <si>
    <t>https://drive.google.com/drive/folders/0B-xUytgNOwTabzNuTThCM3J4NkU?usp=sharing</t>
  </si>
  <si>
    <t>https://drive.google.com/drive/folders/0B-xUytgNOwTadjh1YXVHV0dhbGs?usp=sharing</t>
  </si>
  <si>
    <t>https://drive.google.com/drive/folders/0B-xUytgNOwTaV3NOQVpvQUJFS3M?usp=sharing</t>
  </si>
  <si>
    <t>https://drive.google.com/drive/folders/0B-xUytgNOwTaNXRhSmZuenFKTjA?usp=sharing</t>
  </si>
  <si>
    <t>https://drive.google.com/drive/folders/0B-xUytgNOwTadXFaQWxqMkd0RDA?usp=sharing</t>
  </si>
  <si>
    <t>DURANTE EL PRIMER TRIMESTRE DE 2017 NO SE GENERÓ INFORMACIÓN SOBRE ESTA FRACCIÓN</t>
  </si>
  <si>
    <t>DURANTE EL SEGUNDO TRIMESTRE DE 2017 NO SE GENERÓ INFORMACIÓN SOBRE ESTA FRACCIÓN</t>
  </si>
  <si>
    <t>SAN JAVIER</t>
  </si>
  <si>
    <t>https://drive.google.com/file/d/0BzptQckGkyQ_OUtlT21iVDl1MjA/view?usp=sharing</t>
  </si>
  <si>
    <t xml:space="preserve">JULIO CÉSAR SALAZAR CARRANZA </t>
  </si>
  <si>
    <t>FINALIZADA</t>
  </si>
  <si>
    <t>GUAYMAS</t>
  </si>
  <si>
    <t>https://drive.google.com/file/d/0BzptQckGkyQ_SVpsZFV4TkpfRU0/view?usp=sharing</t>
  </si>
  <si>
    <t xml:space="preserve">MARCO ANTONIO ARANA CARO </t>
  </si>
  <si>
    <t>FINALIZADA Y EN PROCESO CIERRE DOCUMENTAL</t>
  </si>
  <si>
    <t>HERMOSILLO</t>
  </si>
  <si>
    <t>https://drive.google.com/file/d/0BzptQckGkyQ_b1h5MDdLRnRycWs/view?usp=sharing</t>
  </si>
  <si>
    <t xml:space="preserve">MANUEL HIRAM CHAVEZ TORRES </t>
  </si>
  <si>
    <t>EMPALME</t>
  </si>
  <si>
    <t>https://drive.google.com/file/d/0BzptQckGkyQ_Tkh6ZEJJSWxwVGM/view?usp=sharing</t>
  </si>
  <si>
    <t xml:space="preserve">JULIO CÉSAR SALAZAR CARRANZA  </t>
  </si>
  <si>
    <t>CABORCA</t>
  </si>
  <si>
    <t>https://drive.google.com/file/d/0BzptQckGkyQ_cXd0NThjOEtkbUE/view?usp=sharing</t>
  </si>
  <si>
    <t>https://drive.google.com/file/d/0BzptQckGkyQ_cW9UakVwbHIzdGM/view?usp=sharing</t>
  </si>
  <si>
    <t>NAVOJOA</t>
  </si>
  <si>
    <t>https://drive.google.com/file/d/0BzptQckGkyQ_MDJzbV9VMEprdlU/view?usp=sharing</t>
  </si>
  <si>
    <t xml:space="preserve">28°04'14"N                   </t>
  </si>
  <si>
    <t xml:space="preserve">  110°32'50"O</t>
  </si>
  <si>
    <t>https://drive.google.com/file/d/1e0_2ArhnowD4v2e88Dw_uK1a3hJfZOec/view?usp=sharing</t>
  </si>
  <si>
    <t>ING. JORGE LUIS TERÁN BARCELÓ</t>
  </si>
  <si>
    <t>SANTA ROSA CONSTRUCCIONES, S.A. DE C.V.</t>
  </si>
  <si>
    <t>VARIOS</t>
  </si>
  <si>
    <t>https://drive.google.com/file/d/0BzptQckGkyQ_bUpnbHp5d3RIb2c/view?usp=sharing</t>
  </si>
  <si>
    <t>https://drive.google.com/file/d/0BzptQckGkyQ_amhFR2J4MUVRcmc/view?usp=sharing</t>
  </si>
  <si>
    <t xml:space="preserve">GUAYMAS </t>
  </si>
  <si>
    <t>https://drive.google.com/file/d/0BzptQckGkyQ_LWdSdHRQSXo3TTA/view?usp=sharing</t>
  </si>
  <si>
    <t>MAGDALENA</t>
  </si>
  <si>
    <t xml:space="preserve">30°37'37"N          </t>
  </si>
  <si>
    <t>110°58'03"O</t>
  </si>
  <si>
    <t>ING. MANUEL HIRAM CHAVEZ TORRES</t>
  </si>
  <si>
    <t>RS INFRAESTRUCTURA</t>
  </si>
  <si>
    <t>OBRA CONTRATADA</t>
  </si>
  <si>
    <t>ING. JULIO MIGUEL ANGEL BARRAZA BOJORQUEZ</t>
  </si>
  <si>
    <t>EXPLORACIONES MINERAS DEL DESIERTO, S.A. DE C.V.</t>
  </si>
  <si>
    <t>ETCHOJOA</t>
  </si>
  <si>
    <t xml:space="preserve">27°01'55"N    </t>
  </si>
  <si>
    <t>109°35'00"O</t>
  </si>
  <si>
    <t>CARLOS ALBERTO ACOSTA GAXIOLA</t>
  </si>
  <si>
    <t xml:space="preserve">27°55'06"N       </t>
  </si>
  <si>
    <t>ING. MARCO ANTONIO ARANA CARO</t>
  </si>
  <si>
    <t>DESARROLLADORA Y URBANIZADORA INMEX, S.A. DE C.V.</t>
  </si>
  <si>
    <t xml:space="preserve">29°05'56"N    </t>
  </si>
  <si>
    <t>110°57'15"O</t>
  </si>
  <si>
    <t>ING. JULIO CÉSAR SALAZAR CARRANZA</t>
  </si>
  <si>
    <t xml:space="preserve">29°05'56"N     </t>
  </si>
  <si>
    <t>DR51 CONSTRURENTAS, S.A. DE C.V.</t>
  </si>
  <si>
    <t xml:space="preserve">27°55'06"N   </t>
  </si>
  <si>
    <t>SUPERVISIÓN Y CONTROL DE CALIDAD LEYZA,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</si>
</sst>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Alignment="1" applyProtection="1">
      <alignment vertical="top"/>
    </xf>
    <xf numFmtId="4" fontId="0" fillId="0" borderId="0" xfId="0" applyNumberFormat="1" applyProtection="1"/>
    <xf numFmtId="4" fontId="2" fillId="3" borderId="1" xfId="0" applyNumberFormat="1" applyFont="1" applyFill="1" applyBorder="1"/>
    <xf numFmtId="0" fontId="2" fillId="4" borderId="1" xfId="0" applyFont="1" applyFill="1" applyBorder="1"/>
    <xf numFmtId="0" fontId="0" fillId="4" borderId="0" xfId="0" applyFill="1" applyProtection="1"/>
    <xf numFmtId="4" fontId="2" fillId="4" borderId="0" xfId="0" applyNumberFormat="1" applyFont="1" applyFill="1" applyBorder="1" applyProtection="1"/>
    <xf numFmtId="0" fontId="2" fillId="3" borderId="1" xfId="0" applyFont="1" applyFill="1" applyBorder="1"/>
    <xf numFmtId="0" fontId="0" fillId="0" borderId="0" xfId="0" applyFill="1" applyProtection="1"/>
    <xf numFmtId="0" fontId="3" fillId="0" borderId="0" xfId="0" applyFont="1" applyBorder="1" applyAlignment="1" applyProtection="1">
      <alignment vertical="top"/>
    </xf>
    <xf numFmtId="0" fontId="3" fillId="0" borderId="0" xfId="0" quotePrefix="1" applyFont="1" applyBorder="1" applyAlignment="1">
      <alignment vertical="top"/>
    </xf>
    <xf numFmtId="164" fontId="3" fillId="0" borderId="0" xfId="0" applyNumberFormat="1" applyFont="1" applyBorder="1" applyAlignment="1" applyProtection="1">
      <alignment horizontal="right" vertical="top" wrapText="1"/>
      <protection locked="0"/>
    </xf>
    <xf numFmtId="164" fontId="3" fillId="0" borderId="0" xfId="0" applyNumberFormat="1" applyFont="1" applyBorder="1" applyAlignment="1" applyProtection="1">
      <alignment vertical="top"/>
    </xf>
    <xf numFmtId="9" fontId="3" fillId="0" borderId="0" xfId="0" applyNumberFormat="1" applyFont="1" applyBorder="1" applyAlignment="1" applyProtection="1">
      <alignment vertical="top"/>
    </xf>
    <xf numFmtId="14" fontId="3" fillId="0" borderId="0" xfId="0" applyNumberFormat="1" applyFont="1" applyBorder="1" applyAlignment="1" applyProtection="1">
      <alignment vertical="top"/>
    </xf>
    <xf numFmtId="164" fontId="3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164" fontId="3" fillId="0" borderId="0" xfId="0" applyNumberFormat="1" applyFont="1" applyBorder="1" applyAlignment="1" applyProtection="1">
      <alignment horizontal="right" vertical="top" wrapText="1"/>
    </xf>
    <xf numFmtId="164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4" fillId="0" borderId="0" xfId="2" applyFont="1" applyBorder="1" applyAlignment="1" applyProtection="1">
      <alignment vertical="top" wrapText="1"/>
    </xf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Protection="1"/>
    <xf numFmtId="0" fontId="0" fillId="0" borderId="0" xfId="0"/>
    <xf numFmtId="0" fontId="4" fillId="0" borderId="0" xfId="2"/>
    <xf numFmtId="1" fontId="0" fillId="0" borderId="0" xfId="0" applyNumberFormat="1"/>
    <xf numFmtId="0" fontId="0" fillId="0" borderId="0" xfId="0" quotePrefix="1" applyAlignment="1">
      <alignment horizontal="left"/>
    </xf>
    <xf numFmtId="14" fontId="0" fillId="0" borderId="0" xfId="0" applyNumberFormat="1"/>
    <xf numFmtId="0" fontId="4" fillId="0" borderId="0" xfId="2" quotePrefix="1" applyAlignment="1">
      <alignment horizontal="left"/>
    </xf>
  </cellXfs>
  <cellStyles count="3">
    <cellStyle name="Hipervínculo" xfId="2" builtinId="8"/>
    <cellStyle name="Normal" xfId="0" builtinId="0"/>
    <cellStyle name="Normal 3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yndi.zubia/Desktop/FORMATOS%204TRIM%20ESTATAL/GEOREFERENCIACION%20INFORMACI&#211;N%20PORTAL%20ESTATAL%204to.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C. XVII GEOREFENCIA FOOSSSI"/>
      <sheetName val="FRAC. XVII GEOREFENCIA CEA"/>
    </sheetNames>
    <sheetDataSet>
      <sheetData sheetId="0"/>
      <sheetData sheetId="1">
        <row r="10">
          <cell r="K10">
            <v>42933</v>
          </cell>
        </row>
        <row r="22">
          <cell r="K22">
            <v>43115</v>
          </cell>
          <cell r="L22">
            <v>43254</v>
          </cell>
        </row>
        <row r="23">
          <cell r="K23">
            <v>43115</v>
          </cell>
          <cell r="L23">
            <v>43198</v>
          </cell>
        </row>
        <row r="24">
          <cell r="K24">
            <v>43115</v>
          </cell>
          <cell r="L24">
            <v>43198</v>
          </cell>
        </row>
        <row r="25">
          <cell r="K25">
            <v>43115</v>
          </cell>
          <cell r="L25">
            <v>43198</v>
          </cell>
        </row>
        <row r="26">
          <cell r="K26">
            <v>43115</v>
          </cell>
          <cell r="L26">
            <v>43226</v>
          </cell>
        </row>
        <row r="27">
          <cell r="K27">
            <v>43115</v>
          </cell>
          <cell r="L27">
            <v>43170</v>
          </cell>
        </row>
        <row r="28">
          <cell r="K28"/>
          <cell r="L28"/>
        </row>
        <row r="29">
          <cell r="K29"/>
          <cell r="L29"/>
        </row>
        <row r="30">
          <cell r="K30"/>
          <cell r="L30"/>
        </row>
        <row r="31">
          <cell r="K31"/>
          <cell r="L31"/>
        </row>
        <row r="32">
          <cell r="K32"/>
          <cell r="L32"/>
        </row>
        <row r="33">
          <cell r="K33"/>
          <cell r="L33"/>
        </row>
        <row r="34">
          <cell r="K34"/>
          <cell r="L34"/>
        </row>
        <row r="35">
          <cell r="K35"/>
          <cell r="L35"/>
        </row>
        <row r="36">
          <cell r="K36"/>
          <cell r="L36"/>
        </row>
        <row r="37">
          <cell r="K37"/>
          <cell r="L37"/>
        </row>
        <row r="38">
          <cell r="K38"/>
          <cell r="L38"/>
        </row>
        <row r="39">
          <cell r="K39"/>
          <cell r="L39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0B-xUytgNOwTadjh1YXVHV0dhbGs?usp=sharing" TargetMode="External"/><Relationship Id="rId13" Type="http://schemas.openxmlformats.org/officeDocument/2006/relationships/hyperlink" Target="https://drive.google.com/drive/folders/0B-xUytgNOwTaNXRhSmZuenFKTjA?usp=sharing" TargetMode="External"/><Relationship Id="rId18" Type="http://schemas.openxmlformats.org/officeDocument/2006/relationships/hyperlink" Target="https://drive.google.com/drive/folders/0B-xUytgNOwTaNXRhSmZuenFKTjA?usp=sharing" TargetMode="External"/><Relationship Id="rId26" Type="http://schemas.openxmlformats.org/officeDocument/2006/relationships/hyperlink" Target="https://drive.google.com/file/d/0BzptQckGkyQ_Tkh6ZEJJSWxwVGM/view?usp=sharing" TargetMode="External"/><Relationship Id="rId3" Type="http://schemas.openxmlformats.org/officeDocument/2006/relationships/hyperlink" Target="https://drive.google.com/drive/folders/0B-xUytgNOwTaUkgtaW94WE80QTQ?usp=sharing" TargetMode="External"/><Relationship Id="rId21" Type="http://schemas.openxmlformats.org/officeDocument/2006/relationships/hyperlink" Target="https://drive.google.com/drive/folders/0B-xUytgNOwTaNXRhSmZuenFKTjA?usp=sharing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drive/folders/0B-xUytgNOwTaa1ZFMThhRjdoeDA?usp=sharing" TargetMode="External"/><Relationship Id="rId12" Type="http://schemas.openxmlformats.org/officeDocument/2006/relationships/hyperlink" Target="https://drive.google.com/drive/folders/0B-xUytgNOwTadXFaQWxqMkd0RDA?usp=sharing" TargetMode="External"/><Relationship Id="rId17" Type="http://schemas.openxmlformats.org/officeDocument/2006/relationships/hyperlink" Target="https://drive.google.com/drive/folders/0B-xUytgNOwTaNXRhSmZuenFKTjA?usp=sharing" TargetMode="External"/><Relationship Id="rId25" Type="http://schemas.openxmlformats.org/officeDocument/2006/relationships/hyperlink" Target="https://drive.google.com/file/d/0BzptQckGkyQ_b1h5MDdLRnRycWs/view?usp=sharing" TargetMode="External"/><Relationship Id="rId33" Type="http://schemas.openxmlformats.org/officeDocument/2006/relationships/hyperlink" Target="https://drive.google.com/file/d/0BzptQckGkyQ_LWdSdHRQSXo3TTA/view?usp=sharing" TargetMode="External"/><Relationship Id="rId2" Type="http://schemas.openxmlformats.org/officeDocument/2006/relationships/hyperlink" Target="https://drive.google.com/drive/folders/0B-xUytgNOwTaUkgtaW94WE80QTQ?usp=sharing" TargetMode="External"/><Relationship Id="rId16" Type="http://schemas.openxmlformats.org/officeDocument/2006/relationships/hyperlink" Target="https://drive.google.com/drive/folders/0B-xUytgNOwTaNXRhSmZuenFKTjA?usp=sharing" TargetMode="External"/><Relationship Id="rId20" Type="http://schemas.openxmlformats.org/officeDocument/2006/relationships/hyperlink" Target="https://drive.google.com/drive/folders/0B-xUytgNOwTaNXRhSmZuenFKTjA?usp=sharing" TargetMode="External"/><Relationship Id="rId29" Type="http://schemas.openxmlformats.org/officeDocument/2006/relationships/hyperlink" Target="https://drive.google.com/file/d/0BzptQckGkyQ_MDJzbV9VMEprdlU/view?usp=sharing" TargetMode="External"/><Relationship Id="rId1" Type="http://schemas.openxmlformats.org/officeDocument/2006/relationships/hyperlink" Target="https://drive.google.com/drive/folders/0B-xUytgNOwTaRGlSeXhURkJYTUE?usp=sharing" TargetMode="External"/><Relationship Id="rId6" Type="http://schemas.openxmlformats.org/officeDocument/2006/relationships/hyperlink" Target="https://drive.google.com/drive/folders/0B-xUytgNOwTadjh1YXVHV0dhbGs?usp=sharing" TargetMode="External"/><Relationship Id="rId11" Type="http://schemas.openxmlformats.org/officeDocument/2006/relationships/hyperlink" Target="https://drive.google.com/drive/folders/0B-xUytgNOwTaV3NOQVpvQUJFS3M?usp=sharing" TargetMode="External"/><Relationship Id="rId24" Type="http://schemas.openxmlformats.org/officeDocument/2006/relationships/hyperlink" Target="https://drive.google.com/file/d/0BzptQckGkyQ_SVpsZFV4TkpfRU0/view?usp=sharing)" TargetMode="External"/><Relationship Id="rId32" Type="http://schemas.openxmlformats.org/officeDocument/2006/relationships/hyperlink" Target="https://drive.google.com/file/d/0BzptQckGkyQ_amhFR2J4MUVRcmc/view?usp=sharing" TargetMode="External"/><Relationship Id="rId5" Type="http://schemas.openxmlformats.org/officeDocument/2006/relationships/hyperlink" Target="https://drive.google.com/drive/folders/0B-xUytgNOwTaSFdNQm04VTZfd2M?usp=sharing" TargetMode="External"/><Relationship Id="rId15" Type="http://schemas.openxmlformats.org/officeDocument/2006/relationships/hyperlink" Target="https://drive.google.com/drive/folders/0B-xUytgNOwTadXFaQWxqMkd0RDA?usp=sharing" TargetMode="External"/><Relationship Id="rId23" Type="http://schemas.openxmlformats.org/officeDocument/2006/relationships/hyperlink" Target="https://drive.google.com/file/d/0BzptQckGkyQ_OUtlT21iVDl1MjA/view?usp=sharing" TargetMode="External"/><Relationship Id="rId28" Type="http://schemas.openxmlformats.org/officeDocument/2006/relationships/hyperlink" Target="https://drive.google.com/file/d/0BzptQckGkyQ_cW9UakVwbHIzdGM/view?usp=sharing" TargetMode="External"/><Relationship Id="rId10" Type="http://schemas.openxmlformats.org/officeDocument/2006/relationships/hyperlink" Target="https://drive.google.com/drive/folders/0B-xUytgNOwTaV3NOQVpvQUJFS3M?usp=sharing" TargetMode="External"/><Relationship Id="rId19" Type="http://schemas.openxmlformats.org/officeDocument/2006/relationships/hyperlink" Target="https://drive.google.com/drive/folders/0B-xUytgNOwTadXFaQWxqMkd0RDA?usp=sharing" TargetMode="External"/><Relationship Id="rId31" Type="http://schemas.openxmlformats.org/officeDocument/2006/relationships/hyperlink" Target="https://drive.google.com/file/d/0BzptQckGkyQ_bUpnbHp5d3RIb2c/view?usp=sharing" TargetMode="External"/><Relationship Id="rId4" Type="http://schemas.openxmlformats.org/officeDocument/2006/relationships/hyperlink" Target="https://drive.google.com/drive/folders/0B-xUytgNOwTaSFdNQm04VTZfd2M?usp=sharing" TargetMode="External"/><Relationship Id="rId9" Type="http://schemas.openxmlformats.org/officeDocument/2006/relationships/hyperlink" Target="https://drive.google.com/drive/folders/0B-xUytgNOwTaa1ZFMThhRjdoeDA?usp=sharing" TargetMode="External"/><Relationship Id="rId14" Type="http://schemas.openxmlformats.org/officeDocument/2006/relationships/hyperlink" Target="https://drive.google.com/drive/folders/0B-xUytgNOwTaNXRhSmZuenFKTjA?usp=sharing" TargetMode="External"/><Relationship Id="rId22" Type="http://schemas.openxmlformats.org/officeDocument/2006/relationships/hyperlink" Target="https://drive.google.com/drive/folders/0B-xUytgNOwTaNXRhSmZuenFKTjA?usp=sharing" TargetMode="External"/><Relationship Id="rId27" Type="http://schemas.openxmlformats.org/officeDocument/2006/relationships/hyperlink" Target="https://drive.google.com/file/d/0BzptQckGkyQ_cXd0NThjOEtkbUE/view?usp=sharing" TargetMode="External"/><Relationship Id="rId30" Type="http://schemas.openxmlformats.org/officeDocument/2006/relationships/hyperlink" Target="https://drive.google.com/file/d/1e0_2ArhnowD4v2e88Dw_uK1a3hJfZOe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2" workbookViewId="0">
      <selection activeCell="K20" sqref="K20"/>
    </sheetView>
  </sheetViews>
  <sheetFormatPr baseColWidth="10" defaultColWidth="9.140625" defaultRowHeight="12.75" x14ac:dyDescent="0.2"/>
  <cols>
    <col min="1" max="1" width="48.85546875" customWidth="1"/>
    <col min="2" max="2" width="54.5703125" bestFit="1" customWidth="1"/>
    <col min="3" max="4" width="16" customWidth="1"/>
    <col min="5" max="5" width="17.28515625" customWidth="1"/>
    <col min="6" max="6" width="16" style="4" customWidth="1"/>
    <col min="7" max="8" width="50.7109375" customWidth="1"/>
    <col min="9" max="9" width="19.140625" bestFit="1" customWidth="1"/>
    <col min="10" max="10" width="33.140625" bestFit="1" customWidth="1"/>
    <col min="11" max="11" width="25.28515625" customWidth="1"/>
    <col min="12" max="12" width="26.85546875" bestFit="1" customWidth="1"/>
    <col min="13" max="13" width="61.7109375" bestFit="1" customWidth="1"/>
    <col min="14" max="14" width="26.28515625" style="4" customWidth="1"/>
    <col min="15" max="15" width="22.28515625" customWidth="1"/>
    <col min="16" max="16" width="16.42578125" customWidth="1"/>
    <col min="17" max="17" width="7.140625" customWidth="1"/>
    <col min="18" max="18" width="19.28515625" customWidth="1"/>
    <col min="19" max="19" width="82.42578125" bestFit="1" customWidth="1"/>
  </cols>
  <sheetData>
    <row r="1" spans="1:19" hidden="1" x14ac:dyDescent="0.2">
      <c r="A1" t="s">
        <v>0</v>
      </c>
    </row>
    <row r="2" spans="1:19" ht="15" x14ac:dyDescent="0.25">
      <c r="A2" s="1" t="s">
        <v>1</v>
      </c>
      <c r="B2" s="1" t="s">
        <v>2</v>
      </c>
      <c r="C2" s="1" t="s">
        <v>3</v>
      </c>
    </row>
    <row r="3" spans="1:19" x14ac:dyDescent="0.2">
      <c r="A3" s="2" t="s">
        <v>4</v>
      </c>
      <c r="B3" s="2" t="s">
        <v>5</v>
      </c>
      <c r="C3" s="6" t="s">
        <v>6</v>
      </c>
      <c r="D3" s="7"/>
      <c r="E3" s="7"/>
      <c r="F3" s="8"/>
      <c r="G3" s="7"/>
      <c r="H3" s="10"/>
      <c r="I3" s="10"/>
    </row>
    <row r="4" spans="1:19" hidden="1" x14ac:dyDescent="0.2">
      <c r="A4" t="s">
        <v>7</v>
      </c>
      <c r="B4" t="s">
        <v>8</v>
      </c>
      <c r="C4" t="s">
        <v>7</v>
      </c>
      <c r="D4" t="s">
        <v>7</v>
      </c>
      <c r="E4" t="s">
        <v>9</v>
      </c>
      <c r="F4" s="4" t="s">
        <v>9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12</v>
      </c>
      <c r="M4" t="s">
        <v>8</v>
      </c>
      <c r="N4" s="4" t="s">
        <v>9</v>
      </c>
      <c r="O4" t="s">
        <v>9</v>
      </c>
      <c r="P4" t="s">
        <v>12</v>
      </c>
      <c r="Q4" t="s">
        <v>13</v>
      </c>
      <c r="R4" t="s">
        <v>14</v>
      </c>
      <c r="S4" t="s">
        <v>15</v>
      </c>
    </row>
    <row r="5" spans="1:19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4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s="4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ht="15" x14ac:dyDescent="0.25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">
      <c r="A7" s="9" t="s">
        <v>36</v>
      </c>
      <c r="B7" s="9" t="s">
        <v>37</v>
      </c>
      <c r="C7" s="9" t="s">
        <v>38</v>
      </c>
      <c r="D7" s="9" t="s">
        <v>39</v>
      </c>
      <c r="E7" s="9" t="s">
        <v>40</v>
      </c>
      <c r="F7" s="5" t="s">
        <v>41</v>
      </c>
      <c r="G7" s="9" t="s">
        <v>42</v>
      </c>
      <c r="H7" s="9" t="s">
        <v>43</v>
      </c>
      <c r="I7" s="9" t="s">
        <v>44</v>
      </c>
      <c r="J7" s="9" t="s">
        <v>45</v>
      </c>
      <c r="K7" s="9" t="s">
        <v>46</v>
      </c>
      <c r="L7" s="9" t="s">
        <v>47</v>
      </c>
      <c r="M7" s="9" t="s">
        <v>48</v>
      </c>
      <c r="N7" s="5" t="s">
        <v>49</v>
      </c>
      <c r="O7" s="9" t="s">
        <v>50</v>
      </c>
      <c r="P7" s="9" t="s">
        <v>51</v>
      </c>
      <c r="Q7" s="9" t="s">
        <v>52</v>
      </c>
      <c r="R7" s="9" t="s">
        <v>53</v>
      </c>
      <c r="S7" s="9" t="s">
        <v>54</v>
      </c>
    </row>
    <row r="8" spans="1:19" s="21" customFormat="1" x14ac:dyDescent="0.2">
      <c r="A8" s="24" t="s">
        <v>106</v>
      </c>
      <c r="P8" s="22">
        <v>42926</v>
      </c>
      <c r="Q8" s="21">
        <v>2017</v>
      </c>
      <c r="R8" s="22">
        <v>42916</v>
      </c>
      <c r="S8" s="24" t="s">
        <v>106</v>
      </c>
    </row>
    <row r="9" spans="1:19" s="21" customFormat="1" x14ac:dyDescent="0.2">
      <c r="A9" s="24" t="s">
        <v>107</v>
      </c>
      <c r="P9" s="22">
        <v>42926</v>
      </c>
      <c r="Q9" s="21">
        <v>2017</v>
      </c>
      <c r="R9" s="22">
        <v>42916</v>
      </c>
      <c r="S9" s="24" t="s">
        <v>107</v>
      </c>
    </row>
    <row r="10" spans="1:19" s="3" customFormat="1" ht="25.5" x14ac:dyDescent="0.2">
      <c r="A10" s="11" t="s">
        <v>59</v>
      </c>
      <c r="B10" s="11" t="s">
        <v>88</v>
      </c>
      <c r="C10" s="11" t="s">
        <v>60</v>
      </c>
      <c r="D10" s="12" t="s">
        <v>61</v>
      </c>
      <c r="E10" s="13">
        <v>622285.1</v>
      </c>
      <c r="F10" s="14">
        <v>216555.21599999999</v>
      </c>
      <c r="G10" s="23" t="s">
        <v>97</v>
      </c>
      <c r="H10" s="23" t="s">
        <v>97</v>
      </c>
      <c r="I10" s="15">
        <v>1</v>
      </c>
      <c r="J10" s="11" t="s">
        <v>55</v>
      </c>
      <c r="K10" s="16">
        <v>42933</v>
      </c>
      <c r="L10" s="16">
        <v>43016</v>
      </c>
      <c r="M10" s="11" t="s">
        <v>76</v>
      </c>
      <c r="N10" s="14">
        <v>721850.72</v>
      </c>
      <c r="O10" s="17">
        <f>N10</f>
        <v>721850.72</v>
      </c>
      <c r="P10" s="16">
        <v>43013</v>
      </c>
      <c r="Q10" s="11">
        <v>2017</v>
      </c>
      <c r="R10" s="16">
        <v>43008</v>
      </c>
      <c r="S10" s="18" t="s">
        <v>86</v>
      </c>
    </row>
    <row r="11" spans="1:19" s="3" customFormat="1" ht="25.5" x14ac:dyDescent="0.2">
      <c r="A11" s="11" t="s">
        <v>59</v>
      </c>
      <c r="B11" s="11" t="s">
        <v>89</v>
      </c>
      <c r="C11" s="11" t="s">
        <v>62</v>
      </c>
      <c r="D11" s="12" t="s">
        <v>63</v>
      </c>
      <c r="E11" s="13">
        <v>1160240</v>
      </c>
      <c r="F11" s="14">
        <v>1345878.4</v>
      </c>
      <c r="G11" s="23" t="s">
        <v>98</v>
      </c>
      <c r="H11" s="23" t="s">
        <v>98</v>
      </c>
      <c r="I11" s="15">
        <v>1</v>
      </c>
      <c r="J11" s="11" t="s">
        <v>56</v>
      </c>
      <c r="K11" s="16">
        <v>42976</v>
      </c>
      <c r="L11" s="16">
        <v>43031</v>
      </c>
      <c r="M11" s="11" t="s">
        <v>77</v>
      </c>
      <c r="N11" s="14">
        <v>1345878.4</v>
      </c>
      <c r="O11" s="14">
        <v>1345878.4</v>
      </c>
      <c r="P11" s="16">
        <v>43013</v>
      </c>
      <c r="Q11" s="11">
        <v>2017</v>
      </c>
      <c r="R11" s="16">
        <v>43008</v>
      </c>
      <c r="S11" s="18" t="s">
        <v>86</v>
      </c>
    </row>
    <row r="12" spans="1:19" s="3" customFormat="1" ht="25.5" x14ac:dyDescent="0.2">
      <c r="A12" s="11" t="s">
        <v>59</v>
      </c>
      <c r="B12" s="11" t="s">
        <v>90</v>
      </c>
      <c r="C12" s="11" t="s">
        <v>64</v>
      </c>
      <c r="D12" s="12" t="s">
        <v>69</v>
      </c>
      <c r="E12" s="13">
        <v>8104836.6100000003</v>
      </c>
      <c r="F12" s="14">
        <v>1443720.08</v>
      </c>
      <c r="G12" s="23" t="s">
        <v>99</v>
      </c>
      <c r="H12" s="23" t="s">
        <v>99</v>
      </c>
      <c r="I12" s="15">
        <v>0.35</v>
      </c>
      <c r="J12" s="11" t="s">
        <v>57</v>
      </c>
      <c r="K12" s="16">
        <v>42948</v>
      </c>
      <c r="L12" s="16">
        <v>43087</v>
      </c>
      <c r="M12" s="11" t="s">
        <v>78</v>
      </c>
      <c r="N12" s="14">
        <v>9401610.4700000007</v>
      </c>
      <c r="O12" s="14">
        <v>9401610.4700000007</v>
      </c>
      <c r="P12" s="16">
        <v>43013</v>
      </c>
      <c r="Q12" s="11">
        <v>2017</v>
      </c>
      <c r="R12" s="16">
        <v>43008</v>
      </c>
      <c r="S12" s="11" t="s">
        <v>58</v>
      </c>
    </row>
    <row r="13" spans="1:19" s="3" customFormat="1" ht="25.5" x14ac:dyDescent="0.2">
      <c r="A13" s="11" t="s">
        <v>59</v>
      </c>
      <c r="B13" s="11" t="s">
        <v>91</v>
      </c>
      <c r="C13" s="11" t="s">
        <v>65</v>
      </c>
      <c r="D13" s="11" t="s">
        <v>68</v>
      </c>
      <c r="E13" s="13">
        <v>7801110.9299999997</v>
      </c>
      <c r="F13" s="14">
        <v>2733556.98</v>
      </c>
      <c r="G13" s="23" t="s">
        <v>100</v>
      </c>
      <c r="H13" s="23" t="s">
        <v>100</v>
      </c>
      <c r="I13" s="15">
        <v>0.47</v>
      </c>
      <c r="J13" s="11" t="s">
        <v>55</v>
      </c>
      <c r="K13" s="16">
        <v>42948</v>
      </c>
      <c r="L13" s="16">
        <v>43087</v>
      </c>
      <c r="M13" s="11" t="s">
        <v>79</v>
      </c>
      <c r="N13" s="14">
        <v>9049288.6799999997</v>
      </c>
      <c r="O13" s="14">
        <v>9049288.6799999997</v>
      </c>
      <c r="P13" s="16">
        <v>43013</v>
      </c>
      <c r="Q13" s="11">
        <v>2017</v>
      </c>
      <c r="R13" s="16">
        <v>43008</v>
      </c>
      <c r="S13" s="11" t="s">
        <v>58</v>
      </c>
    </row>
    <row r="14" spans="1:19" s="3" customFormat="1" ht="25.5" x14ac:dyDescent="0.2">
      <c r="A14" s="11" t="s">
        <v>59</v>
      </c>
      <c r="B14" s="11" t="s">
        <v>92</v>
      </c>
      <c r="C14" s="11" t="s">
        <v>66</v>
      </c>
      <c r="D14" s="11" t="s">
        <v>67</v>
      </c>
      <c r="E14" s="19">
        <v>2986382.88</v>
      </c>
      <c r="F14" s="14">
        <v>757446.06</v>
      </c>
      <c r="G14" s="23" t="s">
        <v>101</v>
      </c>
      <c r="H14" s="23" t="s">
        <v>101</v>
      </c>
      <c r="I14" s="15">
        <v>0.62</v>
      </c>
      <c r="J14" s="11" t="s">
        <v>55</v>
      </c>
      <c r="K14" s="16">
        <v>42948</v>
      </c>
      <c r="L14" s="16">
        <v>43031</v>
      </c>
      <c r="M14" s="11" t="s">
        <v>80</v>
      </c>
      <c r="N14" s="14">
        <v>3464204.1399999997</v>
      </c>
      <c r="O14" s="14">
        <v>3464204.1399999997</v>
      </c>
      <c r="P14" s="16">
        <v>43013</v>
      </c>
      <c r="Q14" s="11">
        <v>2017</v>
      </c>
      <c r="R14" s="16">
        <v>43008</v>
      </c>
      <c r="S14" s="11" t="s">
        <v>58</v>
      </c>
    </row>
    <row r="15" spans="1:19" s="3" customFormat="1" ht="25.5" x14ac:dyDescent="0.2">
      <c r="A15" s="11" t="s">
        <v>59</v>
      </c>
      <c r="B15" s="11" t="s">
        <v>93</v>
      </c>
      <c r="C15" s="11" t="s">
        <v>70</v>
      </c>
      <c r="D15" s="11" t="s">
        <v>71</v>
      </c>
      <c r="E15" s="19">
        <v>1260569.43</v>
      </c>
      <c r="F15" s="14">
        <v>675180.98</v>
      </c>
      <c r="G15" s="23" t="s">
        <v>102</v>
      </c>
      <c r="H15" s="23" t="s">
        <v>102</v>
      </c>
      <c r="I15" s="15">
        <v>0.53</v>
      </c>
      <c r="J15" s="11" t="s">
        <v>57</v>
      </c>
      <c r="K15" s="16">
        <v>42940</v>
      </c>
      <c r="L15" s="16">
        <v>43051</v>
      </c>
      <c r="M15" s="11" t="s">
        <v>81</v>
      </c>
      <c r="N15" s="14">
        <v>1462260.54</v>
      </c>
      <c r="O15" s="14">
        <v>1462260.54</v>
      </c>
      <c r="P15" s="16">
        <v>43013</v>
      </c>
      <c r="Q15" s="11">
        <v>2017</v>
      </c>
      <c r="R15" s="16">
        <v>43008</v>
      </c>
      <c r="S15" s="11" t="s">
        <v>58</v>
      </c>
    </row>
    <row r="16" spans="1:19" s="3" customFormat="1" ht="25.5" x14ac:dyDescent="0.2">
      <c r="A16" s="11" t="s">
        <v>59</v>
      </c>
      <c r="B16" s="11" t="s">
        <v>94</v>
      </c>
      <c r="C16" s="11" t="s">
        <v>72</v>
      </c>
      <c r="D16" s="11" t="s">
        <v>73</v>
      </c>
      <c r="E16" s="20">
        <v>2688850.23</v>
      </c>
      <c r="F16" s="14">
        <v>1329141.3699999999</v>
      </c>
      <c r="G16" s="23" t="s">
        <v>103</v>
      </c>
      <c r="H16" s="23" t="s">
        <v>103</v>
      </c>
      <c r="I16" s="15">
        <v>0.8</v>
      </c>
      <c r="J16" s="11" t="s">
        <v>56</v>
      </c>
      <c r="K16" s="16">
        <v>42948</v>
      </c>
      <c r="L16" s="16">
        <v>43059</v>
      </c>
      <c r="M16" s="11" t="s">
        <v>82</v>
      </c>
      <c r="N16" s="14">
        <v>3119066.27</v>
      </c>
      <c r="O16" s="14">
        <v>3119066.27</v>
      </c>
      <c r="P16" s="16">
        <v>43013</v>
      </c>
      <c r="Q16" s="11">
        <v>2017</v>
      </c>
      <c r="R16" s="16">
        <v>43008</v>
      </c>
      <c r="S16" s="11" t="s">
        <v>58</v>
      </c>
    </row>
    <row r="17" spans="1:19" s="3" customFormat="1" ht="25.5" x14ac:dyDescent="0.2">
      <c r="A17" s="11" t="s">
        <v>59</v>
      </c>
      <c r="B17" s="11" t="s">
        <v>95</v>
      </c>
      <c r="C17" s="11" t="s">
        <v>87</v>
      </c>
      <c r="D17" s="11" t="s">
        <v>87</v>
      </c>
      <c r="E17" s="13">
        <v>319248.86</v>
      </c>
      <c r="F17" s="14">
        <v>370328.67759999994</v>
      </c>
      <c r="G17" s="23" t="s">
        <v>104</v>
      </c>
      <c r="H17" s="23" t="s">
        <v>104</v>
      </c>
      <c r="I17" s="15">
        <v>1</v>
      </c>
      <c r="J17" s="11" t="s">
        <v>55</v>
      </c>
      <c r="K17" s="16">
        <v>42958</v>
      </c>
      <c r="L17" s="16">
        <v>43013</v>
      </c>
      <c r="M17" s="11" t="s">
        <v>83</v>
      </c>
      <c r="N17" s="14">
        <v>370328.67759999994</v>
      </c>
      <c r="O17" s="14">
        <v>370328.67759999994</v>
      </c>
      <c r="P17" s="16">
        <v>43013</v>
      </c>
      <c r="Q17" s="11">
        <v>2017</v>
      </c>
      <c r="R17" s="16">
        <v>43008</v>
      </c>
      <c r="S17" s="18" t="s">
        <v>86</v>
      </c>
    </row>
    <row r="18" spans="1:19" s="3" customFormat="1" ht="25.5" x14ac:dyDescent="0.2">
      <c r="A18" s="11" t="s">
        <v>59</v>
      </c>
      <c r="B18" s="11" t="s">
        <v>95</v>
      </c>
      <c r="C18" s="11" t="s">
        <v>87</v>
      </c>
      <c r="D18" s="11" t="s">
        <v>87</v>
      </c>
      <c r="E18" s="13">
        <v>207126</v>
      </c>
      <c r="F18" s="14">
        <v>0</v>
      </c>
      <c r="G18" s="23" t="s">
        <v>104</v>
      </c>
      <c r="H18" s="23" t="s">
        <v>104</v>
      </c>
      <c r="I18" s="15">
        <v>0.96</v>
      </c>
      <c r="J18" s="11" t="s">
        <v>55</v>
      </c>
      <c r="K18" s="16">
        <v>42958</v>
      </c>
      <c r="L18" s="16">
        <v>43013</v>
      </c>
      <c r="M18" s="11" t="s">
        <v>84</v>
      </c>
      <c r="N18" s="14">
        <v>240266.16</v>
      </c>
      <c r="O18" s="14">
        <v>240266.16</v>
      </c>
      <c r="P18" s="16">
        <v>43013</v>
      </c>
      <c r="Q18" s="11">
        <v>2017</v>
      </c>
      <c r="R18" s="16">
        <v>43008</v>
      </c>
      <c r="S18" s="11" t="s">
        <v>58</v>
      </c>
    </row>
    <row r="19" spans="1:19" s="3" customFormat="1" ht="25.5" x14ac:dyDescent="0.2">
      <c r="A19" s="11" t="s">
        <v>59</v>
      </c>
      <c r="B19" s="11" t="s">
        <v>96</v>
      </c>
      <c r="C19" s="11" t="s">
        <v>74</v>
      </c>
      <c r="D19" s="11" t="s">
        <v>75</v>
      </c>
      <c r="E19" s="13">
        <v>1503630.05</v>
      </c>
      <c r="F19" s="14">
        <v>0</v>
      </c>
      <c r="G19" s="23" t="s">
        <v>105</v>
      </c>
      <c r="H19" s="23" t="s">
        <v>105</v>
      </c>
      <c r="I19" s="15">
        <v>0.2</v>
      </c>
      <c r="J19" s="11" t="s">
        <v>57</v>
      </c>
      <c r="K19" s="16">
        <v>42986</v>
      </c>
      <c r="L19" s="16">
        <v>43097</v>
      </c>
      <c r="M19" s="11" t="s">
        <v>85</v>
      </c>
      <c r="N19" s="14">
        <v>1744210.86</v>
      </c>
      <c r="O19" s="14">
        <v>1744210.86</v>
      </c>
      <c r="P19" s="16">
        <v>43013</v>
      </c>
      <c r="Q19" s="11">
        <v>2017</v>
      </c>
      <c r="R19" s="16">
        <v>43008</v>
      </c>
      <c r="S19" s="11" t="s">
        <v>58</v>
      </c>
    </row>
    <row r="20" spans="1:19" s="27" customFormat="1" x14ac:dyDescent="0.2">
      <c r="A20" s="27" t="s">
        <v>59</v>
      </c>
      <c r="B20" s="27" t="s">
        <v>108</v>
      </c>
      <c r="C20" s="27" t="s">
        <v>60</v>
      </c>
      <c r="D20" s="27" t="s">
        <v>61</v>
      </c>
      <c r="F20" s="27">
        <v>656381.09600000002</v>
      </c>
      <c r="H20" s="28" t="s">
        <v>109</v>
      </c>
      <c r="I20" s="29">
        <v>100</v>
      </c>
      <c r="J20" s="30" t="s">
        <v>110</v>
      </c>
      <c r="K20" s="31">
        <f>'[1]FRAC. XVII GEOREFENCIA CEA'!K22</f>
        <v>43115</v>
      </c>
      <c r="L20" s="31">
        <f>'[1]FRAC. XVII GEOREFENCIA CEA'!L22</f>
        <v>43254</v>
      </c>
      <c r="M20" s="27" t="s">
        <v>76</v>
      </c>
      <c r="N20" s="27">
        <v>656381.1</v>
      </c>
      <c r="O20" s="27">
        <v>656381.1</v>
      </c>
      <c r="P20" s="31">
        <v>43118</v>
      </c>
      <c r="Q20" s="27">
        <v>2017</v>
      </c>
      <c r="R20" s="31">
        <v>43118</v>
      </c>
      <c r="S20" s="27" t="s">
        <v>111</v>
      </c>
    </row>
    <row r="21" spans="1:19" s="27" customFormat="1" x14ac:dyDescent="0.2">
      <c r="A21" s="27" t="s">
        <v>59</v>
      </c>
      <c r="B21" s="27" t="s">
        <v>112</v>
      </c>
      <c r="C21" s="27" t="s">
        <v>62</v>
      </c>
      <c r="D21" s="27" t="s">
        <v>63</v>
      </c>
      <c r="F21" s="27">
        <v>1574219.7599999998</v>
      </c>
      <c r="H21" s="32" t="s">
        <v>113</v>
      </c>
      <c r="I21" s="29">
        <v>100</v>
      </c>
      <c r="J21" s="30" t="s">
        <v>114</v>
      </c>
      <c r="K21" s="31">
        <f>'[1]FRAC. XVII GEOREFENCIA CEA'!K23</f>
        <v>43115</v>
      </c>
      <c r="L21" s="31">
        <f>'[1]FRAC. XVII GEOREFENCIA CEA'!L23</f>
        <v>43198</v>
      </c>
      <c r="M21" s="27" t="s">
        <v>77</v>
      </c>
      <c r="N21" s="27">
        <v>1574219.7599999998</v>
      </c>
      <c r="O21" s="27">
        <v>1574219.7599999998</v>
      </c>
      <c r="P21" s="31">
        <v>43118</v>
      </c>
      <c r="Q21" s="27">
        <v>2017</v>
      </c>
      <c r="R21" s="31">
        <v>43118</v>
      </c>
      <c r="S21" s="27" t="s">
        <v>115</v>
      </c>
    </row>
    <row r="22" spans="1:19" s="27" customFormat="1" x14ac:dyDescent="0.2">
      <c r="A22" s="27" t="s">
        <v>59</v>
      </c>
      <c r="B22" s="27" t="s">
        <v>116</v>
      </c>
      <c r="C22" s="27" t="s">
        <v>64</v>
      </c>
      <c r="D22" s="27" t="s">
        <v>69</v>
      </c>
      <c r="F22" s="27">
        <v>9401610.4800000004</v>
      </c>
      <c r="H22" s="28" t="s">
        <v>117</v>
      </c>
      <c r="I22" s="29">
        <v>100</v>
      </c>
      <c r="J22" s="30" t="s">
        <v>118</v>
      </c>
      <c r="K22" s="31">
        <f>'[1]FRAC. XVII GEOREFENCIA CEA'!K24</f>
        <v>43115</v>
      </c>
      <c r="L22" s="31">
        <f>'[1]FRAC. XVII GEOREFENCIA CEA'!L24</f>
        <v>43198</v>
      </c>
      <c r="M22" s="27" t="s">
        <v>78</v>
      </c>
      <c r="N22" s="27">
        <v>9401610.4800000004</v>
      </c>
      <c r="O22" s="27">
        <v>9401610.4800000004</v>
      </c>
      <c r="P22" s="31">
        <v>43118</v>
      </c>
      <c r="Q22" s="27">
        <v>2017</v>
      </c>
      <c r="R22" s="31">
        <v>43118</v>
      </c>
      <c r="S22" s="27" t="s">
        <v>115</v>
      </c>
    </row>
    <row r="23" spans="1:19" s="27" customFormat="1" x14ac:dyDescent="0.2">
      <c r="A23" s="27" t="s">
        <v>59</v>
      </c>
      <c r="B23" s="27" t="s">
        <v>119</v>
      </c>
      <c r="C23" s="27" t="s">
        <v>65</v>
      </c>
      <c r="D23" s="27" t="s">
        <v>68</v>
      </c>
      <c r="F23" s="27">
        <v>8534947.7599999998</v>
      </c>
      <c r="H23" s="28" t="s">
        <v>120</v>
      </c>
      <c r="I23" s="29">
        <v>100</v>
      </c>
      <c r="J23" s="30" t="s">
        <v>121</v>
      </c>
      <c r="K23" s="31">
        <f>'[1]FRAC. XVII GEOREFENCIA CEA'!K25</f>
        <v>43115</v>
      </c>
      <c r="L23" s="31">
        <f>'[1]FRAC. XVII GEOREFENCIA CEA'!L25</f>
        <v>43198</v>
      </c>
      <c r="M23" s="27" t="s">
        <v>79</v>
      </c>
      <c r="N23" s="27">
        <v>8534947.7599999998</v>
      </c>
      <c r="O23" s="27">
        <v>8534947.7599999998</v>
      </c>
      <c r="P23" s="31">
        <v>43118</v>
      </c>
      <c r="Q23" s="27">
        <v>2017</v>
      </c>
      <c r="R23" s="31">
        <v>43118</v>
      </c>
      <c r="S23" s="27" t="s">
        <v>115</v>
      </c>
    </row>
    <row r="24" spans="1:19" s="27" customFormat="1" x14ac:dyDescent="0.2">
      <c r="A24" s="27" t="s">
        <v>59</v>
      </c>
      <c r="B24" s="27" t="s">
        <v>122</v>
      </c>
      <c r="C24" s="27" t="s">
        <v>66</v>
      </c>
      <c r="D24" s="27" t="s">
        <v>67</v>
      </c>
      <c r="F24" s="27">
        <v>2929935.25</v>
      </c>
      <c r="H24" s="28" t="s">
        <v>123</v>
      </c>
      <c r="I24" s="29">
        <v>100</v>
      </c>
      <c r="J24" s="30" t="s">
        <v>110</v>
      </c>
      <c r="K24" s="31">
        <f>'[1]FRAC. XVII GEOREFENCIA CEA'!K26</f>
        <v>43115</v>
      </c>
      <c r="L24" s="31">
        <f>'[1]FRAC. XVII GEOREFENCIA CEA'!L26</f>
        <v>43226</v>
      </c>
      <c r="M24" s="27" t="s">
        <v>80</v>
      </c>
      <c r="N24" s="27">
        <v>2929935.25</v>
      </c>
      <c r="O24" s="27">
        <v>2929935.25</v>
      </c>
      <c r="P24" s="31">
        <v>43118</v>
      </c>
      <c r="Q24" s="27">
        <v>2017</v>
      </c>
      <c r="R24" s="31">
        <v>43118</v>
      </c>
      <c r="S24" s="27" t="s">
        <v>111</v>
      </c>
    </row>
    <row r="25" spans="1:19" s="27" customFormat="1" x14ac:dyDescent="0.2">
      <c r="A25" s="27" t="s">
        <v>59</v>
      </c>
      <c r="B25" s="27" t="s">
        <v>112</v>
      </c>
      <c r="C25" s="27" t="s">
        <v>70</v>
      </c>
      <c r="D25" s="27" t="s">
        <v>71</v>
      </c>
      <c r="F25" s="27">
        <v>1462260.53</v>
      </c>
      <c r="H25" s="28" t="s">
        <v>124</v>
      </c>
      <c r="I25" s="29">
        <v>100</v>
      </c>
      <c r="J25" s="30" t="s">
        <v>118</v>
      </c>
      <c r="K25" s="31">
        <f>'[1]FRAC. XVII GEOREFENCIA CEA'!K27</f>
        <v>43115</v>
      </c>
      <c r="L25" s="31">
        <f>'[1]FRAC. XVII GEOREFENCIA CEA'!L27</f>
        <v>43170</v>
      </c>
      <c r="M25" s="27" t="s">
        <v>81</v>
      </c>
      <c r="N25" s="27">
        <v>1462260.53</v>
      </c>
      <c r="O25" s="27">
        <v>1462260.53</v>
      </c>
      <c r="P25" s="31">
        <v>43118</v>
      </c>
      <c r="Q25" s="27">
        <v>2017</v>
      </c>
      <c r="R25" s="31">
        <v>43118</v>
      </c>
      <c r="S25" s="27" t="s">
        <v>115</v>
      </c>
    </row>
    <row r="26" spans="1:19" s="27" customFormat="1" x14ac:dyDescent="0.2">
      <c r="A26" s="27" t="s">
        <v>59</v>
      </c>
      <c r="B26" s="27" t="s">
        <v>125</v>
      </c>
      <c r="C26" s="27" t="s">
        <v>72</v>
      </c>
      <c r="D26" s="27" t="s">
        <v>73</v>
      </c>
      <c r="F26" s="27">
        <v>3156830.24</v>
      </c>
      <c r="H26" s="28" t="s">
        <v>126</v>
      </c>
      <c r="I26" s="29">
        <v>100</v>
      </c>
      <c r="J26" s="30" t="s">
        <v>114</v>
      </c>
      <c r="K26" s="31">
        <f>'[1]FRAC. XVII GEOREFENCIA CEA'!K28</f>
        <v>0</v>
      </c>
      <c r="L26" s="31">
        <f>'[1]FRAC. XVII GEOREFENCIA CEA'!L28</f>
        <v>0</v>
      </c>
      <c r="M26" s="27" t="s">
        <v>82</v>
      </c>
      <c r="N26" s="27">
        <v>3156830.24</v>
      </c>
      <c r="O26" s="27">
        <v>3156830.24</v>
      </c>
      <c r="P26" s="31">
        <v>43118</v>
      </c>
      <c r="Q26" s="27">
        <v>2017</v>
      </c>
      <c r="R26" s="31">
        <v>43118</v>
      </c>
      <c r="S26" s="27" t="s">
        <v>115</v>
      </c>
    </row>
    <row r="27" spans="1:19" s="27" customFormat="1" x14ac:dyDescent="0.2">
      <c r="A27" s="27" t="s">
        <v>59</v>
      </c>
      <c r="B27" s="27" t="s">
        <v>119</v>
      </c>
      <c r="C27" s="27" t="s">
        <v>127</v>
      </c>
      <c r="D27" s="27" t="s">
        <v>128</v>
      </c>
      <c r="F27" s="27">
        <v>2620164</v>
      </c>
      <c r="H27" s="28" t="s">
        <v>129</v>
      </c>
      <c r="I27" s="29">
        <v>100</v>
      </c>
      <c r="J27" s="30" t="s">
        <v>130</v>
      </c>
      <c r="K27" s="31">
        <f>'[1]FRAC. XVII GEOREFENCIA CEA'!K29</f>
        <v>0</v>
      </c>
      <c r="L27" s="31">
        <f>'[1]FRAC. XVII GEOREFENCIA CEA'!L29</f>
        <v>0</v>
      </c>
      <c r="M27" s="27" t="s">
        <v>131</v>
      </c>
      <c r="N27" s="27">
        <v>2620164</v>
      </c>
      <c r="O27" s="27">
        <v>2620164</v>
      </c>
      <c r="P27" s="31">
        <v>43118</v>
      </c>
      <c r="Q27" s="27">
        <v>2017</v>
      </c>
      <c r="R27" s="31">
        <v>43118</v>
      </c>
      <c r="S27" s="27" t="s">
        <v>115</v>
      </c>
    </row>
    <row r="28" spans="1:19" s="27" customFormat="1" x14ac:dyDescent="0.2">
      <c r="A28" s="27" t="s">
        <v>59</v>
      </c>
      <c r="B28" s="27" t="s">
        <v>132</v>
      </c>
      <c r="C28" s="27" t="s">
        <v>87</v>
      </c>
      <c r="D28" s="27" t="s">
        <v>87</v>
      </c>
      <c r="F28" s="27">
        <v>370328.67759999994</v>
      </c>
      <c r="H28" s="28" t="s">
        <v>133</v>
      </c>
      <c r="I28" s="29">
        <v>100</v>
      </c>
      <c r="J28" s="30" t="s">
        <v>110</v>
      </c>
      <c r="K28" s="31">
        <f>'[1]FRAC. XVII GEOREFENCIA CEA'!K30</f>
        <v>0</v>
      </c>
      <c r="L28" s="31">
        <f>'[1]FRAC. XVII GEOREFENCIA CEA'!L30</f>
        <v>0</v>
      </c>
      <c r="M28" s="27" t="s">
        <v>83</v>
      </c>
      <c r="N28" s="27">
        <v>370328.67759999994</v>
      </c>
      <c r="O28" s="27">
        <v>370328.67759999994</v>
      </c>
      <c r="P28" s="31">
        <v>43118</v>
      </c>
      <c r="Q28" s="27">
        <v>2017</v>
      </c>
      <c r="R28" s="31">
        <v>43118</v>
      </c>
      <c r="S28" s="27" t="s">
        <v>111</v>
      </c>
    </row>
    <row r="29" spans="1:19" s="27" customFormat="1" x14ac:dyDescent="0.2">
      <c r="A29" s="27" t="s">
        <v>59</v>
      </c>
      <c r="B29" s="27" t="s">
        <v>132</v>
      </c>
      <c r="C29" s="27" t="s">
        <v>87</v>
      </c>
      <c r="D29" s="27" t="s">
        <v>87</v>
      </c>
      <c r="F29" s="27">
        <v>240266.16</v>
      </c>
      <c r="H29" s="28" t="s">
        <v>134</v>
      </c>
      <c r="I29" s="29">
        <v>100</v>
      </c>
      <c r="J29" s="30" t="s">
        <v>110</v>
      </c>
      <c r="K29" s="31">
        <f>'[1]FRAC. XVII GEOREFENCIA CEA'!K31</f>
        <v>0</v>
      </c>
      <c r="L29" s="31">
        <f>'[1]FRAC. XVII GEOREFENCIA CEA'!L31</f>
        <v>0</v>
      </c>
      <c r="M29" s="27" t="s">
        <v>84</v>
      </c>
      <c r="N29" s="27">
        <v>240266.16</v>
      </c>
      <c r="O29" s="27">
        <v>240266.16</v>
      </c>
      <c r="P29" s="31">
        <v>43118</v>
      </c>
      <c r="Q29" s="27">
        <v>2017</v>
      </c>
      <c r="R29" s="31">
        <v>43118</v>
      </c>
      <c r="S29" s="27" t="s">
        <v>111</v>
      </c>
    </row>
    <row r="30" spans="1:19" s="27" customFormat="1" x14ac:dyDescent="0.2">
      <c r="A30" s="27" t="s">
        <v>59</v>
      </c>
      <c r="B30" s="27" t="s">
        <v>135</v>
      </c>
      <c r="C30" s="27" t="s">
        <v>74</v>
      </c>
      <c r="D30" s="27" t="s">
        <v>75</v>
      </c>
      <c r="F30" s="27">
        <v>1744210.8900000001</v>
      </c>
      <c r="H30" s="28" t="s">
        <v>136</v>
      </c>
      <c r="I30" s="29">
        <v>100</v>
      </c>
      <c r="J30" s="30" t="s">
        <v>118</v>
      </c>
      <c r="K30" s="31">
        <f>'[1]FRAC. XVII GEOREFENCIA CEA'!K32</f>
        <v>0</v>
      </c>
      <c r="L30" s="31">
        <f>'[1]FRAC. XVII GEOREFENCIA CEA'!L32</f>
        <v>0</v>
      </c>
      <c r="M30" s="27" t="s">
        <v>85</v>
      </c>
      <c r="N30" s="27">
        <v>1744210.86</v>
      </c>
      <c r="O30" s="27">
        <v>1744210.86</v>
      </c>
      <c r="P30" s="31">
        <v>43118</v>
      </c>
      <c r="Q30" s="27">
        <v>2017</v>
      </c>
      <c r="R30" s="31">
        <v>43118</v>
      </c>
      <c r="S30" s="27" t="s">
        <v>115</v>
      </c>
    </row>
    <row r="31" spans="1:19" s="27" customFormat="1" x14ac:dyDescent="0.2">
      <c r="A31" s="27" t="s">
        <v>59</v>
      </c>
      <c r="B31" s="27" t="s">
        <v>137</v>
      </c>
      <c r="C31" s="27" t="s">
        <v>138</v>
      </c>
      <c r="D31" s="27" t="s">
        <v>139</v>
      </c>
      <c r="F31" s="27">
        <v>0</v>
      </c>
      <c r="I31" s="29">
        <v>0</v>
      </c>
      <c r="J31" s="27" t="s">
        <v>140</v>
      </c>
      <c r="K31" s="31">
        <f>'[1]FRAC. XVII GEOREFENCIA CEA'!K33</f>
        <v>0</v>
      </c>
      <c r="L31" s="31">
        <f>'[1]FRAC. XVII GEOREFENCIA CEA'!L33</f>
        <v>0</v>
      </c>
      <c r="M31" s="27" t="s">
        <v>141</v>
      </c>
      <c r="N31" s="27">
        <v>6498473.4900000002</v>
      </c>
      <c r="O31" s="27">
        <v>0</v>
      </c>
      <c r="P31" s="31">
        <v>43118</v>
      </c>
      <c r="Q31" s="27">
        <v>2017</v>
      </c>
      <c r="R31" s="31">
        <v>43118</v>
      </c>
      <c r="S31" s="27" t="s">
        <v>142</v>
      </c>
    </row>
    <row r="32" spans="1:19" s="27" customFormat="1" x14ac:dyDescent="0.2">
      <c r="A32" s="27" t="s">
        <v>59</v>
      </c>
      <c r="B32" s="27" t="s">
        <v>132</v>
      </c>
      <c r="C32" s="27" t="s">
        <v>87</v>
      </c>
      <c r="D32" s="27" t="s">
        <v>87</v>
      </c>
      <c r="F32" s="27">
        <v>0</v>
      </c>
      <c r="I32" s="29">
        <v>0</v>
      </c>
      <c r="J32" s="27" t="s">
        <v>143</v>
      </c>
      <c r="K32" s="31">
        <f>'[1]FRAC. XVII GEOREFENCIA CEA'!K34</f>
        <v>0</v>
      </c>
      <c r="L32" s="31">
        <f>'[1]FRAC. XVII GEOREFENCIA CEA'!L34</f>
        <v>0</v>
      </c>
      <c r="M32" s="27" t="s">
        <v>144</v>
      </c>
      <c r="N32" s="27">
        <v>968830.05</v>
      </c>
      <c r="O32" s="27">
        <v>0</v>
      </c>
      <c r="P32" s="31">
        <v>43118</v>
      </c>
      <c r="Q32" s="27">
        <v>2017</v>
      </c>
      <c r="R32" s="31">
        <v>43118</v>
      </c>
      <c r="S32" s="27" t="s">
        <v>142</v>
      </c>
    </row>
    <row r="33" spans="1:19" s="27" customFormat="1" x14ac:dyDescent="0.2">
      <c r="A33" s="27" t="s">
        <v>59</v>
      </c>
      <c r="B33" s="27" t="s">
        <v>145</v>
      </c>
      <c r="C33" s="27" t="s">
        <v>146</v>
      </c>
      <c r="D33" s="27" t="s">
        <v>147</v>
      </c>
      <c r="F33" s="27">
        <v>0</v>
      </c>
      <c r="I33" s="29">
        <v>0</v>
      </c>
      <c r="J33" s="27" t="s">
        <v>130</v>
      </c>
      <c r="K33" s="31">
        <f>'[1]FRAC. XVII GEOREFENCIA CEA'!K35</f>
        <v>0</v>
      </c>
      <c r="L33" s="31">
        <f>'[1]FRAC. XVII GEOREFENCIA CEA'!L35</f>
        <v>0</v>
      </c>
      <c r="M33" s="27" t="s">
        <v>148</v>
      </c>
      <c r="N33" s="27">
        <v>1181655.27</v>
      </c>
      <c r="O33" s="27">
        <v>0</v>
      </c>
      <c r="P33" s="31">
        <v>43118</v>
      </c>
      <c r="Q33" s="27">
        <v>2017</v>
      </c>
      <c r="R33" s="31">
        <v>43118</v>
      </c>
      <c r="S33" s="27" t="s">
        <v>142</v>
      </c>
    </row>
    <row r="34" spans="1:19" s="27" customFormat="1" x14ac:dyDescent="0.2">
      <c r="A34" s="27" t="s">
        <v>59</v>
      </c>
      <c r="B34" s="27" t="s">
        <v>112</v>
      </c>
      <c r="C34" s="27" t="s">
        <v>149</v>
      </c>
      <c r="D34" s="27" t="s">
        <v>63</v>
      </c>
      <c r="F34" s="27">
        <v>0</v>
      </c>
      <c r="I34" s="29">
        <v>0</v>
      </c>
      <c r="J34" s="27" t="s">
        <v>150</v>
      </c>
      <c r="K34" s="31">
        <f>'[1]FRAC. XVII GEOREFENCIA CEA'!K36</f>
        <v>0</v>
      </c>
      <c r="L34" s="31">
        <f>'[1]FRAC. XVII GEOREFENCIA CEA'!L36</f>
        <v>0</v>
      </c>
      <c r="M34" s="27" t="s">
        <v>151</v>
      </c>
      <c r="N34" s="27">
        <v>2567771.08</v>
      </c>
      <c r="O34" s="27">
        <v>0</v>
      </c>
      <c r="P34" s="31">
        <v>43118</v>
      </c>
      <c r="Q34" s="27">
        <v>2017</v>
      </c>
      <c r="R34" s="31">
        <v>43118</v>
      </c>
      <c r="S34" s="27" t="s">
        <v>142</v>
      </c>
    </row>
    <row r="35" spans="1:19" s="27" customFormat="1" x14ac:dyDescent="0.2">
      <c r="A35" s="27" t="s">
        <v>59</v>
      </c>
      <c r="B35" s="27" t="s">
        <v>116</v>
      </c>
      <c r="C35" s="27" t="s">
        <v>152</v>
      </c>
      <c r="D35" s="27" t="s">
        <v>153</v>
      </c>
      <c r="F35" s="27">
        <v>0</v>
      </c>
      <c r="I35" s="29">
        <v>0</v>
      </c>
      <c r="J35" s="27" t="s">
        <v>154</v>
      </c>
      <c r="K35" s="31">
        <f>'[1]FRAC. XVII GEOREFENCIA CEA'!K37</f>
        <v>0</v>
      </c>
      <c r="L35" s="31">
        <f>'[1]FRAC. XVII GEOREFENCIA CEA'!L37</f>
        <v>0</v>
      </c>
      <c r="M35" s="27" t="s">
        <v>76</v>
      </c>
      <c r="N35" s="27">
        <v>2532874.5699999998</v>
      </c>
      <c r="O35" s="27">
        <v>0</v>
      </c>
      <c r="P35" s="31">
        <v>43118</v>
      </c>
      <c r="Q35" s="27">
        <v>2017</v>
      </c>
      <c r="R35" s="31">
        <v>43118</v>
      </c>
      <c r="S35" s="27" t="s">
        <v>142</v>
      </c>
    </row>
    <row r="36" spans="1:19" s="27" customFormat="1" x14ac:dyDescent="0.2">
      <c r="A36" s="27" t="s">
        <v>59</v>
      </c>
      <c r="B36" s="27" t="s">
        <v>116</v>
      </c>
      <c r="C36" s="27" t="s">
        <v>155</v>
      </c>
      <c r="D36" s="27" t="s">
        <v>153</v>
      </c>
      <c r="F36" s="27">
        <v>0</v>
      </c>
      <c r="I36" s="29">
        <v>0</v>
      </c>
      <c r="J36" s="27" t="s">
        <v>154</v>
      </c>
      <c r="K36" s="31">
        <f>'[1]FRAC. XVII GEOREFENCIA CEA'!K38</f>
        <v>0</v>
      </c>
      <c r="L36" s="31">
        <f>'[1]FRAC. XVII GEOREFENCIA CEA'!L38</f>
        <v>0</v>
      </c>
      <c r="M36" s="27" t="s">
        <v>156</v>
      </c>
      <c r="N36" s="27">
        <v>4261148.57</v>
      </c>
      <c r="O36" s="27">
        <v>0</v>
      </c>
      <c r="P36" s="31">
        <v>43118</v>
      </c>
      <c r="Q36" s="27">
        <v>2017</v>
      </c>
      <c r="R36" s="31">
        <v>43118</v>
      </c>
      <c r="S36" s="27" t="s">
        <v>142</v>
      </c>
    </row>
    <row r="37" spans="1:19" s="27" customFormat="1" x14ac:dyDescent="0.2">
      <c r="A37" s="27" t="s">
        <v>59</v>
      </c>
      <c r="B37" s="27" t="s">
        <v>112</v>
      </c>
      <c r="C37" s="27" t="s">
        <v>157</v>
      </c>
      <c r="D37" s="27" t="s">
        <v>63</v>
      </c>
      <c r="F37" s="27">
        <v>0</v>
      </c>
      <c r="I37" s="29">
        <v>0</v>
      </c>
      <c r="J37" s="27" t="s">
        <v>150</v>
      </c>
      <c r="K37" s="31">
        <f>'[1]FRAC. XVII GEOREFENCIA CEA'!K39</f>
        <v>0</v>
      </c>
      <c r="L37" s="31">
        <f>'[1]FRAC. XVII GEOREFENCIA CEA'!L39</f>
        <v>0</v>
      </c>
      <c r="M37" s="27" t="s">
        <v>158</v>
      </c>
      <c r="N37" s="27">
        <v>1014738.34</v>
      </c>
      <c r="O37" s="27">
        <v>0</v>
      </c>
      <c r="P37" s="31">
        <v>43118</v>
      </c>
      <c r="Q37" s="27">
        <v>2017</v>
      </c>
      <c r="R37" s="31">
        <v>43118</v>
      </c>
      <c r="S37" s="27" t="s">
        <v>142</v>
      </c>
    </row>
  </sheetData>
  <mergeCells count="1">
    <mergeCell ref="A6:S6"/>
  </mergeCells>
  <hyperlinks>
    <hyperlink ref="G10" r:id="rId1"/>
    <hyperlink ref="G11" r:id="rId2"/>
    <hyperlink ref="H11" r:id="rId3"/>
    <hyperlink ref="G12" r:id="rId4"/>
    <hyperlink ref="H12" r:id="rId5"/>
    <hyperlink ref="G15" r:id="rId6"/>
    <hyperlink ref="G13" r:id="rId7"/>
    <hyperlink ref="H15" r:id="rId8"/>
    <hyperlink ref="H13" r:id="rId9"/>
    <hyperlink ref="G16" r:id="rId10"/>
    <hyperlink ref="H16" r:id="rId11"/>
    <hyperlink ref="G19" r:id="rId12"/>
    <hyperlink ref="G18" r:id="rId13"/>
    <hyperlink ref="G17" r:id="rId14"/>
    <hyperlink ref="H19" r:id="rId15"/>
    <hyperlink ref="H18" r:id="rId16"/>
    <hyperlink ref="H17" r:id="rId17"/>
    <hyperlink ref="R10" r:id="rId18" display="https://drive.google.com/drive/folders/0B-xUytgNOwTaNXRhSmZuenFKTjA?usp=sharing"/>
    <hyperlink ref="S12" r:id="rId19" display="https://drive.google.com/drive/folders/0B-xUytgNOwTadXFaQWxqMkd0RDA?usp=sharing"/>
    <hyperlink ref="S11" r:id="rId20" display="https://drive.google.com/drive/folders/0B-xUytgNOwTaNXRhSmZuenFKTjA?usp=sharing"/>
    <hyperlink ref="S10" r:id="rId21" display="https://drive.google.com/drive/folders/0B-xUytgNOwTaNXRhSmZuenFKTjA?usp=sharing"/>
    <hyperlink ref="R11:R19" r:id="rId22" display="https://drive.google.com/drive/folders/0B-xUytgNOwTaNXRhSmZuenFKTjA?usp=sharing"/>
    <hyperlink ref="H20" r:id="rId23"/>
    <hyperlink ref="H21" r:id="rId24" display="https://drive.google.com/file/d/0BzptQckGkyQ_SVpsZFV4TkpfRU0/view?usp=sharing)"/>
    <hyperlink ref="H22" r:id="rId25"/>
    <hyperlink ref="H23" r:id="rId26"/>
    <hyperlink ref="H24" r:id="rId27"/>
    <hyperlink ref="H25" r:id="rId28"/>
    <hyperlink ref="H26" r:id="rId29"/>
    <hyperlink ref="H27" r:id="rId30"/>
    <hyperlink ref="H28" r:id="rId31"/>
    <hyperlink ref="H29" r:id="rId32"/>
    <hyperlink ref="H30" r:id="rId33"/>
  </hyperlinks>
  <pageMargins left="0.75" right="0.75" top="1" bottom="1" header="0.5" footer="0.5"/>
  <pageSetup orientation="landscape" horizontalDpi="300" verticalDpi="300" r:id="rId3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Castillo</dc:creator>
  <cp:lastModifiedBy>Cyndi Vianney Zubia Sarabia</cp:lastModifiedBy>
  <cp:lastPrinted>2017-09-27T22:18:18Z</cp:lastPrinted>
  <dcterms:created xsi:type="dcterms:W3CDTF">2017-07-10T20:16:15Z</dcterms:created>
  <dcterms:modified xsi:type="dcterms:W3CDTF">2018-02-28T15:39:44Z</dcterms:modified>
</cp:coreProperties>
</file>