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1840" windowHeight="13140"/>
  </bookViews>
  <sheets>
    <sheet name="Reporte de Formatos" sheetId="1" r:id="rId1"/>
  </sheets>
  <calcPr calcId="145621"/>
</workbook>
</file>

<file path=xl/calcChain.xml><?xml version="1.0" encoding="utf-8"?>
<calcChain xmlns="http://schemas.openxmlformats.org/spreadsheetml/2006/main">
  <c r="Q20" i="1" l="1"/>
  <c r="Q19" i="1"/>
  <c r="Q18" i="1"/>
  <c r="Q17" i="1"/>
  <c r="Q16" i="1"/>
  <c r="Q15" i="1"/>
  <c r="Q14" i="1"/>
  <c r="Q13" i="1"/>
  <c r="Q12" i="1"/>
  <c r="I11" i="1"/>
  <c r="Q10" i="1"/>
  <c r="Q9" i="1"/>
  <c r="Q8" i="1"/>
</calcChain>
</file>

<file path=xl/sharedStrings.xml><?xml version="1.0" encoding="utf-8"?>
<sst xmlns="http://schemas.openxmlformats.org/spreadsheetml/2006/main" count="170" uniqueCount="108">
  <si>
    <t>55108</t>
  </si>
  <si>
    <t>TÍTULO</t>
  </si>
  <si>
    <t>NOMBRE CORTO</t>
  </si>
  <si>
    <t>DESCRIPCIÓN</t>
  </si>
  <si>
    <t xml:space="preserve">Georreferenciación e imagen de todas las obras públicas, señalando: el sector al que pertenecen, ubicación y monto asignado y ejercido </t>
  </si>
  <si>
    <t>LTAI_Art81_FXVII_2018</t>
  </si>
  <si>
    <t>La georreferenciación e imagen de todas las obras públicas, señalando: sector al que pertenece, ubicación y monto asignado y ejercido;</t>
  </si>
  <si>
    <t>3</t>
  </si>
  <si>
    <t>4</t>
  </si>
  <si>
    <t>1</t>
  </si>
  <si>
    <t>2</t>
  </si>
  <si>
    <t>6</t>
  </si>
  <si>
    <t>7</t>
  </si>
  <si>
    <t>13</t>
  </si>
  <si>
    <t>14</t>
  </si>
  <si>
    <t>538240</t>
  </si>
  <si>
    <t>538241</t>
  </si>
  <si>
    <t>538242</t>
  </si>
  <si>
    <t>538243</t>
  </si>
  <si>
    <t>538244</t>
  </si>
  <si>
    <t>538245</t>
  </si>
  <si>
    <t>538246</t>
  </si>
  <si>
    <t>538247</t>
  </si>
  <si>
    <t>538248</t>
  </si>
  <si>
    <t>538249</t>
  </si>
  <si>
    <t>538250</t>
  </si>
  <si>
    <t>538251</t>
  </si>
  <si>
    <t>538252</t>
  </si>
  <si>
    <t>538253</t>
  </si>
  <si>
    <t>538254</t>
  </si>
  <si>
    <t>538255</t>
  </si>
  <si>
    <t>538256</t>
  </si>
  <si>
    <t>538257</t>
  </si>
  <si>
    <t>541746</t>
  </si>
  <si>
    <t>538238</t>
  </si>
  <si>
    <t>538239</t>
  </si>
  <si>
    <t>Tabla Campos</t>
  </si>
  <si>
    <t>Ejercicio</t>
  </si>
  <si>
    <t>Fecha de Inicio del Periodo que se Informa</t>
  </si>
  <si>
    <t>Fecha de Término del Periodo que se Informa</t>
  </si>
  <si>
    <t>Sector</t>
  </si>
  <si>
    <t>Ubicación</t>
  </si>
  <si>
    <t>Latitud</t>
  </si>
  <si>
    <t>Longitud</t>
  </si>
  <si>
    <t>Monto asignado</t>
  </si>
  <si>
    <t>Monto ejercido</t>
  </si>
  <si>
    <t>Hipervínculo al contrato</t>
  </si>
  <si>
    <t>Hipervínculo a la licitación</t>
  </si>
  <si>
    <t>Porcentaje de avance</t>
  </si>
  <si>
    <t>Nombre del residente o supervisor</t>
  </si>
  <si>
    <t>Fecha de inicio de ejecución</t>
  </si>
  <si>
    <t>Fecha de término de ejecución</t>
  </si>
  <si>
    <t>Nombre del Contratista</t>
  </si>
  <si>
    <t>Monto esperado de la inversión</t>
  </si>
  <si>
    <t>Monto final de la inversión</t>
  </si>
  <si>
    <t>Fecha de validación</t>
  </si>
  <si>
    <t>Fecha de Actualización</t>
  </si>
  <si>
    <t>Nota</t>
  </si>
  <si>
    <t>HIDRÁULICO</t>
  </si>
  <si>
    <t>GUAYMAS</t>
  </si>
  <si>
    <t xml:space="preserve">27°54'19"N   </t>
  </si>
  <si>
    <t>110°54'37"O</t>
  </si>
  <si>
    <t>ING. VICENTE YANEZ</t>
  </si>
  <si>
    <t>DESARROLLADORA Y URBANIZADORA INMEX, S.A. DE C.V.</t>
  </si>
  <si>
    <t>EMPALME</t>
  </si>
  <si>
    <t xml:space="preserve">27°57'39"N   </t>
  </si>
  <si>
    <t>110°47'53"O</t>
  </si>
  <si>
    <t>ING. GLORIA ANGELICA AYALA OJEDA</t>
  </si>
  <si>
    <t>SANTA ROSA CONSTRUCCIONES, S. A. DE C. V.</t>
  </si>
  <si>
    <t>27°55'31"N</t>
  </si>
  <si>
    <t>110°53'04"O</t>
  </si>
  <si>
    <t>ING. MAXIMILIANO MARTINEZ NIEBLA</t>
  </si>
  <si>
    <t>GRUPO CONSTRUCTOR EDIMAQ, S.A. DE C.V.</t>
  </si>
  <si>
    <t>27°54'52"N</t>
  </si>
  <si>
    <t>110°53'26"O</t>
  </si>
  <si>
    <t>SONOOBRAS CONSTRUCTORES, S. A. DE C. V.</t>
  </si>
  <si>
    <t>VARIAS</t>
  </si>
  <si>
    <t>NO APLICA</t>
  </si>
  <si>
    <t xml:space="preserve">RS INFRAESTRUCTURA, S. A. DE C. V. </t>
  </si>
  <si>
    <t>CONSTRUCTORA TURICATZI, S. A. DE C. V.</t>
  </si>
  <si>
    <t>PROMOTORA ESTRATEGICA DEL PACIFICO, S. A. DE C. V.</t>
  </si>
  <si>
    <t>27°55'00"N</t>
  </si>
  <si>
    <t>110°53'42"O</t>
  </si>
  <si>
    <t>RAYON</t>
  </si>
  <si>
    <t>29°42'47"N</t>
  </si>
  <si>
    <t>110°34'32"O</t>
  </si>
  <si>
    <t>ING. DANIEL JUSTINIANI CORDOVA</t>
  </si>
  <si>
    <t>DISEÑO Y CONSTRUCCIÓN DEL NOROESTE, S. A. DE C. V.</t>
  </si>
  <si>
    <t>SUBORI, S.A. DE C.V.</t>
  </si>
  <si>
    <t>27°57´1.79"N</t>
  </si>
  <si>
    <t>110°43´56.89"O</t>
  </si>
  <si>
    <t>ING. NESTOR IVAN MONTES ROBLES</t>
  </si>
  <si>
    <t>REVALO CONSTRUCCIONES INGENIERIA Y OBRA CIVIL EN GENERAL</t>
  </si>
  <si>
    <t>NOGALES</t>
  </si>
  <si>
    <t>31°17´20.39"N</t>
  </si>
  <si>
    <t>110°57´11.33"O</t>
  </si>
  <si>
    <t>HEO DESARROLLOS, S. DE R. L. DE C. V.</t>
  </si>
  <si>
    <t>SAN PEDRO DE LA CUEVA</t>
  </si>
  <si>
    <t>29°19´2.72"N</t>
  </si>
  <si>
    <t>109°43´28.70"O</t>
  </si>
  <si>
    <t>ING. ADALBERTO DURAZO FIMBRES</t>
  </si>
  <si>
    <t>CEA</t>
  </si>
  <si>
    <t>BENJAMIN HILL</t>
  </si>
  <si>
    <t>30°10'0.48"N</t>
  </si>
  <si>
    <t>111° 7'7.94"O</t>
  </si>
  <si>
    <t>OBRA EN EJECUCION</t>
  </si>
  <si>
    <t>30° 9'55.15"N</t>
  </si>
  <si>
    <t>111° 6'57.87"O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</si>
</sst>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ill="1"/>
    <xf numFmtId="14" fontId="0" fillId="0" borderId="0" xfId="0" applyNumberFormat="1" applyFill="1"/>
    <xf numFmtId="2" fontId="0" fillId="0" borderId="0" xfId="0" applyNumberFormat="1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2">
    <cellStyle name="Normal" xfId="0" builtinId="0"/>
    <cellStyle name="Normal 3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3"/>
  <sheetViews>
    <sheetView tabSelected="1" topLeftCell="A2" workbookViewId="0">
      <selection activeCell="D17" sqref="D17"/>
    </sheetView>
  </sheetViews>
  <sheetFormatPr baseColWidth="10" defaultColWidth="9.140625" defaultRowHeight="15" x14ac:dyDescent="0.25"/>
  <cols>
    <col min="1" max="1" width="8" bestFit="1" customWidth="1"/>
    <col min="2" max="2" width="14.140625" customWidth="1"/>
    <col min="3" max="3" width="12.42578125" customWidth="1"/>
    <col min="4" max="4" width="16.28515625" customWidth="1"/>
    <col min="5" max="7" width="13.140625" customWidth="1"/>
    <col min="8" max="8" width="14.28515625" bestFit="1" customWidth="1"/>
    <col min="9" max="9" width="13.28515625" bestFit="1" customWidth="1"/>
    <col min="10" max="10" width="21" bestFit="1" customWidth="1"/>
    <col min="11" max="11" width="22.85546875" bestFit="1" customWidth="1"/>
    <col min="12" max="12" width="19" bestFit="1" customWidth="1"/>
    <col min="13" max="13" width="29.85546875" bestFit="1" customWidth="1"/>
    <col min="14" max="14" width="14.7109375" customWidth="1"/>
    <col min="15" max="15" width="15.85546875" customWidth="1"/>
    <col min="16" max="16" width="40.140625" customWidth="1"/>
    <col min="17" max="17" width="15.85546875" customWidth="1"/>
    <col min="18" max="18" width="23" bestFit="1" customWidth="1"/>
    <col min="19" max="19" width="17.5703125" bestFit="1" customWidth="1"/>
    <col min="20" max="20" width="20.140625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9</v>
      </c>
      <c r="H4" t="s">
        <v>11</v>
      </c>
      <c r="I4" t="s">
        <v>11</v>
      </c>
      <c r="J4" t="s">
        <v>12</v>
      </c>
      <c r="K4" t="s">
        <v>12</v>
      </c>
      <c r="L4" t="s">
        <v>7</v>
      </c>
      <c r="M4" t="s">
        <v>10</v>
      </c>
      <c r="N4" t="s">
        <v>8</v>
      </c>
      <c r="O4" t="s">
        <v>8</v>
      </c>
      <c r="P4" t="s">
        <v>10</v>
      </c>
      <c r="Q4" t="s">
        <v>11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6" t="s">
        <v>36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51.7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s="2" customFormat="1" x14ac:dyDescent="0.25">
      <c r="A8" s="2">
        <v>2019</v>
      </c>
      <c r="B8" s="3">
        <v>43647</v>
      </c>
      <c r="C8" s="3">
        <v>43738</v>
      </c>
      <c r="D8" s="2" t="s">
        <v>58</v>
      </c>
      <c r="E8" s="2" t="s">
        <v>59</v>
      </c>
      <c r="F8" s="2" t="s">
        <v>60</v>
      </c>
      <c r="G8" s="2" t="s">
        <v>61</v>
      </c>
      <c r="H8" s="4">
        <v>9998299.7599999998</v>
      </c>
      <c r="I8" s="4">
        <v>9998299.7599999998</v>
      </c>
      <c r="L8" s="2">
        <v>100</v>
      </c>
      <c r="M8" s="2" t="s">
        <v>62</v>
      </c>
      <c r="N8" s="3">
        <v>43122</v>
      </c>
      <c r="O8" s="3">
        <v>43281</v>
      </c>
      <c r="P8" s="2" t="s">
        <v>63</v>
      </c>
      <c r="Q8" s="2">
        <f>+H8</f>
        <v>9998299.7599999998</v>
      </c>
      <c r="S8" s="3">
        <v>43749</v>
      </c>
      <c r="T8" s="3">
        <v>43749</v>
      </c>
    </row>
    <row r="9" spans="1:21" s="2" customFormat="1" x14ac:dyDescent="0.25">
      <c r="A9" s="2">
        <v>2019</v>
      </c>
      <c r="B9" s="3">
        <v>43647</v>
      </c>
      <c r="C9" s="3">
        <v>43738</v>
      </c>
      <c r="D9" s="2" t="s">
        <v>58</v>
      </c>
      <c r="E9" s="2" t="s">
        <v>64</v>
      </c>
      <c r="F9" s="2" t="s">
        <v>65</v>
      </c>
      <c r="G9" s="2" t="s">
        <v>66</v>
      </c>
      <c r="H9" s="4">
        <v>1604351.89</v>
      </c>
      <c r="I9" s="4">
        <v>1556221.3332999998</v>
      </c>
      <c r="L9" s="2">
        <v>100</v>
      </c>
      <c r="M9" s="2" t="s">
        <v>67</v>
      </c>
      <c r="N9" s="3">
        <v>43109</v>
      </c>
      <c r="O9" s="3">
        <v>43192</v>
      </c>
      <c r="P9" s="2" t="s">
        <v>68</v>
      </c>
      <c r="Q9" s="2">
        <f>+H9</f>
        <v>1604351.89</v>
      </c>
      <c r="S9" s="3">
        <v>43749</v>
      </c>
      <c r="T9" s="3">
        <v>43749</v>
      </c>
    </row>
    <row r="10" spans="1:21" s="2" customFormat="1" x14ac:dyDescent="0.25">
      <c r="A10" s="2">
        <v>2019</v>
      </c>
      <c r="B10" s="3">
        <v>43647</v>
      </c>
      <c r="C10" s="3">
        <v>43738</v>
      </c>
      <c r="D10" s="2" t="s">
        <v>58</v>
      </c>
      <c r="E10" s="2" t="s">
        <v>59</v>
      </c>
      <c r="F10" s="2" t="s">
        <v>69</v>
      </c>
      <c r="G10" s="2" t="s">
        <v>70</v>
      </c>
      <c r="H10" s="2">
        <v>1693271.75</v>
      </c>
      <c r="I10" s="2">
        <v>1693271.75</v>
      </c>
      <c r="L10" s="2">
        <v>100</v>
      </c>
      <c r="M10" s="2" t="s">
        <v>71</v>
      </c>
      <c r="N10" s="3">
        <v>43122</v>
      </c>
      <c r="O10" s="3">
        <v>43205</v>
      </c>
      <c r="P10" s="2" t="s">
        <v>72</v>
      </c>
      <c r="Q10" s="2">
        <f>+H10</f>
        <v>1693271.75</v>
      </c>
      <c r="S10" s="3">
        <v>43749</v>
      </c>
      <c r="T10" s="3">
        <v>43749</v>
      </c>
    </row>
    <row r="11" spans="1:21" s="2" customFormat="1" x14ac:dyDescent="0.25">
      <c r="A11" s="2">
        <v>2019</v>
      </c>
      <c r="B11" s="3">
        <v>43647</v>
      </c>
      <c r="C11" s="3">
        <v>43738</v>
      </c>
      <c r="D11" s="2" t="s">
        <v>58</v>
      </c>
      <c r="E11" s="2" t="s">
        <v>59</v>
      </c>
      <c r="F11" s="2" t="s">
        <v>73</v>
      </c>
      <c r="G11" s="2" t="s">
        <v>74</v>
      </c>
      <c r="H11" s="2">
        <v>1530529.32</v>
      </c>
      <c r="I11" s="2">
        <f>+H11*0.3</f>
        <v>459158.79600000003</v>
      </c>
      <c r="L11" s="2">
        <v>100</v>
      </c>
      <c r="M11" s="2" t="s">
        <v>71</v>
      </c>
      <c r="N11" s="3">
        <v>43145</v>
      </c>
      <c r="O11" s="3">
        <v>43228</v>
      </c>
      <c r="P11" s="2" t="s">
        <v>75</v>
      </c>
      <c r="Q11" s="2">
        <v>1530529.32</v>
      </c>
      <c r="S11" s="3">
        <v>43749</v>
      </c>
      <c r="T11" s="3">
        <v>43749</v>
      </c>
    </row>
    <row r="12" spans="1:21" s="2" customFormat="1" x14ac:dyDescent="0.25">
      <c r="A12" s="2">
        <v>2019</v>
      </c>
      <c r="B12" s="3">
        <v>43647</v>
      </c>
      <c r="C12" s="3">
        <v>43738</v>
      </c>
      <c r="D12" s="2" t="s">
        <v>58</v>
      </c>
      <c r="E12" s="2" t="s">
        <v>76</v>
      </c>
      <c r="F12" s="2" t="s">
        <v>77</v>
      </c>
      <c r="G12" s="2" t="s">
        <v>77</v>
      </c>
      <c r="H12" s="2">
        <v>1719461.55</v>
      </c>
      <c r="I12" s="2">
        <v>1719461.55</v>
      </c>
      <c r="L12" s="2">
        <v>100</v>
      </c>
      <c r="M12" s="2" t="s">
        <v>71</v>
      </c>
      <c r="N12" s="3">
        <v>43452</v>
      </c>
      <c r="O12" s="3">
        <v>43170</v>
      </c>
      <c r="P12" s="2" t="s">
        <v>78</v>
      </c>
      <c r="Q12" s="2">
        <f t="shared" ref="Q12:Q20" si="0">+H12</f>
        <v>1719461.55</v>
      </c>
      <c r="S12" s="3">
        <v>43749</v>
      </c>
      <c r="T12" s="3">
        <v>43749</v>
      </c>
    </row>
    <row r="13" spans="1:21" s="2" customFormat="1" x14ac:dyDescent="0.25">
      <c r="A13" s="2">
        <v>2019</v>
      </c>
      <c r="B13" s="3">
        <v>43647</v>
      </c>
      <c r="C13" s="3">
        <v>43738</v>
      </c>
      <c r="D13" s="2" t="s">
        <v>58</v>
      </c>
      <c r="E13" s="2" t="s">
        <v>76</v>
      </c>
      <c r="F13" s="2" t="s">
        <v>77</v>
      </c>
      <c r="G13" s="2" t="s">
        <v>77</v>
      </c>
      <c r="H13" s="2">
        <v>1768003.07</v>
      </c>
      <c r="I13" s="2">
        <v>1925490.35</v>
      </c>
      <c r="L13" s="2">
        <v>100</v>
      </c>
      <c r="M13" s="2" t="s">
        <v>62</v>
      </c>
      <c r="N13" s="3">
        <v>43122</v>
      </c>
      <c r="O13" s="3">
        <v>43205</v>
      </c>
      <c r="P13" s="2" t="s">
        <v>79</v>
      </c>
      <c r="Q13" s="2">
        <f t="shared" si="0"/>
        <v>1768003.07</v>
      </c>
      <c r="S13" s="3">
        <v>43749</v>
      </c>
      <c r="T13" s="3">
        <v>43749</v>
      </c>
    </row>
    <row r="14" spans="1:21" s="2" customFormat="1" x14ac:dyDescent="0.25">
      <c r="A14" s="2">
        <v>2019</v>
      </c>
      <c r="B14" s="3">
        <v>43647</v>
      </c>
      <c r="C14" s="3">
        <v>43738</v>
      </c>
      <c r="D14" s="2" t="s">
        <v>58</v>
      </c>
      <c r="E14" s="2" t="s">
        <v>76</v>
      </c>
      <c r="F14" s="2" t="s">
        <v>77</v>
      </c>
      <c r="G14" s="2" t="s">
        <v>77</v>
      </c>
      <c r="H14" s="2">
        <v>1380678.72</v>
      </c>
      <c r="I14" s="2">
        <v>1380678.72</v>
      </c>
      <c r="L14" s="2">
        <v>100</v>
      </c>
      <c r="M14" s="2" t="s">
        <v>62</v>
      </c>
      <c r="N14" s="3">
        <v>43122</v>
      </c>
      <c r="O14" s="3">
        <v>43205</v>
      </c>
      <c r="P14" s="2" t="s">
        <v>80</v>
      </c>
      <c r="Q14" s="2">
        <f t="shared" si="0"/>
        <v>1380678.72</v>
      </c>
      <c r="S14" s="3">
        <v>43749</v>
      </c>
      <c r="T14" s="3">
        <v>43749</v>
      </c>
    </row>
    <row r="15" spans="1:21" s="2" customFormat="1" x14ac:dyDescent="0.25">
      <c r="A15" s="2">
        <v>2019</v>
      </c>
      <c r="B15" s="3">
        <v>43647</v>
      </c>
      <c r="C15" s="3">
        <v>43738</v>
      </c>
      <c r="D15" s="2" t="s">
        <v>58</v>
      </c>
      <c r="E15" s="2" t="s">
        <v>59</v>
      </c>
      <c r="F15" s="2" t="s">
        <v>81</v>
      </c>
      <c r="G15" s="2" t="s">
        <v>82</v>
      </c>
      <c r="H15" s="2">
        <v>519804.12</v>
      </c>
      <c r="I15" s="2">
        <v>546558.12</v>
      </c>
      <c r="L15" s="2">
        <v>100</v>
      </c>
      <c r="M15" s="2" t="s">
        <v>62</v>
      </c>
      <c r="N15" s="3">
        <v>43145</v>
      </c>
      <c r="O15" s="3">
        <v>43228</v>
      </c>
      <c r="P15" s="2" t="s">
        <v>79</v>
      </c>
      <c r="Q15" s="2">
        <f t="shared" si="0"/>
        <v>519804.12</v>
      </c>
      <c r="S15" s="3">
        <v>43749</v>
      </c>
      <c r="T15" s="3">
        <v>43749</v>
      </c>
    </row>
    <row r="16" spans="1:21" s="2" customFormat="1" x14ac:dyDescent="0.25">
      <c r="A16" s="2">
        <v>2019</v>
      </c>
      <c r="B16" s="3">
        <v>43647</v>
      </c>
      <c r="C16" s="3">
        <v>43738</v>
      </c>
      <c r="D16" s="2" t="s">
        <v>58</v>
      </c>
      <c r="E16" s="2" t="s">
        <v>83</v>
      </c>
      <c r="F16" s="2" t="s">
        <v>84</v>
      </c>
      <c r="G16" s="2" t="s">
        <v>85</v>
      </c>
      <c r="H16" s="2">
        <v>630207.27</v>
      </c>
      <c r="I16" s="2">
        <v>630207.27</v>
      </c>
      <c r="L16" s="2">
        <v>100</v>
      </c>
      <c r="M16" s="2" t="s">
        <v>86</v>
      </c>
      <c r="N16" s="3">
        <v>43452</v>
      </c>
      <c r="O16" s="3">
        <v>43170</v>
      </c>
      <c r="P16" s="2" t="s">
        <v>87</v>
      </c>
      <c r="Q16" s="2">
        <f t="shared" si="0"/>
        <v>630207.27</v>
      </c>
      <c r="S16" s="3">
        <v>43749</v>
      </c>
      <c r="T16" s="3">
        <v>43749</v>
      </c>
    </row>
    <row r="17" spans="1:21" s="2" customFormat="1" x14ac:dyDescent="0.25">
      <c r="A17" s="2">
        <v>2019</v>
      </c>
      <c r="B17" s="3">
        <v>43647</v>
      </c>
      <c r="C17" s="3">
        <v>43738</v>
      </c>
      <c r="D17" s="2" t="s">
        <v>58</v>
      </c>
      <c r="E17" s="2" t="s">
        <v>76</v>
      </c>
      <c r="F17" s="2" t="s">
        <v>77</v>
      </c>
      <c r="G17" s="2" t="s">
        <v>77</v>
      </c>
      <c r="H17" s="2">
        <v>1903780.4</v>
      </c>
      <c r="I17" s="2">
        <v>1864920.4</v>
      </c>
      <c r="L17" s="2">
        <v>100</v>
      </c>
      <c r="M17" s="2" t="s">
        <v>86</v>
      </c>
      <c r="N17" s="3">
        <v>43460</v>
      </c>
      <c r="O17" s="3">
        <v>43196</v>
      </c>
      <c r="P17" s="2" t="s">
        <v>88</v>
      </c>
      <c r="Q17" s="2">
        <f t="shared" si="0"/>
        <v>1903780.4</v>
      </c>
      <c r="S17" s="3">
        <v>43749</v>
      </c>
      <c r="T17" s="3">
        <v>43749</v>
      </c>
    </row>
    <row r="18" spans="1:21" s="5" customFormat="1" x14ac:dyDescent="0.25">
      <c r="A18" s="2">
        <v>2019</v>
      </c>
      <c r="B18" s="3">
        <v>43647</v>
      </c>
      <c r="C18" s="3">
        <v>43738</v>
      </c>
      <c r="D18" s="2" t="s">
        <v>58</v>
      </c>
      <c r="E18" s="2" t="s">
        <v>64</v>
      </c>
      <c r="F18" s="2" t="s">
        <v>89</v>
      </c>
      <c r="G18" s="2" t="s">
        <v>90</v>
      </c>
      <c r="H18" s="2">
        <v>548149.22</v>
      </c>
      <c r="I18" s="2">
        <v>220132.86</v>
      </c>
      <c r="L18" s="2">
        <v>100</v>
      </c>
      <c r="M18" s="2" t="s">
        <v>91</v>
      </c>
      <c r="N18" s="9">
        <v>43293</v>
      </c>
      <c r="O18" s="9">
        <v>43404</v>
      </c>
      <c r="P18" s="2" t="s">
        <v>92</v>
      </c>
      <c r="Q18" s="2">
        <f t="shared" si="0"/>
        <v>548149.22</v>
      </c>
      <c r="S18" s="3">
        <v>43749</v>
      </c>
      <c r="T18" s="3">
        <v>43749</v>
      </c>
    </row>
    <row r="19" spans="1:21" s="5" customFormat="1" x14ac:dyDescent="0.25">
      <c r="A19" s="2">
        <v>2019</v>
      </c>
      <c r="B19" s="3">
        <v>43647</v>
      </c>
      <c r="C19" s="3">
        <v>43738</v>
      </c>
      <c r="D19" s="2" t="s">
        <v>58</v>
      </c>
      <c r="E19" s="2" t="s">
        <v>93</v>
      </c>
      <c r="F19" s="2" t="s">
        <v>94</v>
      </c>
      <c r="G19" s="2" t="s">
        <v>95</v>
      </c>
      <c r="H19" s="2">
        <v>318999.45</v>
      </c>
      <c r="I19" s="2">
        <v>318999.45</v>
      </c>
      <c r="L19" s="2">
        <v>100</v>
      </c>
      <c r="M19" s="2" t="s">
        <v>91</v>
      </c>
      <c r="N19" s="9">
        <v>43269</v>
      </c>
      <c r="O19" s="9">
        <v>43329</v>
      </c>
      <c r="P19" s="2" t="s">
        <v>96</v>
      </c>
      <c r="Q19" s="2">
        <f t="shared" si="0"/>
        <v>318999.45</v>
      </c>
      <c r="S19" s="3">
        <v>43749</v>
      </c>
      <c r="T19" s="3">
        <v>43749</v>
      </c>
    </row>
    <row r="20" spans="1:21" s="5" customFormat="1" x14ac:dyDescent="0.25">
      <c r="A20" s="2">
        <v>2019</v>
      </c>
      <c r="B20" s="3">
        <v>43647</v>
      </c>
      <c r="C20" s="3">
        <v>43738</v>
      </c>
      <c r="D20" s="2" t="s">
        <v>58</v>
      </c>
      <c r="E20" s="2" t="s">
        <v>97</v>
      </c>
      <c r="F20" s="2" t="s">
        <v>98</v>
      </c>
      <c r="G20" s="2" t="s">
        <v>99</v>
      </c>
      <c r="H20" s="2">
        <v>277198.81</v>
      </c>
      <c r="I20" s="2">
        <v>277198.81</v>
      </c>
      <c r="L20" s="2">
        <v>100</v>
      </c>
      <c r="M20" s="2" t="s">
        <v>100</v>
      </c>
      <c r="N20" s="9">
        <v>43327</v>
      </c>
      <c r="O20" s="9">
        <v>43296</v>
      </c>
      <c r="P20" s="2" t="s">
        <v>101</v>
      </c>
      <c r="Q20" s="2">
        <f t="shared" si="0"/>
        <v>277198.81</v>
      </c>
      <c r="S20" s="3">
        <v>43749</v>
      </c>
      <c r="T20" s="3">
        <v>43749</v>
      </c>
    </row>
    <row r="21" spans="1:21" s="5" customFormat="1" x14ac:dyDescent="0.25">
      <c r="A21" s="2">
        <v>2019</v>
      </c>
      <c r="B21" s="3">
        <v>43647</v>
      </c>
      <c r="C21" s="3">
        <v>43738</v>
      </c>
      <c r="D21" s="2" t="s">
        <v>58</v>
      </c>
      <c r="E21" s="2" t="s">
        <v>102</v>
      </c>
      <c r="F21" s="2" t="s">
        <v>103</v>
      </c>
      <c r="G21" s="2" t="s">
        <v>104</v>
      </c>
      <c r="H21" s="2">
        <v>645893.76</v>
      </c>
      <c r="L21" s="2">
        <v>95</v>
      </c>
      <c r="M21" s="2" t="s">
        <v>86</v>
      </c>
      <c r="N21" s="9">
        <v>43252</v>
      </c>
      <c r="O21" s="9">
        <v>43282</v>
      </c>
      <c r="P21" s="2" t="s">
        <v>96</v>
      </c>
      <c r="Q21" s="5">
        <v>631085.05000000005</v>
      </c>
      <c r="S21" s="3">
        <v>43749</v>
      </c>
      <c r="T21" s="3">
        <v>43749</v>
      </c>
      <c r="U21" s="5" t="s">
        <v>105</v>
      </c>
    </row>
    <row r="22" spans="1:21" s="5" customFormat="1" x14ac:dyDescent="0.25">
      <c r="A22" s="2">
        <v>2019</v>
      </c>
      <c r="B22" s="3">
        <v>43647</v>
      </c>
      <c r="C22" s="3">
        <v>43738</v>
      </c>
      <c r="D22" s="2" t="s">
        <v>58</v>
      </c>
      <c r="E22" s="2" t="s">
        <v>102</v>
      </c>
      <c r="F22" s="2" t="s">
        <v>106</v>
      </c>
      <c r="G22" s="2" t="s">
        <v>107</v>
      </c>
      <c r="H22" s="2">
        <v>341359.41</v>
      </c>
      <c r="L22" s="2">
        <v>95</v>
      </c>
      <c r="M22" s="2" t="s">
        <v>86</v>
      </c>
      <c r="N22" s="9">
        <v>43252</v>
      </c>
      <c r="O22" s="9">
        <v>43282</v>
      </c>
      <c r="P22" s="2" t="s">
        <v>96</v>
      </c>
      <c r="Q22" s="5">
        <v>331068.88</v>
      </c>
      <c r="S22" s="3">
        <v>43749</v>
      </c>
      <c r="T22" s="3">
        <v>43749</v>
      </c>
      <c r="U22" s="5" t="s">
        <v>105</v>
      </c>
    </row>
    <row r="23" spans="1:21" s="5" customFormat="1" x14ac:dyDescent="0.25">
      <c r="A23" s="2">
        <v>2019</v>
      </c>
      <c r="B23" s="3">
        <v>43647</v>
      </c>
      <c r="C23" s="3">
        <v>43738</v>
      </c>
      <c r="D23" s="2" t="s">
        <v>58</v>
      </c>
      <c r="E23" s="2" t="s">
        <v>102</v>
      </c>
      <c r="F23" s="2" t="s">
        <v>106</v>
      </c>
      <c r="G23" s="2" t="s">
        <v>107</v>
      </c>
      <c r="H23" s="2">
        <v>352704.59</v>
      </c>
      <c r="L23" s="2">
        <v>95</v>
      </c>
      <c r="M23" s="2" t="s">
        <v>86</v>
      </c>
      <c r="N23" s="9">
        <v>43252</v>
      </c>
      <c r="O23" s="9">
        <v>43311</v>
      </c>
      <c r="P23" s="2" t="s">
        <v>96</v>
      </c>
      <c r="Q23" s="5">
        <v>343982.73</v>
      </c>
      <c r="S23" s="3">
        <v>43749</v>
      </c>
      <c r="T23" s="3">
        <v>43749</v>
      </c>
      <c r="U23" s="5" t="s">
        <v>105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 Inc.</cp:lastModifiedBy>
  <dcterms:created xsi:type="dcterms:W3CDTF">2018-05-03T19:47:26Z</dcterms:created>
  <dcterms:modified xsi:type="dcterms:W3CDTF">2019-10-31T18:05:48Z</dcterms:modified>
</cp:coreProperties>
</file>