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1250" windowHeight="5520" activeTab="0"/>
  </bookViews>
  <sheets>
    <sheet name="PA 2011" sheetId="1" r:id="rId1"/>
  </sheets>
  <definedNames>
    <definedName name="_xlnm.Print_Area" localSheetId="0">'PA 2011'!$A$1:$W$102</definedName>
    <definedName name="_xlnm.Print_Titles" localSheetId="0">'PA 2011'!$1:$10</definedName>
  </definedNames>
  <calcPr fullCalcOnLoad="1"/>
</workbook>
</file>

<file path=xl/sharedStrings.xml><?xml version="1.0" encoding="utf-8"?>
<sst xmlns="http://schemas.openxmlformats.org/spreadsheetml/2006/main" count="171" uniqueCount="128">
  <si>
    <t>DESCRIPCION</t>
  </si>
  <si>
    <t/>
  </si>
  <si>
    <t>CLAVE NEP ORGANISMO</t>
  </si>
  <si>
    <t>UNIDAD DE MEDIDA</t>
  </si>
  <si>
    <t>METAS</t>
  </si>
  <si>
    <t>ORIGINAL ANUAL</t>
  </si>
  <si>
    <t>MODIF. ANUAL</t>
  </si>
  <si>
    <t>CALENDARIO</t>
  </si>
  <si>
    <t>UR</t>
  </si>
  <si>
    <t>ER</t>
  </si>
  <si>
    <t>PROG.</t>
  </si>
  <si>
    <t>META</t>
  </si>
  <si>
    <t>1er. TRIM.</t>
  </si>
  <si>
    <t>2do. TRIM.</t>
  </si>
  <si>
    <t>3er. TRIM.</t>
  </si>
  <si>
    <t>4to. TRIM.</t>
  </si>
  <si>
    <t>Finalidad</t>
  </si>
  <si>
    <t>Función</t>
  </si>
  <si>
    <t>Categorías Programáticas</t>
  </si>
  <si>
    <t>Línea de Acción</t>
  </si>
  <si>
    <t>Actividad o Proyecto</t>
  </si>
  <si>
    <t>Funciones</t>
  </si>
  <si>
    <t>PED</t>
  </si>
  <si>
    <t>Subpro grama</t>
  </si>
  <si>
    <t>Subfun ción</t>
  </si>
  <si>
    <t>Estructura Adminis trativa</t>
  </si>
  <si>
    <t>SISTEMA ESTATAL DE EVALUACION</t>
  </si>
  <si>
    <t>EVTOP-03</t>
  </si>
  <si>
    <t>REALIZADO</t>
  </si>
  <si>
    <t>TOTAL ACUMULADO</t>
  </si>
  <si>
    <t>% AVANCE FISICO</t>
  </si>
  <si>
    <t xml:space="preserve">ORGANISMO:  </t>
  </si>
  <si>
    <t>01</t>
  </si>
  <si>
    <t>INSTITUTO SONORENSE DE LA MUJER - ISM</t>
  </si>
  <si>
    <t>GOBIERNO</t>
  </si>
  <si>
    <t>COORDINACION DE LA POLITICA DE GOBIERNO</t>
  </si>
  <si>
    <t>03</t>
  </si>
  <si>
    <t>FORTALECER LAS RELACIONES CON LA CIUDADANIA Y LAS ORGANIZACIONES SOCIALES Y POLÍTICAS</t>
  </si>
  <si>
    <t>E1</t>
  </si>
  <si>
    <t>SONORA SOLIDARIO</t>
  </si>
  <si>
    <t>31</t>
  </si>
  <si>
    <t>EQUIDAD Y CULTURA DE GENERO</t>
  </si>
  <si>
    <t>INTEGRACION DE LA MUJER AL DESARROLLO SOCIOECONÓMICO</t>
  </si>
  <si>
    <t>333</t>
  </si>
  <si>
    <t>FOMENTO A LA CULTURA DE EQUIDAD Y GENERO</t>
  </si>
  <si>
    <t>DIRECCION GENERAL</t>
  </si>
  <si>
    <t>DEFINIR LAS POLÍTICAS DE INSTRUMENTACIÓN DE LOS SISTEMAS DE CONTROL QUE FUEREN NECESARIOS, TOMANDO LAS MEDIDAS Y ACCIONES PERTINENTES PARA CORREGIR LAS DEFICIENCIAS QUE SE DETECTAREN.</t>
  </si>
  <si>
    <t>SUSCRIBIR CONVENIOS CON DIVERSAS INSTANCIAS DE LOS SECTORES SOCIALES Y PUBLICOS QUE DESARROLLEN PROGRAMAS A FAVOR DE LAS MUJERES.</t>
  </si>
  <si>
    <t>CONVENIO</t>
  </si>
  <si>
    <t>CONVOCAR  EN SU CARÁCTER DE SECRETARIA TÉCNICA  A LAS SESIONES  DE LA H. JUNTA DIRECTIVA, DE ACUERDO AL REGLAMENTO VIGENTE.</t>
  </si>
  <si>
    <t>EVENTO</t>
  </si>
  <si>
    <t>PARTICIPAR EN REUNIONES ESTATALES,  NACIONALES E INTERNACIONALES, QUE PROMUEVAN EL DESARROLLO DE LAS MUJERES.</t>
  </si>
  <si>
    <t>CONVOCAR A REUNIONES DE ANALISIS  SOBRE LA EVALUACION DEL DESARROLLO DE LAS ACTIVIDADES  OPERATIVAS Y TECNICAS DE LAS UNIDADES ADMINISTRATIVAS DEL ISM.</t>
  </si>
  <si>
    <t>INFORME</t>
  </si>
  <si>
    <t>CONVOCAR  EN SU CARÁCTER DE PRESIDENTA HONORARIA DEL ISM,  AL H. CONSEJO CONSULTIVO PARA EVALUAR LAS AREAS DE  ANALISIS.</t>
  </si>
  <si>
    <t>CONVOCAR A LAS SESIONES DE LOS SISTEMAS ESTATALES QUE PREVEEN LA LEY DE ACCESO DE LAS MUJERES A UNA VIDA LIBRE DE VIOLENCIA Y LA LEY DE IGUALDAD ENTRE MUJERES Y HOMBRES.</t>
  </si>
  <si>
    <t>COORDINAR  REUNIONES ESTATALES DE PROFESIONALIZACIÓN A ENLACES MUNICIPALES</t>
  </si>
  <si>
    <t>IMPARTIR  TALLERES PARA LA PROFESIONALIZACIÓN A DOCENTES .</t>
  </si>
  <si>
    <t xml:space="preserve">IMPARTIR TALLERES DE SENSIBILIZACIÒN EN LOS TEMAS DE GÈNERO, VIOLENCIA Y SALUD. </t>
  </si>
  <si>
    <t xml:space="preserve">SEGUIMIENTO A TALLERES DE FORMACIÓN DE FACILITADORAS EN DESARROLLO COMUNITARIO, MEDIO AMBIENTE Y SALUD. </t>
  </si>
  <si>
    <t>PERSONAS</t>
  </si>
  <si>
    <t xml:space="preserve">SEGUIMIENTO DE GRUPOS DE AUTOAYUDA EN LOS MUNICIPIOS DEL ESTADO. </t>
  </si>
  <si>
    <t>IMPARTIR TALLERES DE FORMACIÓN Y PROFESIONALIZACIÓN A LAS UNIDADES DE GÉNERO DE LA ADMINISTRACIÓN PÚBLICA ESTATAL, FEDERAL Y MUNICIPAL.</t>
  </si>
  <si>
    <t>ASISTIR A EVENTOS LOCALES,  NACIONALES E INTERNACIONALES PARA LA PROFESIONALIZACIÓN DEL PERSONAL DE LA DIRECCIÓN DE PROGRAMAS SOCIALES.</t>
  </si>
  <si>
    <t>PROMOVER LA PARTICIPACIÓN SOCIAL PARA EL SEGUIMIENTO DE LA  AGENDA ÁZUL DE LAS MUJERES Y MEDIO AMBIENTE.</t>
  </si>
  <si>
    <t xml:space="preserve">COORDINAR REUNIONES DEL COMITÉ INTERINSTITUCIONAL PARA DAR SEGUIMIENTO A LAS POLÍTICAS DE EQUIDAD DE GÉNERO. </t>
  </si>
  <si>
    <t>ASESORAR, CAPACITAR Y DAR SEGUIMIENTO A LAS INSTANCIAS MUNICIPALES DE LAS MUJERES.</t>
  </si>
  <si>
    <t>AISISTIR A REUNIONES PARA EL FORTALECIMIENTO DE LA COORDINACIÓN INSTITUCIONAL EN LOS TRES NIVELES DE GOBIERNO.</t>
  </si>
  <si>
    <t>COADYUVAR EVENTOS EN EL MARCO DEL DÍA INTERNACIONAL DE LAS MUJERES.</t>
  </si>
  <si>
    <t xml:space="preserve">COADYUVAR EVENTO DEL DÍA INTERNACIONAL DE LA NO VIOLENCIA CONTRA LAS MUJERES. </t>
  </si>
  <si>
    <t>COORDINAR PRESENTACIONES DE CUADROS TEATRALES.</t>
  </si>
  <si>
    <t>CAPACITAR A PROMOTORAS SOCIALES Y COMUNITARIAS, EN ENCUENTROS REGIONALES.</t>
  </si>
  <si>
    <t>IMPRESIÓN DE MATERIALES DIDÁCTICOS.</t>
  </si>
  <si>
    <t>EJEMPLAR</t>
  </si>
  <si>
    <t>ESTUDIO</t>
  </si>
  <si>
    <t>DIRECCION DE DERECHOS</t>
  </si>
  <si>
    <t>PROMOVER, APLICAR Y DAR A CONOCER LA EXISTENCIA DE LAS LEYES EN MATERIA DE DERECHOS DE LAS MUJERES Y BRINDAR ORIENTACION PARA LA DEFENSA Y PROTECCION DE LOS MISMOS; ASI COMO PROPORCIONAR APOYO JURIDICO A LAS UNIDADES ADMINISTRATIVAS QUE CONFORMA EL INSTITUTO SONORENSE DE LA MUJER, A FIN DE GARANTIZAR SEGURIDAD JURIDICA EN LOS ACTOS QUE ESTAS REALICEN.</t>
  </si>
  <si>
    <t>BRINDAR ASESORIA LEGAL Y ASISTENCIA  PSICOLOGICA A LAS MUJERES QUE LO SOLICITEN EN LAS CASAS DE ATENCIÓN DE HERMOSILLO, SAN LUIS RIO COLORADO, CABORCA, NOGALES Y NAVOJOA.</t>
  </si>
  <si>
    <t>CONSULTA</t>
  </si>
  <si>
    <t>COADYUVAR, IMPARTIR Y COORDINAR TALLERES DE CAPACITACIÓN, PLATICAS Y CONFERENCIAS A PERSONAS INVOLUCRADAS EN LA ATENCIÓN A MUJERES RECEPTORAS DE CUALQUIER DELITO O A CUALQUIERA QUE LO SOLICITE, A FIN DE DAR A CONOCER LA PERSPECTIVA DE GÉNERO, PSICOLOGÍA Y LOS DERECHOS DE LAS MUJERES, EN LAS CASAS DE ATENCIÓN DE HERMOSILLO, SAN LUIS RIO COLORADO, CABORCA, NOGALES Y NAVOJOA.</t>
  </si>
  <si>
    <t>ORGANIZAR LAS SESIONES DE LOS SISTEMAS ESTATALES QUE PREVEEN LA LEY DE ACCESO DE LAS MUJERES A UNA VIDA LIBRE DE VIOLENCIA Y LA LEY DE IGUALDAD ENTRE MUJERES Y HOMBRES.</t>
  </si>
  <si>
    <t>ATENCIÓN A LAS LLAMADAS RECIBIDAS LAS 24 HRS. A LA LÍNEA TELEFONICA GRATUITA DEL ISM Y LAS CANALIZADAS POR EL NÚMERO DE EMERGENCIAS 066.</t>
  </si>
  <si>
    <t>ELABORAR TRIPTICOS, DIPTICOS Y COMPENDIO DE LEYES.</t>
  </si>
  <si>
    <t>COORDINACION DE ATENCION CIUDADANA</t>
  </si>
  <si>
    <t>DAR SEGUIMIENTO A SOLICITUDES DE ASISTENCIA SOCIAL.</t>
  </si>
  <si>
    <t>ASUNTO</t>
  </si>
  <si>
    <t>REALIZAR REUNIONES DE INFORMACIÓN DE APOYOS DE LA COORDINACION DE ATENCION CIUDADANA.</t>
  </si>
  <si>
    <t xml:space="preserve">GESTIONAR BECAS A NIÑOS Y NIÑAS DE ESCASOS RECURSOS. </t>
  </si>
  <si>
    <t>ALUMNA</t>
  </si>
  <si>
    <t>GESTIONAR ESTUDIOS DE MAMOGRAFÍAS A MUJERES DE ESCASOS RECURSOS.</t>
  </si>
  <si>
    <t>GESTIONAR ESTUDIOS DE DENSITOMETRÍA ÓSEA, PAPANICOLAO Y/O VACUNA DE VIRUS PAPILOMA, A MUJERES DE ESCASOS RECURSOS.</t>
  </si>
  <si>
    <t>DIRECCION DE ADMINISTRACION Y FINANZAS</t>
  </si>
  <si>
    <t>PLANEAR, GESTIONAR, ADMINISTRAR  Y CONTROLAR LOS RECURSOS FINANCIEROS, HUMANOS Y MATERIALES  DE ACUERDO A LA NORMATIVIDAD VIGENTE, APLICANDO EL PRINCIPIO DE RACIONALIDAD Y AUSTERIDAD PARA EL MANEJO TRANSPARENTE DE LOS RECURSOS.</t>
  </si>
  <si>
    <t>ELABORAR INFORMES TRIMESTRALES DE AVANCES  DEL PROGRAMA OPERATIVO ANUAL Y CUENTA PUBLICA ANUAL</t>
  </si>
  <si>
    <t>ELABORAR REPORTES FINANCIEROS DEL GASTO EJERCIDO DEL RECURSO ESTATAL, ESTADOS FINANCIEROS, PAGO DE HONORARIOS Y CONCILIACIONES BANCARIAS.</t>
  </si>
  <si>
    <t>DOCUMENTO</t>
  </si>
  <si>
    <t>CAPACITACION   Y ACTUALIZACION PARA EL PERSONAL DENTRO Y FUERA DEL ESTADO.</t>
  </si>
  <si>
    <t>ORGANIZAR REUNIONES DE COMITÉ DE ADQUISICIONES.</t>
  </si>
  <si>
    <t>REUNION</t>
  </si>
  <si>
    <t>COORDINACION DE DIFUSIÓN E IMAGEN</t>
  </si>
  <si>
    <t>CONTRIBUIR A LA PROMOCIÓN Y DIFUSIÓN DE UNA CULTURA DE EQUIDAD DE GÉNERO, COORDINANDO TODAS AQUELLAS ACCIONES RELACIONADAS AL ISM, PARA QUE LA COMUNIDAD CONOZCA LOS SERVICIOS QUE BRINDA.</t>
  </si>
  <si>
    <t xml:space="preserve">PRODUCIR PROGRAMAS  DE RADIO CON TEMÁTICAS DE MUJERES. </t>
  </si>
  <si>
    <t>UNIDAD</t>
  </si>
  <si>
    <t>CAPACITACION A PROPIETARIOS Y PERSONAL QUE LABORA EN AGENCIAS DE PUBLICIDAD O QUE SE DEDIQUE A ESTA DEL ESTADO SOBRE EL LENGUAJE NO SEXISTA Y PERSP. DE GENERO.</t>
  </si>
  <si>
    <t>DESARROLLAR UN PROGRAMA TV DIGITAL A TRAVES DE INTERNET PARA LA DIFUSION DE LAS ACTIVIDADES DEL ISM, NOTICIAS SOBRE MUJERES Y TEMAS RELACIONADOS CON ELLAS.</t>
  </si>
  <si>
    <t>PUBLICAR EN MEDIOS IMPRESOS DEL ESTADO SUPLEMENTO ESPECIAL DEL ISM.</t>
  </si>
  <si>
    <t>REALIZAR UN FORO CON PERIODISTAS.</t>
  </si>
  <si>
    <t>COORDINACION DE EVALUACION Y SEGUIMIENTO TECNICO</t>
  </si>
  <si>
    <t>REALIZAR UN DIAGNÓSTICO FODA A SERVIDORES PÚBLICOS CAPACITADOS POR EL ISM,  SOBRE LA INCORPORACIÓN DE  LA TRANSVERSALIDAD DE LA PERSPECTIVA DE GÉNERO,  EN SUS DEPENDENCIAS.</t>
  </si>
  <si>
    <t>REALIZAR UNA EVALUACIÓN  DEL SEGUIMIENTO  A LOS ACUERDOS ESTABLECIDOS  A TRAVÉS DE LA SUSCRIPCIÓN DE  CONVENIOS EN EL ISM.</t>
  </si>
  <si>
    <t>ORGANO DE CONTROL Y DESARROLLO ADMINISTRATIVO</t>
  </si>
  <si>
    <t xml:space="preserve">REALIZAR ACTIVIDADES DE CONTROL, VIGILANCIA FISCALIZACION Y DESARROLLO ADMINISTRATIVO, ASI COMO FORMULAR SUGERENCIAS Y RECOMENDACIONES CONSTRUCTIVAS. </t>
  </si>
  <si>
    <t>REALIZAR AUDITORIAS DIRECTAS Y DAR SEGUIMIENTO A LAS OBSERVACIONES</t>
  </si>
  <si>
    <t>REVISION DEL CUMPLIMIENTO DEL POA EN LA ENTIDAD</t>
  </si>
  <si>
    <t>INFORME DE AVANCE PROGRAMATICO 2011</t>
  </si>
  <si>
    <t>.-Avance Preliminar del Presupuesto anual</t>
  </si>
  <si>
    <t>COORDINAR Y/O REALIZAR TALLERES DE FORMACION DE MUJERES LIDERES</t>
  </si>
  <si>
    <t>REALIZAR EVENTOS PARA DIFUNDIR LOS RESULTADOS DE INVESTIGACIONES EN GÉNERO Y POLÍTICA PÚBLICA.</t>
  </si>
  <si>
    <t>EVALUAR LAS ACCIONES DEL ISM, A FAVOR DE LAS MUJERES.</t>
  </si>
  <si>
    <t>ASISTIR A EVENTOS DE CAPACITACIONES ESTATALES, NACIONALES Y/O INTERNACIONALES, PARA  LA PROFESIONALIZACIÓN DEL PERSONAL DE LA COORDINACION DE  EVALUACION Y SEGUIMIENTO TECNICO.</t>
  </si>
  <si>
    <t>TALLER</t>
  </si>
  <si>
    <t xml:space="preserve">CAPACITAR MEDIANTE LA IMPARTICIÓN DE TALLERES, A PERSONAL DE MEDIOS DE COMUNICACIÓN. </t>
  </si>
  <si>
    <t>CAPACITAR A PERSONAL DE AREAS DE COMUNICACIÓN DEL GOBIERNO ESTATAL.</t>
  </si>
  <si>
    <t xml:space="preserve">BRINDAR ATENCION A A LAS MUJERES QUE ACUDAN  A SOLICITAR ALGUN TIPO DE APOYO Y/O SERVICIOS, OFRECIENDO ALTERNATIVAS A SU NECESIDADES A TRAVES DE LA GESTION Y CANALIZACION A INSTANCIAS PUBLICAS Y PRIVADAS. </t>
  </si>
  <si>
    <t>DIRECCION DE PROGRAMAS SOCIALES</t>
  </si>
  <si>
    <t>PROMOVER UNA CULTURA DE EQUIDAD DE GÉNERO, IMPULSANDO LA PARTICIPACION DE LA MUJER SONORENSE EN FORMA ORGANIZADA, BUSCANDO UN DESARROLLO HUMANO INTEGRAL.</t>
  </si>
  <si>
    <t>SEGUIMIENTO DE LAS ACCIONES DESARROLLADAS POR LOS PROGRAMAS SOCIALES A FAVOR DE LAS MUJERES IMPULSADOS POR EL INSTITUTO, QUE PERMITAN EVALUAR SU IMPACTO.</t>
  </si>
  <si>
    <t>TOTAL DE METAS PROGRAMADAS: 51</t>
  </si>
</sst>
</file>

<file path=xl/styles.xml><?xml version="1.0" encoding="utf-8"?>
<styleSheet xmlns="http://schemas.openxmlformats.org/spreadsheetml/2006/main">
  <numFmts count="4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"/>
    <numFmt numFmtId="181" formatCode="_-* #,##0.00\ _p_t_a_-;\-* #,##0.00\ _p_t_a_-;_-* &quot;-&quot;??\ _p_t_a_-;_-@_-"/>
    <numFmt numFmtId="182" formatCode="_-* #,##0_-;\-* #,##0_-;_-* &quot;-&quot;??_-;_-@_-"/>
    <numFmt numFmtId="183" formatCode="_-&quot;€&quot;* #,##0.00_-;\-&quot;€&quot;* #,##0.00_-;_-&quot;€&quot;* &quot;-&quot;??_-;_-@_-"/>
    <numFmt numFmtId="184" formatCode="00"/>
    <numFmt numFmtId="185" formatCode="#,##0\ &quot;pta&quot;;\-#,##0\ &quot;pta&quot;"/>
    <numFmt numFmtId="186" formatCode="#,##0\ &quot;pta&quot;;[Red]\-#,##0\ &quot;pta&quot;"/>
    <numFmt numFmtId="187" formatCode="#,##0.00\ &quot;pta&quot;;\-#,##0.00\ &quot;pta&quot;"/>
    <numFmt numFmtId="188" formatCode="#,##0.00\ &quot;pta&quot;;[Red]\-#,##0.00\ &quot;pta&quot;"/>
    <numFmt numFmtId="189" formatCode="_-* #,##0\ &quot;pta&quot;_-;\-* #,##0\ &quot;pta&quot;_-;_-* &quot;-&quot;\ &quot;pta&quot;_-;_-@_-"/>
    <numFmt numFmtId="190" formatCode="_-* #,##0\ _p_t_a_-;\-* #,##0\ _p_t_a_-;_-* &quot;-&quot;\ _p_t_a_-;_-@_-"/>
    <numFmt numFmtId="191" formatCode="_-* #,##0.00\ &quot;pta&quot;_-;\-* #,##0.00\ &quot;pta&quot;_-;_-* &quot;-&quot;??\ &quot;pta&quot;_-;_-@_-"/>
    <numFmt numFmtId="192" formatCode="_-* #,##0.0_-;\-* #,##0.0_-;_-* &quot;-&quot;??_-;_-@_-"/>
    <numFmt numFmtId="193" formatCode="0.00000000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_-* #,##0.0\ _p_t_a_-;\-* #,##0.0\ _p_t_a_-;_-* &quot;-&quot;??\ _p_t_a_-;_-@_-"/>
    <numFmt numFmtId="200" formatCode="_-* #,##0\ _p_t_a_-;\-* #,##0\ _p_t_a_-;_-* &quot;-&quot;??\ _p_t_a_-;_-@_-"/>
    <numFmt numFmtId="201" formatCode="#,##0.0"/>
  </numFmts>
  <fonts count="49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/>
      <top/>
      <bottom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6" fillId="28" borderId="1" applyNumberFormat="0" applyAlignment="0" applyProtection="0"/>
    <xf numFmtId="183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137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center" wrapText="1"/>
    </xf>
    <xf numFmtId="49" fontId="2" fillId="0" borderId="10" xfId="0" applyNumberFormat="1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1" fillId="0" borderId="15" xfId="0" applyFont="1" applyBorder="1" applyAlignment="1">
      <alignment horizontal="centerContinuous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vertical="center" wrapText="1"/>
    </xf>
    <xf numFmtId="0" fontId="1" fillId="0" borderId="18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4" xfId="0" applyFont="1" applyBorder="1" applyAlignment="1">
      <alignment horizontal="centerContinuous" vertical="center" wrapText="1"/>
    </xf>
    <xf numFmtId="0" fontId="1" fillId="0" borderId="14" xfId="0" applyFont="1" applyBorder="1" applyAlignment="1">
      <alignment horizontal="centerContinuous"/>
    </xf>
    <xf numFmtId="0" fontId="1" fillId="0" borderId="16" xfId="0" applyFont="1" applyBorder="1" applyAlignment="1">
      <alignment horizontal="centerContinuous"/>
    </xf>
    <xf numFmtId="0" fontId="2" fillId="0" borderId="21" xfId="0" applyFont="1" applyBorder="1" applyAlignment="1">
      <alignment horizontal="centerContinuous" vertical="center" wrapText="1"/>
    </xf>
    <xf numFmtId="0" fontId="1" fillId="0" borderId="22" xfId="0" applyFont="1" applyBorder="1" applyAlignment="1">
      <alignment horizontal="centerContinuous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Continuous" wrapText="1"/>
    </xf>
    <xf numFmtId="0" fontId="1" fillId="0" borderId="0" xfId="0" applyFont="1" applyAlignment="1">
      <alignment horizontal="centerContinuous" vertical="center" wrapText="1"/>
    </xf>
    <xf numFmtId="0" fontId="1" fillId="0" borderId="0" xfId="0" applyFont="1" applyAlignment="1">
      <alignment horizontal="centerContinuous"/>
    </xf>
    <xf numFmtId="3" fontId="2" fillId="0" borderId="13" xfId="0" applyNumberFormat="1" applyFont="1" applyBorder="1" applyAlignment="1">
      <alignment vertical="top" wrapText="1"/>
    </xf>
    <xf numFmtId="3" fontId="2" fillId="0" borderId="11" xfId="0" applyNumberFormat="1" applyFont="1" applyBorder="1" applyAlignment="1">
      <alignment vertical="top" wrapText="1"/>
    </xf>
    <xf numFmtId="2" fontId="2" fillId="0" borderId="11" xfId="0" applyNumberFormat="1" applyFont="1" applyBorder="1" applyAlignment="1">
      <alignment horizontal="center" vertical="top" wrapText="1"/>
    </xf>
    <xf numFmtId="1" fontId="6" fillId="0" borderId="11" xfId="0" applyNumberFormat="1" applyFont="1" applyBorder="1" applyAlignment="1">
      <alignment horizontal="center" vertical="top"/>
    </xf>
    <xf numFmtId="3" fontId="1" fillId="0" borderId="11" xfId="0" applyNumberFormat="1" applyFont="1" applyBorder="1" applyAlignment="1">
      <alignment horizontal="center" vertical="top" wrapText="1"/>
    </xf>
    <xf numFmtId="1" fontId="5" fillId="0" borderId="11" xfId="0" applyNumberFormat="1" applyFont="1" applyBorder="1" applyAlignment="1">
      <alignment horizontal="center" vertical="top"/>
    </xf>
    <xf numFmtId="3" fontId="1" fillId="0" borderId="15" xfId="0" applyNumberFormat="1" applyFont="1" applyBorder="1" applyAlignment="1">
      <alignment horizontal="center" vertical="top" wrapText="1"/>
    </xf>
    <xf numFmtId="0" fontId="0" fillId="0" borderId="11" xfId="0" applyBorder="1" applyAlignment="1">
      <alignment vertical="center" wrapText="1"/>
    </xf>
    <xf numFmtId="0" fontId="5" fillId="0" borderId="13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0" fillId="0" borderId="13" xfId="0" applyBorder="1" applyAlignment="1">
      <alignment vertical="center" wrapText="1"/>
    </xf>
    <xf numFmtId="0" fontId="5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5" fillId="0" borderId="11" xfId="0" applyFont="1" applyBorder="1" applyAlignment="1">
      <alignment horizontal="justify" vertical="justify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3" fontId="1" fillId="0" borderId="11" xfId="0" applyNumberFormat="1" applyFont="1" applyBorder="1" applyAlignment="1">
      <alignment vertical="top" wrapText="1"/>
    </xf>
    <xf numFmtId="1" fontId="46" fillId="0" borderId="11" xfId="0" applyNumberFormat="1" applyFont="1" applyBorder="1" applyAlignment="1">
      <alignment horizontal="center" vertical="top"/>
    </xf>
    <xf numFmtId="0" fontId="46" fillId="0" borderId="11" xfId="0" applyFont="1" applyBorder="1" applyAlignment="1">
      <alignment horizontal="center" vertical="top"/>
    </xf>
    <xf numFmtId="0" fontId="47" fillId="0" borderId="11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21" xfId="0" applyBorder="1" applyAlignment="1">
      <alignment/>
    </xf>
    <xf numFmtId="0" fontId="5" fillId="0" borderId="11" xfId="0" applyFont="1" applyBorder="1" applyAlignment="1">
      <alignment horizontal="justify" vertical="top" wrapText="1"/>
    </xf>
    <xf numFmtId="0" fontId="0" fillId="0" borderId="11" xfId="0" applyBorder="1" applyAlignment="1">
      <alignment vertical="top" wrapText="1"/>
    </xf>
    <xf numFmtId="0" fontId="0" fillId="0" borderId="11" xfId="0" applyBorder="1" applyAlignment="1">
      <alignment vertical="top"/>
    </xf>
    <xf numFmtId="0" fontId="7" fillId="0" borderId="11" xfId="0" applyFont="1" applyBorder="1" applyAlignment="1">
      <alignment horizontal="justify" vertical="top" wrapText="1"/>
    </xf>
    <xf numFmtId="0" fontId="5" fillId="0" borderId="15" xfId="0" applyFont="1" applyBorder="1" applyAlignment="1">
      <alignment horizontal="justify" vertical="top" wrapText="1"/>
    </xf>
    <xf numFmtId="0" fontId="47" fillId="0" borderId="15" xfId="0" applyFont="1" applyBorder="1" applyAlignment="1">
      <alignment horizontal="center" vertical="top"/>
    </xf>
    <xf numFmtId="0" fontId="0" fillId="0" borderId="15" xfId="0" applyBorder="1" applyAlignment="1">
      <alignment vertical="top" wrapText="1"/>
    </xf>
    <xf numFmtId="0" fontId="0" fillId="0" borderId="15" xfId="0" applyBorder="1" applyAlignment="1">
      <alignment vertical="top"/>
    </xf>
    <xf numFmtId="0" fontId="48" fillId="0" borderId="27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49" fontId="2" fillId="0" borderId="28" xfId="0" applyNumberFormat="1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justify" vertical="top" wrapText="1"/>
    </xf>
    <xf numFmtId="0" fontId="47" fillId="0" borderId="29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 wrapText="1"/>
    </xf>
    <xf numFmtId="3" fontId="1" fillId="0" borderId="29" xfId="0" applyNumberFormat="1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9" xfId="0" applyBorder="1" applyAlignment="1">
      <alignment horizontal="center" vertical="top"/>
    </xf>
    <xf numFmtId="0" fontId="1" fillId="32" borderId="29" xfId="0" applyFont="1" applyFill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 vertical="top"/>
    </xf>
    <xf numFmtId="2" fontId="1" fillId="0" borderId="29" xfId="0" applyNumberFormat="1" applyFont="1" applyBorder="1" applyAlignment="1">
      <alignment horizontal="center" vertical="top"/>
    </xf>
    <xf numFmtId="0" fontId="1" fillId="32" borderId="11" xfId="0" applyFont="1" applyFill="1" applyBorder="1" applyAlignment="1">
      <alignment horizontal="center" vertical="top" wrapText="1"/>
    </xf>
    <xf numFmtId="3" fontId="1" fillId="32" borderId="11" xfId="0" applyNumberFormat="1" applyFont="1" applyFill="1" applyBorder="1" applyAlignment="1">
      <alignment horizontal="center" vertical="top" wrapText="1"/>
    </xf>
    <xf numFmtId="3" fontId="1" fillId="32" borderId="29" xfId="0" applyNumberFormat="1" applyFont="1" applyFill="1" applyBorder="1" applyAlignment="1">
      <alignment horizontal="center" vertical="top" wrapText="1"/>
    </xf>
    <xf numFmtId="3" fontId="1" fillId="32" borderId="11" xfId="0" applyNumberFormat="1" applyFont="1" applyFill="1" applyBorder="1" applyAlignment="1">
      <alignment horizontal="center" vertical="top"/>
    </xf>
    <xf numFmtId="3" fontId="1" fillId="0" borderId="29" xfId="0" applyNumberFormat="1" applyFont="1" applyBorder="1" applyAlignment="1">
      <alignment horizontal="center" vertical="top"/>
    </xf>
    <xf numFmtId="0" fontId="0" fillId="0" borderId="29" xfId="0" applyBorder="1" applyAlignment="1">
      <alignment vertical="top" wrapText="1"/>
    </xf>
    <xf numFmtId="0" fontId="0" fillId="0" borderId="29" xfId="0" applyBorder="1" applyAlignment="1">
      <alignment vertical="top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right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right" vertical="center" wrapText="1"/>
    </xf>
    <xf numFmtId="0" fontId="2" fillId="0" borderId="14" xfId="0" applyFont="1" applyBorder="1" applyAlignment="1">
      <alignment horizontal="right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right" vertical="center" wrapText="1"/>
    </xf>
    <xf numFmtId="0" fontId="2" fillId="0" borderId="33" xfId="0" applyFont="1" applyBorder="1" applyAlignment="1">
      <alignment horizontal="right" vertical="center" wrapText="1"/>
    </xf>
    <xf numFmtId="0" fontId="2" fillId="0" borderId="36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95</xdr:row>
      <xdr:rowOff>152400</xdr:rowOff>
    </xdr:from>
    <xdr:to>
      <xdr:col>8</xdr:col>
      <xdr:colOff>819150</xdr:colOff>
      <xdr:row>100</xdr:row>
      <xdr:rowOff>47625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95250" y="52387500"/>
          <a:ext cx="3743325" cy="704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MARIA ANTONIETA MERAZ CARRIZOZA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DIRECTORA GENERAL
</a:t>
          </a:r>
        </a:p>
      </xdr:txBody>
    </xdr:sp>
    <xdr:clientData/>
  </xdr:twoCellAnchor>
  <xdr:twoCellAnchor>
    <xdr:from>
      <xdr:col>12</xdr:col>
      <xdr:colOff>38100</xdr:colOff>
      <xdr:row>94</xdr:row>
      <xdr:rowOff>133350</xdr:rowOff>
    </xdr:from>
    <xdr:to>
      <xdr:col>19</xdr:col>
      <xdr:colOff>285750</xdr:colOff>
      <xdr:row>100</xdr:row>
      <xdr:rowOff>114300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7077075" y="52206525"/>
          <a:ext cx="3848100" cy="952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________________________________________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MA. DEL CARMEN MARTINEZ ESTRADA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DIRECTORA DE ADMINISTRACION Y FINANZAS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6"/>
  <sheetViews>
    <sheetView tabSelected="1" zoomScalePageLayoutView="0" workbookViewId="0" topLeftCell="A1">
      <selection activeCell="I95" sqref="I95"/>
    </sheetView>
  </sheetViews>
  <sheetFormatPr defaultColWidth="11.421875" defaultRowHeight="12.75"/>
  <cols>
    <col min="1" max="1" width="9.7109375" style="0" customWidth="1"/>
    <col min="2" max="3" width="4.00390625" style="0" customWidth="1"/>
    <col min="4" max="4" width="5.421875" style="0" customWidth="1"/>
    <col min="5" max="5" width="3.140625" style="0" bestFit="1" customWidth="1"/>
    <col min="6" max="6" width="6.140625" style="0" bestFit="1" customWidth="1"/>
    <col min="7" max="7" width="4.421875" style="0" customWidth="1"/>
    <col min="8" max="8" width="8.421875" style="0" customWidth="1"/>
    <col min="9" max="9" width="33.57421875" style="1" customWidth="1"/>
    <col min="10" max="10" width="7.140625" style="3" customWidth="1"/>
    <col min="11" max="11" width="10.8515625" style="1" customWidth="1"/>
    <col min="12" max="12" width="8.7109375" style="1" customWidth="1"/>
    <col min="13" max="16" width="7.7109375" style="1" customWidth="1"/>
    <col min="17" max="17" width="7.7109375" style="2" customWidth="1"/>
    <col min="18" max="18" width="7.7109375" style="1" customWidth="1"/>
    <col min="19" max="21" width="7.7109375" style="0" customWidth="1"/>
    <col min="22" max="23" width="8.7109375" style="0" customWidth="1"/>
  </cols>
  <sheetData>
    <row r="1" spans="1:23" ht="12.75" customHeight="1">
      <c r="A1" s="10"/>
      <c r="B1" s="10"/>
      <c r="C1" s="10"/>
      <c r="D1" s="10"/>
      <c r="E1" s="10"/>
      <c r="F1" s="10"/>
      <c r="G1" s="10"/>
      <c r="H1" s="10"/>
      <c r="I1" s="11"/>
      <c r="J1" s="19"/>
      <c r="K1" s="11"/>
      <c r="L1" s="11"/>
      <c r="M1" s="11"/>
      <c r="N1" s="11"/>
      <c r="O1" s="117"/>
      <c r="P1" s="117"/>
      <c r="Q1" s="117"/>
      <c r="R1" s="11"/>
      <c r="S1" s="10"/>
      <c r="T1" s="10"/>
      <c r="U1" s="10"/>
      <c r="V1" s="116" t="s">
        <v>27</v>
      </c>
      <c r="W1" s="116"/>
    </row>
    <row r="2" spans="1:23" ht="15" customHeight="1">
      <c r="A2" s="47" t="s">
        <v>26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8"/>
      <c r="S2" s="49"/>
      <c r="T2" s="49"/>
      <c r="U2" s="49"/>
      <c r="V2" s="49"/>
      <c r="W2" s="49"/>
    </row>
    <row r="3" spans="1:23" ht="15" customHeight="1">
      <c r="A3" s="47" t="s">
        <v>114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8"/>
      <c r="S3" s="49"/>
      <c r="T3" s="49"/>
      <c r="U3" s="49"/>
      <c r="V3" s="49"/>
      <c r="W3" s="49"/>
    </row>
    <row r="4" spans="1:23" ht="14.25" customHeight="1" thickBot="1">
      <c r="A4" s="20"/>
      <c r="B4" s="20"/>
      <c r="C4" s="20"/>
      <c r="D4" s="20"/>
      <c r="E4" s="20"/>
      <c r="F4" s="20"/>
      <c r="G4" s="20"/>
      <c r="H4" s="20"/>
      <c r="I4" s="11"/>
      <c r="J4" s="19"/>
      <c r="K4" s="122"/>
      <c r="L4" s="122"/>
      <c r="M4" s="122"/>
      <c r="N4" s="19"/>
      <c r="O4" s="19"/>
      <c r="P4" s="19"/>
      <c r="Q4" s="21"/>
      <c r="R4" s="11"/>
      <c r="S4" s="10"/>
      <c r="T4" s="10"/>
      <c r="U4" s="10"/>
      <c r="V4" s="10"/>
      <c r="W4" s="10"/>
    </row>
    <row r="5" spans="1:23" ht="13.5" thickBot="1">
      <c r="A5" s="123" t="s">
        <v>31</v>
      </c>
      <c r="B5" s="124"/>
      <c r="C5" s="124"/>
      <c r="D5" s="124"/>
      <c r="E5" s="124"/>
      <c r="F5" s="124"/>
      <c r="G5" s="124"/>
      <c r="H5" s="124"/>
      <c r="I5" s="124"/>
      <c r="J5" s="22"/>
      <c r="K5" s="13" t="s">
        <v>1</v>
      </c>
      <c r="L5" s="13"/>
      <c r="M5" s="13"/>
      <c r="N5" s="13"/>
      <c r="O5" s="13"/>
      <c r="P5" s="13"/>
      <c r="Q5" s="23"/>
      <c r="R5" s="24"/>
      <c r="S5" s="25"/>
      <c r="T5" s="25"/>
      <c r="U5" s="25"/>
      <c r="V5" s="25"/>
      <c r="W5" s="26"/>
    </row>
    <row r="6" spans="1:23" ht="48" customHeight="1" thickBot="1">
      <c r="A6" s="27" t="s">
        <v>25</v>
      </c>
      <c r="B6" s="129" t="s">
        <v>18</v>
      </c>
      <c r="C6" s="130"/>
      <c r="D6" s="130"/>
      <c r="E6" s="130"/>
      <c r="F6" s="130"/>
      <c r="G6" s="131"/>
      <c r="H6" s="6" t="s">
        <v>19</v>
      </c>
      <c r="I6" s="28"/>
      <c r="J6" s="29"/>
      <c r="K6" s="30"/>
      <c r="L6" s="31"/>
      <c r="M6" s="31"/>
      <c r="N6" s="22"/>
      <c r="O6" s="22"/>
      <c r="P6" s="22"/>
      <c r="Q6" s="32"/>
      <c r="R6" s="24"/>
      <c r="S6" s="25"/>
      <c r="T6" s="25"/>
      <c r="U6" s="25"/>
      <c r="V6" s="25"/>
      <c r="W6" s="26"/>
    </row>
    <row r="7" spans="1:23" ht="13.5" thickBot="1">
      <c r="A7" s="27"/>
      <c r="B7" s="129" t="s">
        <v>21</v>
      </c>
      <c r="C7" s="133"/>
      <c r="D7" s="134"/>
      <c r="E7" s="129" t="s">
        <v>22</v>
      </c>
      <c r="F7" s="133"/>
      <c r="G7" s="134"/>
      <c r="H7" s="6"/>
      <c r="I7" s="28"/>
      <c r="J7" s="29"/>
      <c r="K7" s="30"/>
      <c r="L7" s="31"/>
      <c r="M7" s="31"/>
      <c r="N7" s="22"/>
      <c r="O7" s="22"/>
      <c r="P7" s="22"/>
      <c r="Q7" s="33"/>
      <c r="R7" s="34"/>
      <c r="S7" s="35"/>
      <c r="T7" s="35"/>
      <c r="U7" s="35"/>
      <c r="V7" s="35"/>
      <c r="W7" s="36"/>
    </row>
    <row r="8" spans="1:23" ht="13.5" thickBot="1">
      <c r="A8" s="135" t="s">
        <v>2</v>
      </c>
      <c r="B8" s="134"/>
      <c r="C8" s="134"/>
      <c r="D8" s="134"/>
      <c r="E8" s="136"/>
      <c r="F8" s="136"/>
      <c r="G8" s="136"/>
      <c r="H8" s="136"/>
      <c r="I8" s="111" t="s">
        <v>0</v>
      </c>
      <c r="J8" s="111" t="s">
        <v>11</v>
      </c>
      <c r="K8" s="119" t="s">
        <v>3</v>
      </c>
      <c r="L8" s="120" t="s">
        <v>4</v>
      </c>
      <c r="M8" s="121"/>
      <c r="N8" s="121"/>
      <c r="O8" s="121"/>
      <c r="P8" s="121"/>
      <c r="Q8" s="121"/>
      <c r="R8" s="37"/>
      <c r="S8" s="38"/>
      <c r="T8" s="38"/>
      <c r="U8" s="38"/>
      <c r="V8" s="38"/>
      <c r="W8" s="39"/>
    </row>
    <row r="9" spans="1:23" ht="13.5" customHeight="1" thickBot="1">
      <c r="A9" s="4"/>
      <c r="B9" s="113" t="s">
        <v>16</v>
      </c>
      <c r="C9" s="113" t="s">
        <v>17</v>
      </c>
      <c r="D9" s="113" t="s">
        <v>24</v>
      </c>
      <c r="E9" s="5"/>
      <c r="F9" s="113" t="s">
        <v>10</v>
      </c>
      <c r="G9" s="113" t="s">
        <v>23</v>
      </c>
      <c r="H9" s="132" t="s">
        <v>20</v>
      </c>
      <c r="I9" s="118"/>
      <c r="J9" s="112"/>
      <c r="K9" s="118"/>
      <c r="L9" s="111" t="s">
        <v>5</v>
      </c>
      <c r="M9" s="125" t="s">
        <v>6</v>
      </c>
      <c r="N9" s="109" t="s">
        <v>7</v>
      </c>
      <c r="O9" s="109"/>
      <c r="P9" s="109"/>
      <c r="Q9" s="110"/>
      <c r="R9" s="40" t="s">
        <v>28</v>
      </c>
      <c r="S9" s="18"/>
      <c r="T9" s="18"/>
      <c r="U9" s="18"/>
      <c r="V9" s="18"/>
      <c r="W9" s="41"/>
    </row>
    <row r="10" spans="1:23" ht="36" customHeight="1" thickBot="1">
      <c r="A10" s="4" t="s">
        <v>8</v>
      </c>
      <c r="B10" s="115"/>
      <c r="C10" s="115"/>
      <c r="D10" s="115"/>
      <c r="E10" s="5" t="s">
        <v>9</v>
      </c>
      <c r="F10" s="114"/>
      <c r="G10" s="114"/>
      <c r="H10" s="115"/>
      <c r="I10" s="118"/>
      <c r="J10" s="112"/>
      <c r="K10" s="118"/>
      <c r="L10" s="118"/>
      <c r="M10" s="126"/>
      <c r="N10" s="42" t="s">
        <v>12</v>
      </c>
      <c r="O10" s="5" t="s">
        <v>13</v>
      </c>
      <c r="P10" s="5" t="s">
        <v>14</v>
      </c>
      <c r="Q10" s="43" t="s">
        <v>15</v>
      </c>
      <c r="R10" s="44" t="s">
        <v>12</v>
      </c>
      <c r="S10" s="14" t="s">
        <v>13</v>
      </c>
      <c r="T10" s="14" t="s">
        <v>14</v>
      </c>
      <c r="U10" s="45" t="s">
        <v>15</v>
      </c>
      <c r="V10" s="45" t="s">
        <v>29</v>
      </c>
      <c r="W10" s="46" t="s">
        <v>30</v>
      </c>
    </row>
    <row r="11" spans="1:23" ht="15" customHeight="1">
      <c r="A11" s="71" t="s">
        <v>32</v>
      </c>
      <c r="B11" s="7"/>
      <c r="C11" s="7"/>
      <c r="D11" s="7"/>
      <c r="E11" s="7"/>
      <c r="F11" s="7"/>
      <c r="G11" s="7"/>
      <c r="H11" s="7"/>
      <c r="I11" s="58" t="s">
        <v>33</v>
      </c>
      <c r="J11" s="7"/>
      <c r="K11" s="7"/>
      <c r="L11" s="59"/>
      <c r="M11" s="59"/>
      <c r="N11" s="50"/>
      <c r="O11" s="50"/>
      <c r="P11" s="50"/>
      <c r="Q11" s="50"/>
      <c r="R11" s="60"/>
      <c r="S11" s="15"/>
      <c r="T11" s="15"/>
      <c r="U11" s="15"/>
      <c r="V11" s="15"/>
      <c r="W11" s="15"/>
    </row>
    <row r="12" spans="1:23" ht="12.75">
      <c r="A12" s="72"/>
      <c r="B12" s="8">
        <v>1</v>
      </c>
      <c r="C12" s="8"/>
      <c r="D12" s="8"/>
      <c r="E12" s="8"/>
      <c r="F12" s="8"/>
      <c r="G12" s="8"/>
      <c r="H12" s="8"/>
      <c r="I12" s="61" t="s">
        <v>34</v>
      </c>
      <c r="J12" s="8"/>
      <c r="K12" s="8"/>
      <c r="L12" s="62"/>
      <c r="M12" s="62"/>
      <c r="N12" s="51"/>
      <c r="O12" s="51"/>
      <c r="P12" s="51"/>
      <c r="Q12" s="51"/>
      <c r="R12" s="57"/>
      <c r="S12" s="16"/>
      <c r="T12" s="16"/>
      <c r="U12" s="16"/>
      <c r="V12" s="16"/>
      <c r="W12" s="16"/>
    </row>
    <row r="13" spans="1:23" ht="25.5">
      <c r="A13" s="72"/>
      <c r="B13" s="8"/>
      <c r="C13" s="8">
        <v>3</v>
      </c>
      <c r="D13" s="8"/>
      <c r="E13" s="8"/>
      <c r="F13" s="8"/>
      <c r="G13" s="8"/>
      <c r="H13" s="8"/>
      <c r="I13" s="61" t="s">
        <v>35</v>
      </c>
      <c r="J13" s="8"/>
      <c r="K13" s="8"/>
      <c r="L13" s="62"/>
      <c r="M13" s="62"/>
      <c r="N13" s="51"/>
      <c r="O13" s="51"/>
      <c r="P13" s="51"/>
      <c r="Q13" s="51"/>
      <c r="R13" s="57"/>
      <c r="S13" s="16"/>
      <c r="T13" s="16"/>
      <c r="U13" s="16"/>
      <c r="V13" s="16"/>
      <c r="W13" s="16"/>
    </row>
    <row r="14" spans="1:23" ht="38.25">
      <c r="A14" s="72"/>
      <c r="B14" s="8"/>
      <c r="C14" s="8"/>
      <c r="D14" s="52" t="s">
        <v>36</v>
      </c>
      <c r="E14" s="8"/>
      <c r="F14" s="8"/>
      <c r="G14" s="8"/>
      <c r="H14" s="8"/>
      <c r="I14" s="63" t="s">
        <v>37</v>
      </c>
      <c r="J14" s="8"/>
      <c r="K14" s="8"/>
      <c r="L14" s="62"/>
      <c r="M14" s="62"/>
      <c r="N14" s="51"/>
      <c r="O14" s="51"/>
      <c r="P14" s="51"/>
      <c r="Q14" s="51"/>
      <c r="R14" s="57"/>
      <c r="S14" s="16"/>
      <c r="T14" s="16"/>
      <c r="U14" s="16"/>
      <c r="V14" s="16"/>
      <c r="W14" s="16"/>
    </row>
    <row r="15" spans="1:23" ht="12.75">
      <c r="A15" s="72"/>
      <c r="B15" s="8"/>
      <c r="C15" s="8"/>
      <c r="D15" s="8"/>
      <c r="E15" s="9" t="s">
        <v>38</v>
      </c>
      <c r="F15" s="8"/>
      <c r="G15" s="8"/>
      <c r="H15" s="8"/>
      <c r="I15" s="61" t="s">
        <v>39</v>
      </c>
      <c r="J15" s="8"/>
      <c r="K15" s="8"/>
      <c r="L15" s="62"/>
      <c r="M15" s="62"/>
      <c r="N15" s="51"/>
      <c r="O15" s="51"/>
      <c r="P15" s="51"/>
      <c r="Q15" s="51"/>
      <c r="R15" s="57"/>
      <c r="S15" s="16"/>
      <c r="T15" s="16"/>
      <c r="U15" s="16"/>
      <c r="V15" s="16"/>
      <c r="W15" s="16"/>
    </row>
    <row r="16" spans="1:23" ht="12.75">
      <c r="A16" s="72"/>
      <c r="B16" s="8"/>
      <c r="C16" s="8"/>
      <c r="D16" s="8"/>
      <c r="E16" s="8"/>
      <c r="F16" s="8" t="s">
        <v>40</v>
      </c>
      <c r="G16" s="8"/>
      <c r="H16" s="8"/>
      <c r="I16" s="61" t="s">
        <v>41</v>
      </c>
      <c r="J16" s="8"/>
      <c r="K16" s="8"/>
      <c r="L16" s="62"/>
      <c r="M16" s="62"/>
      <c r="N16" s="51"/>
      <c r="O16" s="51"/>
      <c r="P16" s="51"/>
      <c r="Q16" s="51"/>
      <c r="R16" s="57"/>
      <c r="S16" s="16"/>
      <c r="T16" s="16"/>
      <c r="U16" s="16"/>
      <c r="V16" s="16"/>
      <c r="W16" s="16"/>
    </row>
    <row r="17" spans="1:23" ht="25.5">
      <c r="A17" s="72"/>
      <c r="B17" s="8"/>
      <c r="C17" s="8"/>
      <c r="D17" s="8"/>
      <c r="E17" s="8"/>
      <c r="F17" s="8"/>
      <c r="G17" s="8" t="s">
        <v>32</v>
      </c>
      <c r="H17" s="8"/>
      <c r="I17" s="63" t="s">
        <v>42</v>
      </c>
      <c r="J17" s="8"/>
      <c r="K17" s="8"/>
      <c r="L17" s="62"/>
      <c r="M17" s="62"/>
      <c r="N17" s="51"/>
      <c r="O17" s="51"/>
      <c r="P17" s="51"/>
      <c r="Q17" s="51"/>
      <c r="R17" s="57"/>
      <c r="S17" s="16"/>
      <c r="T17" s="16"/>
      <c r="U17" s="16"/>
      <c r="V17" s="16"/>
      <c r="W17" s="16"/>
    </row>
    <row r="18" spans="1:23" ht="25.5">
      <c r="A18" s="72"/>
      <c r="B18" s="8"/>
      <c r="C18" s="8"/>
      <c r="D18" s="8"/>
      <c r="E18" s="8"/>
      <c r="F18" s="8"/>
      <c r="G18" s="9"/>
      <c r="H18" s="9" t="s">
        <v>43</v>
      </c>
      <c r="I18" s="75" t="s">
        <v>44</v>
      </c>
      <c r="J18" s="8"/>
      <c r="K18" s="8"/>
      <c r="L18" s="62"/>
      <c r="M18" s="62"/>
      <c r="N18" s="51"/>
      <c r="O18" s="51"/>
      <c r="P18" s="51"/>
      <c r="Q18" s="51"/>
      <c r="R18" s="76"/>
      <c r="S18" s="77"/>
      <c r="T18" s="77"/>
      <c r="U18" s="77"/>
      <c r="V18" s="77"/>
      <c r="W18" s="77"/>
    </row>
    <row r="19" spans="1:23" ht="12.75">
      <c r="A19" s="72"/>
      <c r="B19" s="8"/>
      <c r="C19" s="8"/>
      <c r="D19" s="8"/>
      <c r="E19" s="8"/>
      <c r="F19" s="8"/>
      <c r="G19" s="9"/>
      <c r="H19" s="9"/>
      <c r="I19" s="78" t="s">
        <v>45</v>
      </c>
      <c r="J19" s="8"/>
      <c r="K19" s="8"/>
      <c r="L19" s="62"/>
      <c r="M19" s="62"/>
      <c r="N19" s="51"/>
      <c r="O19" s="51"/>
      <c r="P19" s="51"/>
      <c r="Q19" s="51"/>
      <c r="R19" s="76"/>
      <c r="S19" s="77"/>
      <c r="T19" s="77"/>
      <c r="U19" s="77"/>
      <c r="V19" s="77"/>
      <c r="W19" s="77"/>
    </row>
    <row r="20" spans="1:23" ht="80.25" customHeight="1">
      <c r="A20" s="72"/>
      <c r="B20" s="8"/>
      <c r="C20" s="8"/>
      <c r="D20" s="8"/>
      <c r="E20" s="8"/>
      <c r="F20" s="8"/>
      <c r="G20" s="9"/>
      <c r="H20" s="9"/>
      <c r="I20" s="75" t="s">
        <v>46</v>
      </c>
      <c r="J20" s="64"/>
      <c r="K20" s="64"/>
      <c r="L20" s="65"/>
      <c r="M20" s="65"/>
      <c r="N20" s="66"/>
      <c r="O20" s="66"/>
      <c r="P20" s="66"/>
      <c r="Q20" s="66"/>
      <c r="R20" s="76"/>
      <c r="S20" s="77"/>
      <c r="T20" s="77"/>
      <c r="U20" s="77"/>
      <c r="V20" s="77"/>
      <c r="W20" s="77"/>
    </row>
    <row r="21" spans="1:23" ht="56.25" customHeight="1">
      <c r="A21" s="72"/>
      <c r="B21" s="8"/>
      <c r="C21" s="8"/>
      <c r="D21" s="8"/>
      <c r="E21" s="8"/>
      <c r="F21" s="8"/>
      <c r="G21" s="9"/>
      <c r="H21" s="9"/>
      <c r="I21" s="75" t="s">
        <v>47</v>
      </c>
      <c r="J21" s="53">
        <v>1</v>
      </c>
      <c r="K21" s="64" t="s">
        <v>48</v>
      </c>
      <c r="L21" s="54">
        <f aca="true" t="shared" si="0" ref="L21:L27">SUM(N21,O21,P21,Q21)</f>
        <v>5</v>
      </c>
      <c r="M21" s="64">
        <v>5</v>
      </c>
      <c r="N21" s="54">
        <v>2</v>
      </c>
      <c r="O21" s="54">
        <v>2</v>
      </c>
      <c r="P21" s="54">
        <v>1</v>
      </c>
      <c r="Q21" s="54">
        <v>0</v>
      </c>
      <c r="R21" s="64">
        <v>2</v>
      </c>
      <c r="S21" s="87">
        <v>2</v>
      </c>
      <c r="T21" s="86"/>
      <c r="U21" s="86"/>
      <c r="V21" s="87">
        <f>SUM(R21,S21,T21,U21)</f>
        <v>4</v>
      </c>
      <c r="W21" s="100">
        <f>(V21*100)/L21</f>
        <v>80</v>
      </c>
    </row>
    <row r="22" spans="1:23" ht="54.75" customHeight="1">
      <c r="A22" s="72"/>
      <c r="B22" s="8"/>
      <c r="C22" s="8"/>
      <c r="D22" s="8"/>
      <c r="E22" s="8"/>
      <c r="F22" s="8"/>
      <c r="G22" s="9"/>
      <c r="H22" s="9"/>
      <c r="I22" s="75" t="s">
        <v>49</v>
      </c>
      <c r="J22" s="55">
        <v>2</v>
      </c>
      <c r="K22" s="64" t="s">
        <v>50</v>
      </c>
      <c r="L22" s="54">
        <f t="shared" si="0"/>
        <v>3</v>
      </c>
      <c r="M22" s="64">
        <v>3</v>
      </c>
      <c r="N22" s="54">
        <v>1</v>
      </c>
      <c r="O22" s="54">
        <v>1</v>
      </c>
      <c r="P22" s="54">
        <v>0</v>
      </c>
      <c r="Q22" s="54">
        <v>1</v>
      </c>
      <c r="R22" s="64">
        <v>1</v>
      </c>
      <c r="S22" s="87">
        <v>1</v>
      </c>
      <c r="T22" s="86"/>
      <c r="U22" s="86"/>
      <c r="V22" s="87">
        <f aca="true" t="shared" si="1" ref="V22:V27">SUM(R22,S22,T22,U22)</f>
        <v>2</v>
      </c>
      <c r="W22" s="100">
        <f aca="true" t="shared" si="2" ref="W22:W27">(V22*100)/L22</f>
        <v>66.66666666666667</v>
      </c>
    </row>
    <row r="23" spans="1:23" ht="54.75" customHeight="1">
      <c r="A23" s="12"/>
      <c r="B23" s="8"/>
      <c r="C23" s="8"/>
      <c r="D23" s="8"/>
      <c r="E23" s="8"/>
      <c r="F23" s="8"/>
      <c r="G23" s="8"/>
      <c r="H23" s="8"/>
      <c r="I23" s="75" t="s">
        <v>51</v>
      </c>
      <c r="J23" s="67">
        <v>3</v>
      </c>
      <c r="K23" s="64" t="s">
        <v>50</v>
      </c>
      <c r="L23" s="54">
        <f t="shared" si="0"/>
        <v>4</v>
      </c>
      <c r="M23" s="64">
        <v>4</v>
      </c>
      <c r="N23" s="54">
        <v>1</v>
      </c>
      <c r="O23" s="54">
        <v>1</v>
      </c>
      <c r="P23" s="54">
        <v>1</v>
      </c>
      <c r="Q23" s="54">
        <v>1</v>
      </c>
      <c r="R23" s="64">
        <v>1</v>
      </c>
      <c r="S23" s="87">
        <v>1</v>
      </c>
      <c r="T23" s="86"/>
      <c r="U23" s="86"/>
      <c r="V23" s="87">
        <f t="shared" si="1"/>
        <v>2</v>
      </c>
      <c r="W23" s="100">
        <f t="shared" si="2"/>
        <v>50</v>
      </c>
    </row>
    <row r="24" spans="1:23" ht="70.5" customHeight="1">
      <c r="A24" s="12"/>
      <c r="B24" s="8"/>
      <c r="C24" s="8"/>
      <c r="D24" s="8"/>
      <c r="E24" s="8"/>
      <c r="F24" s="8"/>
      <c r="G24" s="8"/>
      <c r="H24" s="8"/>
      <c r="I24" s="75" t="s">
        <v>52</v>
      </c>
      <c r="J24" s="68">
        <v>4</v>
      </c>
      <c r="K24" s="64" t="s">
        <v>50</v>
      </c>
      <c r="L24" s="54">
        <f t="shared" si="0"/>
        <v>37</v>
      </c>
      <c r="M24" s="64">
        <v>37</v>
      </c>
      <c r="N24" s="54">
        <v>11</v>
      </c>
      <c r="O24" s="54">
        <v>10</v>
      </c>
      <c r="P24" s="54">
        <v>8</v>
      </c>
      <c r="Q24" s="54">
        <v>8</v>
      </c>
      <c r="R24" s="64">
        <v>11</v>
      </c>
      <c r="S24" s="87">
        <v>10</v>
      </c>
      <c r="T24" s="86"/>
      <c r="U24" s="86"/>
      <c r="V24" s="87">
        <f t="shared" si="1"/>
        <v>21</v>
      </c>
      <c r="W24" s="100">
        <f t="shared" si="2"/>
        <v>56.75675675675676</v>
      </c>
    </row>
    <row r="25" spans="1:23" ht="53.25" customHeight="1">
      <c r="A25" s="12"/>
      <c r="B25" s="8"/>
      <c r="C25" s="8"/>
      <c r="D25" s="8"/>
      <c r="E25" s="8"/>
      <c r="F25" s="8"/>
      <c r="G25" s="8"/>
      <c r="H25" s="8"/>
      <c r="I25" s="75" t="s">
        <v>54</v>
      </c>
      <c r="J25" s="69">
        <v>5</v>
      </c>
      <c r="K25" s="64" t="s">
        <v>50</v>
      </c>
      <c r="L25" s="54">
        <v>2</v>
      </c>
      <c r="M25" s="64">
        <v>2</v>
      </c>
      <c r="N25" s="54">
        <v>0</v>
      </c>
      <c r="O25" s="54">
        <v>1</v>
      </c>
      <c r="P25" s="54">
        <v>0</v>
      </c>
      <c r="Q25" s="54">
        <v>1</v>
      </c>
      <c r="R25" s="64">
        <v>0</v>
      </c>
      <c r="S25" s="87">
        <v>1</v>
      </c>
      <c r="T25" s="86"/>
      <c r="U25" s="86"/>
      <c r="V25" s="87">
        <f t="shared" si="1"/>
        <v>1</v>
      </c>
      <c r="W25" s="100">
        <f t="shared" si="2"/>
        <v>50</v>
      </c>
    </row>
    <row r="26" spans="1:23" ht="69.75" customHeight="1">
      <c r="A26" s="12"/>
      <c r="B26" s="8"/>
      <c r="C26" s="8"/>
      <c r="D26" s="8"/>
      <c r="E26" s="8"/>
      <c r="F26" s="8"/>
      <c r="G26" s="8"/>
      <c r="H26" s="8"/>
      <c r="I26" s="75" t="s">
        <v>55</v>
      </c>
      <c r="J26" s="69">
        <v>6</v>
      </c>
      <c r="K26" s="64" t="s">
        <v>50</v>
      </c>
      <c r="L26" s="54">
        <f t="shared" si="0"/>
        <v>6</v>
      </c>
      <c r="M26" s="64">
        <v>6</v>
      </c>
      <c r="N26" s="54">
        <v>0</v>
      </c>
      <c r="O26" s="54">
        <v>2</v>
      </c>
      <c r="P26" s="54">
        <v>2</v>
      </c>
      <c r="Q26" s="54">
        <v>2</v>
      </c>
      <c r="R26" s="64">
        <v>0</v>
      </c>
      <c r="S26" s="87">
        <v>2</v>
      </c>
      <c r="T26" s="86"/>
      <c r="U26" s="86"/>
      <c r="V26" s="87">
        <f t="shared" si="1"/>
        <v>2</v>
      </c>
      <c r="W26" s="100">
        <f t="shared" si="2"/>
        <v>33.333333333333336</v>
      </c>
    </row>
    <row r="27" spans="1:23" ht="26.25" customHeight="1">
      <c r="A27" s="89"/>
      <c r="B27" s="90"/>
      <c r="C27" s="90"/>
      <c r="D27" s="90"/>
      <c r="E27" s="90"/>
      <c r="F27" s="90"/>
      <c r="G27" s="90"/>
      <c r="H27" s="90"/>
      <c r="I27" s="91" t="s">
        <v>116</v>
      </c>
      <c r="J27" s="92">
        <v>7</v>
      </c>
      <c r="K27" s="93" t="s">
        <v>50</v>
      </c>
      <c r="L27" s="94">
        <f t="shared" si="0"/>
        <v>3</v>
      </c>
      <c r="M27" s="93">
        <v>3</v>
      </c>
      <c r="N27" s="94">
        <v>1</v>
      </c>
      <c r="O27" s="94">
        <v>1</v>
      </c>
      <c r="P27" s="94">
        <v>0</v>
      </c>
      <c r="Q27" s="94">
        <v>1</v>
      </c>
      <c r="R27" s="93">
        <v>1</v>
      </c>
      <c r="S27" s="95">
        <v>1</v>
      </c>
      <c r="T27" s="98"/>
      <c r="U27" s="98"/>
      <c r="V27" s="95">
        <f t="shared" si="1"/>
        <v>2</v>
      </c>
      <c r="W27" s="101">
        <f t="shared" si="2"/>
        <v>66.66666666666667</v>
      </c>
    </row>
    <row r="28" spans="1:23" ht="26.25" customHeight="1">
      <c r="A28" s="12"/>
      <c r="B28" s="8"/>
      <c r="C28" s="8"/>
      <c r="D28" s="8"/>
      <c r="E28" s="8"/>
      <c r="F28" s="8"/>
      <c r="G28" s="8"/>
      <c r="H28" s="8"/>
      <c r="I28" s="78" t="s">
        <v>124</v>
      </c>
      <c r="J28" s="69"/>
      <c r="K28" s="64"/>
      <c r="L28" s="64"/>
      <c r="M28" s="64"/>
      <c r="N28" s="54"/>
      <c r="O28" s="54"/>
      <c r="P28" s="54"/>
      <c r="Q28" s="54"/>
      <c r="R28" s="64"/>
      <c r="S28" s="87"/>
      <c r="T28" s="86"/>
      <c r="U28" s="86"/>
      <c r="V28" s="87"/>
      <c r="W28" s="100"/>
    </row>
    <row r="29" spans="1:23" ht="66" customHeight="1">
      <c r="A29" s="12"/>
      <c r="B29" s="8"/>
      <c r="C29" s="8"/>
      <c r="D29" s="8"/>
      <c r="E29" s="8"/>
      <c r="F29" s="8"/>
      <c r="G29" s="8"/>
      <c r="H29" s="8"/>
      <c r="I29" s="75" t="s">
        <v>125</v>
      </c>
      <c r="J29" s="69"/>
      <c r="K29" s="64"/>
      <c r="L29" s="64"/>
      <c r="M29" s="64"/>
      <c r="N29" s="54"/>
      <c r="O29" s="54"/>
      <c r="P29" s="54"/>
      <c r="Q29" s="54"/>
      <c r="R29" s="64"/>
      <c r="S29" s="87"/>
      <c r="T29" s="86"/>
      <c r="U29" s="86"/>
      <c r="V29" s="87"/>
      <c r="W29" s="100"/>
    </row>
    <row r="30" spans="1:23" ht="44.25" customHeight="1">
      <c r="A30" s="12"/>
      <c r="B30" s="8"/>
      <c r="C30" s="8"/>
      <c r="D30" s="8"/>
      <c r="E30" s="8"/>
      <c r="F30" s="8"/>
      <c r="G30" s="8"/>
      <c r="H30" s="8"/>
      <c r="I30" s="75" t="s">
        <v>56</v>
      </c>
      <c r="J30" s="69">
        <v>1</v>
      </c>
      <c r="K30" s="64" t="s">
        <v>60</v>
      </c>
      <c r="L30" s="54">
        <f aca="true" t="shared" si="3" ref="L30:L46">SUM(N30,O30,P30,Q30)</f>
        <v>30</v>
      </c>
      <c r="M30" s="64">
        <v>30</v>
      </c>
      <c r="N30" s="54">
        <v>0</v>
      </c>
      <c r="O30" s="54">
        <v>30</v>
      </c>
      <c r="P30" s="54">
        <v>0</v>
      </c>
      <c r="Q30" s="54">
        <v>0</v>
      </c>
      <c r="R30" s="64">
        <v>0</v>
      </c>
      <c r="S30" s="87">
        <v>30</v>
      </c>
      <c r="T30" s="86"/>
      <c r="U30" s="86"/>
      <c r="V30" s="87">
        <f aca="true" t="shared" si="4" ref="V30:V53">SUM(R30,S30,T30,U30)</f>
        <v>30</v>
      </c>
      <c r="W30" s="100">
        <f aca="true" t="shared" si="5" ref="W30:W53">(V30*100)/L30</f>
        <v>100</v>
      </c>
    </row>
    <row r="31" spans="1:23" ht="33.75" customHeight="1">
      <c r="A31" s="12"/>
      <c r="B31" s="8"/>
      <c r="C31" s="8"/>
      <c r="D31" s="8"/>
      <c r="E31" s="9"/>
      <c r="F31" s="8"/>
      <c r="G31" s="8"/>
      <c r="H31" s="8"/>
      <c r="I31" s="75" t="s">
        <v>57</v>
      </c>
      <c r="J31" s="69">
        <v>2</v>
      </c>
      <c r="K31" s="64" t="s">
        <v>60</v>
      </c>
      <c r="L31" s="54">
        <f t="shared" si="3"/>
        <v>60</v>
      </c>
      <c r="M31" s="64">
        <v>60</v>
      </c>
      <c r="N31" s="54">
        <v>0</v>
      </c>
      <c r="O31" s="54">
        <v>20</v>
      </c>
      <c r="P31" s="54">
        <v>20</v>
      </c>
      <c r="Q31" s="54">
        <v>20</v>
      </c>
      <c r="R31" s="64">
        <v>0</v>
      </c>
      <c r="S31" s="87">
        <v>22</v>
      </c>
      <c r="T31" s="86"/>
      <c r="U31" s="86"/>
      <c r="V31" s="87">
        <f t="shared" si="4"/>
        <v>22</v>
      </c>
      <c r="W31" s="100">
        <f t="shared" si="5"/>
        <v>36.666666666666664</v>
      </c>
    </row>
    <row r="32" spans="1:23" ht="42" customHeight="1">
      <c r="A32" s="73"/>
      <c r="B32" s="16"/>
      <c r="C32" s="16"/>
      <c r="D32" s="16"/>
      <c r="E32" s="16"/>
      <c r="F32" s="16"/>
      <c r="G32" s="16"/>
      <c r="H32" s="16"/>
      <c r="I32" s="75" t="s">
        <v>58</v>
      </c>
      <c r="J32" s="69">
        <v>3</v>
      </c>
      <c r="K32" s="64" t="s">
        <v>60</v>
      </c>
      <c r="L32" s="54">
        <f t="shared" si="3"/>
        <v>477</v>
      </c>
      <c r="M32" s="64">
        <v>477</v>
      </c>
      <c r="N32" s="54">
        <v>137</v>
      </c>
      <c r="O32" s="54">
        <v>120</v>
      </c>
      <c r="P32" s="54">
        <v>120</v>
      </c>
      <c r="Q32" s="54">
        <v>100</v>
      </c>
      <c r="R32" s="64">
        <v>137</v>
      </c>
      <c r="S32" s="87">
        <v>176</v>
      </c>
      <c r="T32" s="86"/>
      <c r="U32" s="86"/>
      <c r="V32" s="87">
        <f t="shared" si="4"/>
        <v>313</v>
      </c>
      <c r="W32" s="100">
        <f t="shared" si="5"/>
        <v>65.61844863731656</v>
      </c>
    </row>
    <row r="33" spans="1:23" ht="45.75" customHeight="1">
      <c r="A33" s="73"/>
      <c r="B33" s="16"/>
      <c r="C33" s="16"/>
      <c r="D33" s="16"/>
      <c r="E33" s="16"/>
      <c r="F33" s="16"/>
      <c r="G33" s="16"/>
      <c r="H33" s="16"/>
      <c r="I33" s="75" t="s">
        <v>59</v>
      </c>
      <c r="J33" s="69">
        <v>4</v>
      </c>
      <c r="K33" s="64" t="s">
        <v>60</v>
      </c>
      <c r="L33" s="54">
        <f t="shared" si="3"/>
        <v>40</v>
      </c>
      <c r="M33" s="64">
        <v>40</v>
      </c>
      <c r="N33" s="54">
        <v>0</v>
      </c>
      <c r="O33" s="54">
        <v>20</v>
      </c>
      <c r="P33" s="54">
        <v>0</v>
      </c>
      <c r="Q33" s="54">
        <v>20</v>
      </c>
      <c r="R33" s="64">
        <v>0</v>
      </c>
      <c r="S33" s="87">
        <v>23</v>
      </c>
      <c r="T33" s="86"/>
      <c r="U33" s="86"/>
      <c r="V33" s="87">
        <f t="shared" si="4"/>
        <v>23</v>
      </c>
      <c r="W33" s="100">
        <f t="shared" si="5"/>
        <v>57.5</v>
      </c>
    </row>
    <row r="34" spans="1:23" ht="33" customHeight="1">
      <c r="A34" s="73"/>
      <c r="B34" s="16"/>
      <c r="C34" s="16"/>
      <c r="D34" s="16"/>
      <c r="E34" s="16"/>
      <c r="F34" s="16"/>
      <c r="G34" s="16"/>
      <c r="H34" s="16"/>
      <c r="I34" s="75" t="s">
        <v>61</v>
      </c>
      <c r="J34" s="69">
        <v>5</v>
      </c>
      <c r="K34" s="64" t="s">
        <v>60</v>
      </c>
      <c r="L34" s="54">
        <f t="shared" si="3"/>
        <v>40</v>
      </c>
      <c r="M34" s="64">
        <v>40</v>
      </c>
      <c r="N34" s="54">
        <v>0</v>
      </c>
      <c r="O34" s="54">
        <v>20</v>
      </c>
      <c r="P34" s="54">
        <v>0</v>
      </c>
      <c r="Q34" s="54">
        <v>20</v>
      </c>
      <c r="R34" s="64">
        <v>0</v>
      </c>
      <c r="S34" s="87">
        <v>39</v>
      </c>
      <c r="T34" s="86"/>
      <c r="U34" s="86"/>
      <c r="V34" s="87">
        <f t="shared" si="4"/>
        <v>39</v>
      </c>
      <c r="W34" s="100">
        <f t="shared" si="5"/>
        <v>97.5</v>
      </c>
    </row>
    <row r="35" spans="1:23" ht="60" customHeight="1">
      <c r="A35" s="73"/>
      <c r="B35" s="16"/>
      <c r="C35" s="16"/>
      <c r="D35" s="16"/>
      <c r="E35" s="16"/>
      <c r="F35" s="16"/>
      <c r="G35" s="16"/>
      <c r="H35" s="16"/>
      <c r="I35" s="75" t="s">
        <v>62</v>
      </c>
      <c r="J35" s="69">
        <v>6</v>
      </c>
      <c r="K35" s="64" t="s">
        <v>60</v>
      </c>
      <c r="L35" s="54">
        <f t="shared" si="3"/>
        <v>99</v>
      </c>
      <c r="M35" s="64">
        <v>99</v>
      </c>
      <c r="N35" s="54">
        <v>39</v>
      </c>
      <c r="O35" s="54">
        <v>20</v>
      </c>
      <c r="P35" s="54">
        <v>20</v>
      </c>
      <c r="Q35" s="54">
        <v>20</v>
      </c>
      <c r="R35" s="64">
        <v>39</v>
      </c>
      <c r="S35" s="87">
        <v>24</v>
      </c>
      <c r="T35" s="86"/>
      <c r="U35" s="86"/>
      <c r="V35" s="87">
        <f t="shared" si="4"/>
        <v>63</v>
      </c>
      <c r="W35" s="100">
        <f t="shared" si="5"/>
        <v>63.63636363636363</v>
      </c>
    </row>
    <row r="36" spans="1:23" ht="74.25" customHeight="1">
      <c r="A36" s="73"/>
      <c r="B36" s="16"/>
      <c r="C36" s="16"/>
      <c r="D36" s="16"/>
      <c r="E36" s="16"/>
      <c r="F36" s="16"/>
      <c r="G36" s="16"/>
      <c r="H36" s="16"/>
      <c r="I36" s="75" t="s">
        <v>63</v>
      </c>
      <c r="J36" s="69">
        <v>7</v>
      </c>
      <c r="K36" s="64" t="s">
        <v>50</v>
      </c>
      <c r="L36" s="54">
        <f t="shared" si="3"/>
        <v>10</v>
      </c>
      <c r="M36" s="64">
        <v>10</v>
      </c>
      <c r="N36" s="54">
        <v>2</v>
      </c>
      <c r="O36" s="54">
        <v>3</v>
      </c>
      <c r="P36" s="54">
        <v>3</v>
      </c>
      <c r="Q36" s="54">
        <v>2</v>
      </c>
      <c r="R36" s="64">
        <v>2</v>
      </c>
      <c r="S36" s="87">
        <v>3</v>
      </c>
      <c r="T36" s="86"/>
      <c r="U36" s="86"/>
      <c r="V36" s="87">
        <f t="shared" si="4"/>
        <v>5</v>
      </c>
      <c r="W36" s="100">
        <f t="shared" si="5"/>
        <v>50</v>
      </c>
    </row>
    <row r="37" spans="1:23" ht="59.25" customHeight="1">
      <c r="A37" s="73"/>
      <c r="B37" s="16"/>
      <c r="C37" s="16"/>
      <c r="D37" s="16"/>
      <c r="E37" s="16"/>
      <c r="F37" s="16"/>
      <c r="G37" s="16"/>
      <c r="H37" s="16"/>
      <c r="I37" s="75" t="s">
        <v>64</v>
      </c>
      <c r="J37" s="69">
        <v>8</v>
      </c>
      <c r="K37" s="64" t="s">
        <v>60</v>
      </c>
      <c r="L37" s="54">
        <f t="shared" si="3"/>
        <v>60</v>
      </c>
      <c r="M37" s="64">
        <v>60</v>
      </c>
      <c r="N37" s="54">
        <v>0</v>
      </c>
      <c r="O37" s="54">
        <v>30</v>
      </c>
      <c r="P37" s="54">
        <v>30</v>
      </c>
      <c r="Q37" s="54">
        <v>0</v>
      </c>
      <c r="R37" s="64">
        <v>0</v>
      </c>
      <c r="S37" s="87">
        <v>19</v>
      </c>
      <c r="T37" s="86"/>
      <c r="U37" s="86"/>
      <c r="V37" s="87">
        <f t="shared" si="4"/>
        <v>19</v>
      </c>
      <c r="W37" s="100">
        <f t="shared" si="5"/>
        <v>31.666666666666668</v>
      </c>
    </row>
    <row r="38" spans="1:23" ht="58.5" customHeight="1">
      <c r="A38" s="73"/>
      <c r="B38" s="16"/>
      <c r="C38" s="16"/>
      <c r="D38" s="16"/>
      <c r="E38" s="16"/>
      <c r="F38" s="16"/>
      <c r="G38" s="16"/>
      <c r="H38" s="16"/>
      <c r="I38" s="75" t="s">
        <v>65</v>
      </c>
      <c r="J38" s="69">
        <v>9</v>
      </c>
      <c r="K38" s="64" t="s">
        <v>50</v>
      </c>
      <c r="L38" s="54">
        <f t="shared" si="3"/>
        <v>2</v>
      </c>
      <c r="M38" s="64">
        <v>2</v>
      </c>
      <c r="N38" s="54">
        <v>0</v>
      </c>
      <c r="O38" s="54">
        <v>1</v>
      </c>
      <c r="P38" s="54">
        <v>0</v>
      </c>
      <c r="Q38" s="54">
        <v>1</v>
      </c>
      <c r="R38" s="102">
        <v>0</v>
      </c>
      <c r="S38" s="87">
        <v>1</v>
      </c>
      <c r="T38" s="86"/>
      <c r="U38" s="86"/>
      <c r="V38" s="87">
        <f t="shared" si="4"/>
        <v>1</v>
      </c>
      <c r="W38" s="100">
        <f t="shared" si="5"/>
        <v>50</v>
      </c>
    </row>
    <row r="39" spans="1:23" ht="43.5" customHeight="1">
      <c r="A39" s="73"/>
      <c r="B39" s="16"/>
      <c r="C39" s="16"/>
      <c r="D39" s="16"/>
      <c r="E39" s="16"/>
      <c r="F39" s="16"/>
      <c r="G39" s="16"/>
      <c r="H39" s="16"/>
      <c r="I39" s="75" t="s">
        <v>66</v>
      </c>
      <c r="J39" s="69">
        <v>10</v>
      </c>
      <c r="K39" s="64" t="s">
        <v>78</v>
      </c>
      <c r="L39" s="54">
        <f t="shared" si="3"/>
        <v>17</v>
      </c>
      <c r="M39" s="64">
        <v>17</v>
      </c>
      <c r="N39" s="54">
        <v>2</v>
      </c>
      <c r="O39" s="54">
        <v>7</v>
      </c>
      <c r="P39" s="54">
        <v>4</v>
      </c>
      <c r="Q39" s="54">
        <v>4</v>
      </c>
      <c r="R39" s="64">
        <v>2</v>
      </c>
      <c r="S39" s="87">
        <v>7</v>
      </c>
      <c r="T39" s="86"/>
      <c r="U39" s="86"/>
      <c r="V39" s="87">
        <f t="shared" si="4"/>
        <v>9</v>
      </c>
      <c r="W39" s="100">
        <f t="shared" si="5"/>
        <v>52.94117647058823</v>
      </c>
    </row>
    <row r="40" spans="1:23" ht="58.5" customHeight="1">
      <c r="A40" s="96"/>
      <c r="B40" s="97"/>
      <c r="C40" s="97"/>
      <c r="D40" s="97"/>
      <c r="E40" s="97"/>
      <c r="F40" s="97"/>
      <c r="G40" s="97"/>
      <c r="H40" s="97"/>
      <c r="I40" s="91" t="s">
        <v>67</v>
      </c>
      <c r="J40" s="92">
        <v>11</v>
      </c>
      <c r="K40" s="93" t="s">
        <v>50</v>
      </c>
      <c r="L40" s="94">
        <f t="shared" si="3"/>
        <v>4</v>
      </c>
      <c r="M40" s="93">
        <v>4</v>
      </c>
      <c r="N40" s="94">
        <v>1</v>
      </c>
      <c r="O40" s="94">
        <v>1</v>
      </c>
      <c r="P40" s="94">
        <v>1</v>
      </c>
      <c r="Q40" s="94">
        <v>1</v>
      </c>
      <c r="R40" s="93">
        <v>1</v>
      </c>
      <c r="S40" s="95">
        <v>1</v>
      </c>
      <c r="T40" s="98"/>
      <c r="U40" s="98"/>
      <c r="V40" s="95">
        <f t="shared" si="4"/>
        <v>2</v>
      </c>
      <c r="W40" s="101">
        <f t="shared" si="5"/>
        <v>50</v>
      </c>
    </row>
    <row r="41" spans="1:23" ht="32.25" customHeight="1">
      <c r="A41" s="73"/>
      <c r="B41" s="16"/>
      <c r="C41" s="16"/>
      <c r="D41" s="16"/>
      <c r="E41" s="16"/>
      <c r="F41" s="16"/>
      <c r="G41" s="16"/>
      <c r="H41" s="16"/>
      <c r="I41" s="75" t="s">
        <v>68</v>
      </c>
      <c r="J41" s="69">
        <v>12</v>
      </c>
      <c r="K41" s="64" t="s">
        <v>50</v>
      </c>
      <c r="L41" s="54">
        <f>SUM(N41,O41,P41,Q41)</f>
        <v>3</v>
      </c>
      <c r="M41" s="64">
        <v>3</v>
      </c>
      <c r="N41" s="54">
        <v>1</v>
      </c>
      <c r="O41" s="54">
        <v>0</v>
      </c>
      <c r="P41" s="54">
        <v>1</v>
      </c>
      <c r="Q41" s="54">
        <v>1</v>
      </c>
      <c r="R41" s="64">
        <v>1</v>
      </c>
      <c r="S41" s="87">
        <v>0</v>
      </c>
      <c r="T41" s="86"/>
      <c r="U41" s="86"/>
      <c r="V41" s="87">
        <f t="shared" si="4"/>
        <v>1</v>
      </c>
      <c r="W41" s="100">
        <f t="shared" si="5"/>
        <v>33.333333333333336</v>
      </c>
    </row>
    <row r="42" spans="1:23" ht="44.25" customHeight="1">
      <c r="A42" s="73"/>
      <c r="B42" s="16"/>
      <c r="C42" s="16"/>
      <c r="D42" s="16"/>
      <c r="E42" s="16"/>
      <c r="F42" s="16"/>
      <c r="G42" s="16"/>
      <c r="H42" s="16"/>
      <c r="I42" s="75" t="s">
        <v>69</v>
      </c>
      <c r="J42" s="69">
        <v>13</v>
      </c>
      <c r="K42" s="64" t="s">
        <v>50</v>
      </c>
      <c r="L42" s="54">
        <f t="shared" si="3"/>
        <v>1</v>
      </c>
      <c r="M42" s="64">
        <v>1</v>
      </c>
      <c r="N42" s="54">
        <v>0</v>
      </c>
      <c r="O42" s="54">
        <v>0</v>
      </c>
      <c r="P42" s="54">
        <v>0</v>
      </c>
      <c r="Q42" s="54">
        <v>1</v>
      </c>
      <c r="R42" s="64">
        <v>0</v>
      </c>
      <c r="S42" s="87">
        <v>0</v>
      </c>
      <c r="T42" s="86"/>
      <c r="U42" s="86"/>
      <c r="V42" s="87">
        <f t="shared" si="4"/>
        <v>0</v>
      </c>
      <c r="W42" s="100">
        <f t="shared" si="5"/>
        <v>0</v>
      </c>
    </row>
    <row r="43" spans="1:23" ht="33" customHeight="1">
      <c r="A43" s="73"/>
      <c r="B43" s="16"/>
      <c r="C43" s="16"/>
      <c r="D43" s="16"/>
      <c r="E43" s="16"/>
      <c r="F43" s="16"/>
      <c r="G43" s="16"/>
      <c r="H43" s="16"/>
      <c r="I43" s="75" t="s">
        <v>70</v>
      </c>
      <c r="J43" s="69">
        <v>14</v>
      </c>
      <c r="K43" s="64" t="s">
        <v>60</v>
      </c>
      <c r="L43" s="54">
        <f t="shared" si="3"/>
        <v>800</v>
      </c>
      <c r="M43" s="64">
        <v>800</v>
      </c>
      <c r="N43" s="54">
        <v>173</v>
      </c>
      <c r="O43" s="54">
        <v>209</v>
      </c>
      <c r="P43" s="54">
        <v>209</v>
      </c>
      <c r="Q43" s="54">
        <v>209</v>
      </c>
      <c r="R43" s="64">
        <v>173</v>
      </c>
      <c r="S43" s="87">
        <v>395</v>
      </c>
      <c r="T43" s="86"/>
      <c r="U43" s="86"/>
      <c r="V43" s="87">
        <f t="shared" si="4"/>
        <v>568</v>
      </c>
      <c r="W43" s="100">
        <f t="shared" si="5"/>
        <v>71</v>
      </c>
    </row>
    <row r="44" spans="1:23" ht="45.75" customHeight="1">
      <c r="A44" s="73"/>
      <c r="B44" s="16"/>
      <c r="C44" s="16"/>
      <c r="D44" s="16"/>
      <c r="E44" s="16"/>
      <c r="F44" s="16"/>
      <c r="G44" s="16"/>
      <c r="H44" s="16"/>
      <c r="I44" s="75" t="s">
        <v>71</v>
      </c>
      <c r="J44" s="69">
        <v>15</v>
      </c>
      <c r="K44" s="64" t="s">
        <v>60</v>
      </c>
      <c r="L44" s="54">
        <f t="shared" si="3"/>
        <v>200</v>
      </c>
      <c r="M44" s="64">
        <v>200</v>
      </c>
      <c r="N44" s="54">
        <v>0</v>
      </c>
      <c r="O44" s="54">
        <v>100</v>
      </c>
      <c r="P44" s="54">
        <v>100</v>
      </c>
      <c r="Q44" s="54">
        <v>0</v>
      </c>
      <c r="R44" s="64">
        <v>0</v>
      </c>
      <c r="S44" s="87">
        <v>0</v>
      </c>
      <c r="T44" s="86"/>
      <c r="U44" s="86"/>
      <c r="V44" s="87">
        <f t="shared" si="4"/>
        <v>0</v>
      </c>
      <c r="W44" s="100">
        <f t="shared" si="5"/>
        <v>0</v>
      </c>
    </row>
    <row r="45" spans="1:23" ht="18" customHeight="1">
      <c r="A45" s="73"/>
      <c r="B45" s="16"/>
      <c r="C45" s="16"/>
      <c r="D45" s="16"/>
      <c r="E45" s="16"/>
      <c r="F45" s="16"/>
      <c r="G45" s="16"/>
      <c r="H45" s="16"/>
      <c r="I45" s="75" t="s">
        <v>72</v>
      </c>
      <c r="J45" s="69">
        <v>16</v>
      </c>
      <c r="K45" s="64" t="s">
        <v>73</v>
      </c>
      <c r="L45" s="54">
        <f t="shared" si="3"/>
        <v>6</v>
      </c>
      <c r="M45" s="64">
        <v>6</v>
      </c>
      <c r="N45" s="54">
        <v>1</v>
      </c>
      <c r="O45" s="54">
        <v>2</v>
      </c>
      <c r="P45" s="54">
        <v>2</v>
      </c>
      <c r="Q45" s="54">
        <v>1</v>
      </c>
      <c r="R45" s="64">
        <v>1</v>
      </c>
      <c r="S45" s="87">
        <v>0</v>
      </c>
      <c r="T45" s="86"/>
      <c r="U45" s="86"/>
      <c r="V45" s="87">
        <f t="shared" si="4"/>
        <v>1</v>
      </c>
      <c r="W45" s="100">
        <f t="shared" si="5"/>
        <v>16.666666666666668</v>
      </c>
    </row>
    <row r="46" spans="1:23" ht="42" customHeight="1">
      <c r="A46" s="73"/>
      <c r="B46" s="16"/>
      <c r="C46" s="16"/>
      <c r="D46" s="16"/>
      <c r="E46" s="16"/>
      <c r="F46" s="16"/>
      <c r="G46" s="16"/>
      <c r="H46" s="16"/>
      <c r="I46" s="75" t="s">
        <v>117</v>
      </c>
      <c r="J46" s="69">
        <v>17</v>
      </c>
      <c r="K46" s="64" t="s">
        <v>50</v>
      </c>
      <c r="L46" s="54">
        <f t="shared" si="3"/>
        <v>3</v>
      </c>
      <c r="M46" s="64">
        <v>3</v>
      </c>
      <c r="N46" s="54">
        <v>1</v>
      </c>
      <c r="O46" s="54">
        <v>1</v>
      </c>
      <c r="P46" s="54">
        <v>0</v>
      </c>
      <c r="Q46" s="54">
        <v>1</v>
      </c>
      <c r="R46" s="64">
        <v>1</v>
      </c>
      <c r="S46" s="87">
        <v>1</v>
      </c>
      <c r="T46" s="86"/>
      <c r="U46" s="86"/>
      <c r="V46" s="87">
        <f t="shared" si="4"/>
        <v>2</v>
      </c>
      <c r="W46" s="100">
        <f t="shared" si="5"/>
        <v>66.66666666666667</v>
      </c>
    </row>
    <row r="47" spans="1:23" ht="12.75">
      <c r="A47" s="73"/>
      <c r="B47" s="16"/>
      <c r="C47" s="16"/>
      <c r="D47" s="16"/>
      <c r="E47" s="16"/>
      <c r="F47" s="16"/>
      <c r="G47" s="16"/>
      <c r="H47" s="16"/>
      <c r="I47" s="78" t="s">
        <v>75</v>
      </c>
      <c r="J47" s="69"/>
      <c r="K47" s="64"/>
      <c r="L47" s="64"/>
      <c r="M47" s="64"/>
      <c r="N47" s="54"/>
      <c r="O47" s="54"/>
      <c r="P47" s="54"/>
      <c r="Q47" s="54"/>
      <c r="R47" s="64"/>
      <c r="S47" s="87"/>
      <c r="T47" s="86"/>
      <c r="U47" s="86"/>
      <c r="V47" s="87"/>
      <c r="W47" s="100"/>
    </row>
    <row r="48" spans="1:23" ht="145.5" customHeight="1">
      <c r="A48" s="73"/>
      <c r="B48" s="16"/>
      <c r="C48" s="16"/>
      <c r="D48" s="16"/>
      <c r="E48" s="16"/>
      <c r="F48" s="16"/>
      <c r="G48" s="16"/>
      <c r="H48" s="16"/>
      <c r="I48" s="75" t="s">
        <v>76</v>
      </c>
      <c r="J48" s="69"/>
      <c r="K48" s="64"/>
      <c r="L48" s="64"/>
      <c r="M48" s="64"/>
      <c r="N48" s="54"/>
      <c r="O48" s="54"/>
      <c r="P48" s="54"/>
      <c r="Q48" s="54"/>
      <c r="R48" s="64"/>
      <c r="S48" s="87"/>
      <c r="T48" s="86"/>
      <c r="U48" s="86"/>
      <c r="V48" s="87"/>
      <c r="W48" s="100"/>
    </row>
    <row r="49" spans="1:23" ht="83.25" customHeight="1">
      <c r="A49" s="73"/>
      <c r="B49" s="16"/>
      <c r="C49" s="16"/>
      <c r="D49" s="16"/>
      <c r="E49" s="16"/>
      <c r="F49" s="16"/>
      <c r="G49" s="16"/>
      <c r="H49" s="16"/>
      <c r="I49" s="75" t="s">
        <v>77</v>
      </c>
      <c r="J49" s="69">
        <v>1</v>
      </c>
      <c r="K49" s="102" t="s">
        <v>78</v>
      </c>
      <c r="L49" s="103">
        <f>SUM(N49,O49,P49,Q49)</f>
        <v>8500</v>
      </c>
      <c r="M49" s="102">
        <v>8500</v>
      </c>
      <c r="N49" s="103">
        <v>2258</v>
      </c>
      <c r="O49" s="103">
        <v>2242</v>
      </c>
      <c r="P49" s="103">
        <v>2000</v>
      </c>
      <c r="Q49" s="103">
        <v>2000</v>
      </c>
      <c r="R49" s="103">
        <v>2258</v>
      </c>
      <c r="S49" s="105">
        <v>2174</v>
      </c>
      <c r="T49" s="86"/>
      <c r="U49" s="86"/>
      <c r="V49" s="87">
        <f t="shared" si="4"/>
        <v>4432</v>
      </c>
      <c r="W49" s="100">
        <f t="shared" si="5"/>
        <v>52.141176470588235</v>
      </c>
    </row>
    <row r="50" spans="1:23" ht="159.75" customHeight="1">
      <c r="A50" s="96"/>
      <c r="B50" s="97"/>
      <c r="C50" s="97"/>
      <c r="D50" s="97"/>
      <c r="E50" s="97"/>
      <c r="F50" s="97"/>
      <c r="G50" s="97"/>
      <c r="H50" s="97"/>
      <c r="I50" s="91" t="s">
        <v>79</v>
      </c>
      <c r="J50" s="92">
        <v>2</v>
      </c>
      <c r="K50" s="99" t="s">
        <v>60</v>
      </c>
      <c r="L50" s="104">
        <f>SUM(N50,O50,P50,Q50)</f>
        <v>4693</v>
      </c>
      <c r="M50" s="99">
        <v>4693</v>
      </c>
      <c r="N50" s="104">
        <v>1293</v>
      </c>
      <c r="O50" s="104">
        <v>1200</v>
      </c>
      <c r="P50" s="104">
        <v>1100</v>
      </c>
      <c r="Q50" s="104">
        <v>1100</v>
      </c>
      <c r="R50" s="104">
        <v>1293</v>
      </c>
      <c r="S50" s="106">
        <v>1129</v>
      </c>
      <c r="T50" s="98"/>
      <c r="U50" s="98"/>
      <c r="V50" s="95">
        <f t="shared" si="4"/>
        <v>2422</v>
      </c>
      <c r="W50" s="100">
        <f t="shared" si="5"/>
        <v>51.608779032601745</v>
      </c>
    </row>
    <row r="51" spans="1:23" ht="71.25" customHeight="1">
      <c r="A51" s="73"/>
      <c r="B51" s="16"/>
      <c r="C51" s="16"/>
      <c r="D51" s="16"/>
      <c r="E51" s="16"/>
      <c r="F51" s="16"/>
      <c r="G51" s="16"/>
      <c r="H51" s="16"/>
      <c r="I51" s="75" t="s">
        <v>80</v>
      </c>
      <c r="J51" s="69">
        <v>3</v>
      </c>
      <c r="K51" s="64" t="s">
        <v>50</v>
      </c>
      <c r="L51" s="54">
        <f>SUM(N51,O51,P51,Q51)</f>
        <v>6</v>
      </c>
      <c r="M51" s="64">
        <v>6</v>
      </c>
      <c r="N51" s="54">
        <v>0</v>
      </c>
      <c r="O51" s="54">
        <v>2</v>
      </c>
      <c r="P51" s="54">
        <v>2</v>
      </c>
      <c r="Q51" s="54">
        <v>2</v>
      </c>
      <c r="R51" s="64">
        <v>0</v>
      </c>
      <c r="S51" s="87">
        <v>2</v>
      </c>
      <c r="T51" s="86"/>
      <c r="U51" s="86"/>
      <c r="V51" s="87">
        <f t="shared" si="4"/>
        <v>2</v>
      </c>
      <c r="W51" s="100">
        <f t="shared" si="5"/>
        <v>33.333333333333336</v>
      </c>
    </row>
    <row r="52" spans="1:23" ht="57.75" customHeight="1">
      <c r="A52" s="73"/>
      <c r="B52" s="16"/>
      <c r="C52" s="16"/>
      <c r="D52" s="16"/>
      <c r="E52" s="16"/>
      <c r="F52" s="16"/>
      <c r="G52" s="16"/>
      <c r="H52" s="16"/>
      <c r="I52" s="75" t="s">
        <v>81</v>
      </c>
      <c r="J52" s="69">
        <v>4</v>
      </c>
      <c r="K52" s="64" t="s">
        <v>78</v>
      </c>
      <c r="L52" s="54">
        <f>SUM(N52,O52,P52,Q52)</f>
        <v>315</v>
      </c>
      <c r="M52" s="64">
        <v>315</v>
      </c>
      <c r="N52" s="54">
        <v>70</v>
      </c>
      <c r="O52" s="54">
        <v>90</v>
      </c>
      <c r="P52" s="54">
        <v>80</v>
      </c>
      <c r="Q52" s="54">
        <v>75</v>
      </c>
      <c r="R52" s="64">
        <v>70</v>
      </c>
      <c r="S52" s="87">
        <v>96</v>
      </c>
      <c r="T52" s="86"/>
      <c r="U52" s="86"/>
      <c r="V52" s="87">
        <f t="shared" si="4"/>
        <v>166</v>
      </c>
      <c r="W52" s="100">
        <f t="shared" si="5"/>
        <v>52.698412698412696</v>
      </c>
    </row>
    <row r="53" spans="1:23" ht="37.5" customHeight="1">
      <c r="A53" s="73"/>
      <c r="B53" s="16"/>
      <c r="C53" s="16"/>
      <c r="D53" s="16"/>
      <c r="E53" s="16"/>
      <c r="F53" s="16"/>
      <c r="G53" s="16"/>
      <c r="H53" s="16"/>
      <c r="I53" s="75" t="s">
        <v>82</v>
      </c>
      <c r="J53" s="69">
        <v>5</v>
      </c>
      <c r="K53" s="64" t="s">
        <v>73</v>
      </c>
      <c r="L53" s="54">
        <f>SUM(N53,O53,P53,Q53)</f>
        <v>4</v>
      </c>
      <c r="M53" s="64">
        <v>4</v>
      </c>
      <c r="N53" s="54">
        <v>0</v>
      </c>
      <c r="O53" s="54">
        <v>2</v>
      </c>
      <c r="P53" s="54">
        <v>1</v>
      </c>
      <c r="Q53" s="54">
        <v>1</v>
      </c>
      <c r="R53" s="64">
        <v>0</v>
      </c>
      <c r="S53" s="87">
        <v>2</v>
      </c>
      <c r="T53" s="86"/>
      <c r="U53" s="86"/>
      <c r="V53" s="87">
        <f t="shared" si="4"/>
        <v>2</v>
      </c>
      <c r="W53" s="100">
        <f t="shared" si="5"/>
        <v>50</v>
      </c>
    </row>
    <row r="54" spans="1:23" ht="25.5">
      <c r="A54" s="73"/>
      <c r="B54" s="16"/>
      <c r="C54" s="16"/>
      <c r="D54" s="16"/>
      <c r="E54" s="16"/>
      <c r="F54" s="16"/>
      <c r="G54" s="16"/>
      <c r="H54" s="16"/>
      <c r="I54" s="78" t="s">
        <v>83</v>
      </c>
      <c r="J54" s="69"/>
      <c r="K54" s="64"/>
      <c r="L54" s="64"/>
      <c r="M54" s="64"/>
      <c r="N54" s="54"/>
      <c r="O54" s="54"/>
      <c r="P54" s="54"/>
      <c r="Q54" s="54"/>
      <c r="R54" s="64"/>
      <c r="S54" s="87"/>
      <c r="T54" s="86"/>
      <c r="U54" s="86"/>
      <c r="V54" s="87"/>
      <c r="W54" s="100"/>
    </row>
    <row r="55" spans="1:23" ht="79.5" customHeight="1">
      <c r="A55" s="73"/>
      <c r="B55" s="16"/>
      <c r="C55" s="16"/>
      <c r="D55" s="16"/>
      <c r="E55" s="16"/>
      <c r="F55" s="16"/>
      <c r="G55" s="16"/>
      <c r="H55" s="16"/>
      <c r="I55" s="75" t="s">
        <v>123</v>
      </c>
      <c r="J55" s="69"/>
      <c r="K55" s="64"/>
      <c r="L55" s="64"/>
      <c r="M55" s="64"/>
      <c r="N55" s="54"/>
      <c r="O55" s="54"/>
      <c r="P55" s="54"/>
      <c r="Q55" s="54"/>
      <c r="R55" s="64"/>
      <c r="S55" s="87"/>
      <c r="T55" s="86"/>
      <c r="U55" s="86"/>
      <c r="V55" s="87"/>
      <c r="W55" s="100"/>
    </row>
    <row r="56" spans="1:23" ht="34.5" customHeight="1">
      <c r="A56" s="73"/>
      <c r="B56" s="16"/>
      <c r="C56" s="16"/>
      <c r="D56" s="16"/>
      <c r="E56" s="16"/>
      <c r="F56" s="16"/>
      <c r="G56" s="16"/>
      <c r="H56" s="16"/>
      <c r="I56" s="75" t="s">
        <v>84</v>
      </c>
      <c r="J56" s="69">
        <v>1</v>
      </c>
      <c r="K56" s="64" t="s">
        <v>85</v>
      </c>
      <c r="L56" s="54">
        <f>SUM(N56,O56,P56,Q56)</f>
        <v>723</v>
      </c>
      <c r="M56" s="64">
        <v>723</v>
      </c>
      <c r="N56" s="54">
        <v>163</v>
      </c>
      <c r="O56" s="54">
        <v>190</v>
      </c>
      <c r="P56" s="54">
        <v>220</v>
      </c>
      <c r="Q56" s="54">
        <v>150</v>
      </c>
      <c r="R56" s="64">
        <v>163</v>
      </c>
      <c r="S56" s="87">
        <v>181</v>
      </c>
      <c r="T56" s="86"/>
      <c r="U56" s="86"/>
      <c r="V56" s="87">
        <f>SUM(R56,S56,T56,U56)</f>
        <v>344</v>
      </c>
      <c r="W56" s="100">
        <f>(V56*100)/L56</f>
        <v>47.57952973720609</v>
      </c>
    </row>
    <row r="57" spans="1:23" ht="45" customHeight="1">
      <c r="A57" s="73"/>
      <c r="B57" s="16"/>
      <c r="C57" s="16"/>
      <c r="D57" s="16"/>
      <c r="E57" s="16"/>
      <c r="F57" s="16"/>
      <c r="G57" s="16"/>
      <c r="H57" s="16"/>
      <c r="I57" s="75" t="s">
        <v>86</v>
      </c>
      <c r="J57" s="69">
        <v>2</v>
      </c>
      <c r="K57" s="64" t="s">
        <v>50</v>
      </c>
      <c r="L57" s="54">
        <f>SUM(N57,O57,P57,Q57)</f>
        <v>28</v>
      </c>
      <c r="M57" s="64">
        <v>28</v>
      </c>
      <c r="N57" s="54">
        <v>10</v>
      </c>
      <c r="O57" s="54">
        <v>9</v>
      </c>
      <c r="P57" s="54">
        <v>3</v>
      </c>
      <c r="Q57" s="54">
        <v>6</v>
      </c>
      <c r="R57" s="64">
        <v>10</v>
      </c>
      <c r="S57" s="87">
        <v>9</v>
      </c>
      <c r="T57" s="86"/>
      <c r="U57" s="86"/>
      <c r="V57" s="87">
        <f>SUM(R57,S57,T57,U57)</f>
        <v>19</v>
      </c>
      <c r="W57" s="100">
        <f>(V57*100)/L57</f>
        <v>67.85714285714286</v>
      </c>
    </row>
    <row r="58" spans="1:23" ht="32.25" customHeight="1">
      <c r="A58" s="73"/>
      <c r="B58" s="16"/>
      <c r="C58" s="16"/>
      <c r="D58" s="16"/>
      <c r="E58" s="16"/>
      <c r="F58" s="16"/>
      <c r="G58" s="16"/>
      <c r="H58" s="16"/>
      <c r="I58" s="75" t="s">
        <v>87</v>
      </c>
      <c r="J58" s="69">
        <v>3</v>
      </c>
      <c r="K58" s="64" t="s">
        <v>88</v>
      </c>
      <c r="L58" s="54">
        <f>SUM(N58,O58,P58,Q58)</f>
        <v>600</v>
      </c>
      <c r="M58" s="64">
        <v>600</v>
      </c>
      <c r="N58" s="54">
        <v>0</v>
      </c>
      <c r="O58" s="54">
        <v>0</v>
      </c>
      <c r="P58" s="54">
        <v>600</v>
      </c>
      <c r="Q58" s="54">
        <v>0</v>
      </c>
      <c r="R58" s="64">
        <v>0</v>
      </c>
      <c r="S58" s="87">
        <v>0</v>
      </c>
      <c r="T58" s="86"/>
      <c r="U58" s="86"/>
      <c r="V58" s="87">
        <f>SUM(R58,S58,T58,U58)</f>
        <v>0</v>
      </c>
      <c r="W58" s="100">
        <f>(V58*100)/L58</f>
        <v>0</v>
      </c>
    </row>
    <row r="59" spans="1:23" ht="36" customHeight="1">
      <c r="A59" s="73"/>
      <c r="B59" s="16"/>
      <c r="C59" s="16"/>
      <c r="D59" s="16"/>
      <c r="E59" s="16"/>
      <c r="F59" s="16"/>
      <c r="G59" s="16"/>
      <c r="H59" s="16"/>
      <c r="I59" s="75" t="s">
        <v>89</v>
      </c>
      <c r="J59" s="69">
        <v>4</v>
      </c>
      <c r="K59" s="64" t="s">
        <v>60</v>
      </c>
      <c r="L59" s="54">
        <f>SUM(N59,O59,P59,Q59)</f>
        <v>1016</v>
      </c>
      <c r="M59" s="64">
        <v>1016</v>
      </c>
      <c r="N59" s="54">
        <v>366</v>
      </c>
      <c r="O59" s="54">
        <v>250</v>
      </c>
      <c r="P59" s="54">
        <v>200</v>
      </c>
      <c r="Q59" s="54">
        <v>200</v>
      </c>
      <c r="R59" s="64">
        <v>366</v>
      </c>
      <c r="S59" s="87">
        <v>313</v>
      </c>
      <c r="T59" s="86"/>
      <c r="U59" s="86"/>
      <c r="V59" s="87">
        <f>SUM(R59,S59,T59,U59)</f>
        <v>679</v>
      </c>
      <c r="W59" s="100">
        <f>(V59*100)/L59</f>
        <v>66.83070866141732</v>
      </c>
    </row>
    <row r="60" spans="1:23" ht="60" customHeight="1">
      <c r="A60" s="73"/>
      <c r="B60" s="16"/>
      <c r="C60" s="16"/>
      <c r="D60" s="16"/>
      <c r="E60" s="16"/>
      <c r="F60" s="16"/>
      <c r="G60" s="16"/>
      <c r="H60" s="16"/>
      <c r="I60" s="75" t="s">
        <v>90</v>
      </c>
      <c r="J60" s="69">
        <v>5</v>
      </c>
      <c r="K60" s="64" t="s">
        <v>60</v>
      </c>
      <c r="L60" s="54">
        <f>SUM(N60,O60,P60,Q60)</f>
        <v>438</v>
      </c>
      <c r="M60" s="64">
        <v>438</v>
      </c>
      <c r="N60" s="54">
        <v>88</v>
      </c>
      <c r="O60" s="54">
        <v>110</v>
      </c>
      <c r="P60" s="54">
        <v>110</v>
      </c>
      <c r="Q60" s="54">
        <v>130</v>
      </c>
      <c r="R60" s="64">
        <v>88</v>
      </c>
      <c r="S60" s="87">
        <v>117</v>
      </c>
      <c r="T60" s="86"/>
      <c r="U60" s="86"/>
      <c r="V60" s="87">
        <f>SUM(R60,S60,T60,U60)</f>
        <v>205</v>
      </c>
      <c r="W60" s="100">
        <f>(V60*100)/L60</f>
        <v>46.80365296803653</v>
      </c>
    </row>
    <row r="61" spans="1:23" ht="32.25" customHeight="1">
      <c r="A61" s="73"/>
      <c r="B61" s="16"/>
      <c r="C61" s="16"/>
      <c r="D61" s="16"/>
      <c r="E61" s="16"/>
      <c r="F61" s="16"/>
      <c r="G61" s="16"/>
      <c r="H61" s="16"/>
      <c r="I61" s="78" t="s">
        <v>91</v>
      </c>
      <c r="J61" s="69"/>
      <c r="K61" s="64"/>
      <c r="L61" s="64"/>
      <c r="M61" s="64"/>
      <c r="N61" s="54"/>
      <c r="O61" s="54"/>
      <c r="P61" s="54"/>
      <c r="Q61" s="54"/>
      <c r="R61" s="64"/>
      <c r="S61" s="87"/>
      <c r="T61" s="86"/>
      <c r="U61" s="86"/>
      <c r="V61" s="87"/>
      <c r="W61" s="100"/>
    </row>
    <row r="62" spans="1:23" ht="111.75" customHeight="1">
      <c r="A62" s="96"/>
      <c r="B62" s="97"/>
      <c r="C62" s="97"/>
      <c r="D62" s="97"/>
      <c r="E62" s="97"/>
      <c r="F62" s="97"/>
      <c r="G62" s="97"/>
      <c r="H62" s="97"/>
      <c r="I62" s="91" t="s">
        <v>92</v>
      </c>
      <c r="J62" s="92"/>
      <c r="K62" s="93"/>
      <c r="L62" s="93"/>
      <c r="M62" s="93"/>
      <c r="N62" s="94"/>
      <c r="O62" s="94"/>
      <c r="P62" s="94"/>
      <c r="Q62" s="94"/>
      <c r="R62" s="93"/>
      <c r="S62" s="95"/>
      <c r="T62" s="98"/>
      <c r="U62" s="98"/>
      <c r="V62" s="95"/>
      <c r="W62" s="101"/>
    </row>
    <row r="63" spans="1:23" ht="48.75" customHeight="1">
      <c r="A63" s="73"/>
      <c r="B63" s="16"/>
      <c r="C63" s="16"/>
      <c r="D63" s="16"/>
      <c r="E63" s="16"/>
      <c r="F63" s="16"/>
      <c r="G63" s="16"/>
      <c r="H63" s="16"/>
      <c r="I63" s="75" t="s">
        <v>93</v>
      </c>
      <c r="J63" s="69">
        <v>1</v>
      </c>
      <c r="K63" s="64" t="s">
        <v>53</v>
      </c>
      <c r="L63" s="54">
        <f>SUM(N63,O63,P63,Q63)</f>
        <v>5</v>
      </c>
      <c r="M63" s="64">
        <v>5</v>
      </c>
      <c r="N63" s="54">
        <v>2</v>
      </c>
      <c r="O63" s="54">
        <v>1</v>
      </c>
      <c r="P63" s="54">
        <v>1</v>
      </c>
      <c r="Q63" s="54">
        <v>1</v>
      </c>
      <c r="R63" s="64">
        <v>2</v>
      </c>
      <c r="S63" s="87">
        <v>1</v>
      </c>
      <c r="T63" s="86"/>
      <c r="U63" s="86"/>
      <c r="V63" s="87">
        <f>SUM(R63,S63,T63,U63)</f>
        <v>3</v>
      </c>
      <c r="W63" s="100">
        <f>(V63*100)/L63</f>
        <v>60</v>
      </c>
    </row>
    <row r="64" spans="1:23" ht="74.25" customHeight="1">
      <c r="A64" s="73"/>
      <c r="B64" s="16"/>
      <c r="C64" s="16"/>
      <c r="D64" s="16"/>
      <c r="E64" s="16"/>
      <c r="F64" s="16"/>
      <c r="G64" s="16"/>
      <c r="H64" s="16"/>
      <c r="I64" s="75" t="s">
        <v>94</v>
      </c>
      <c r="J64" s="69">
        <v>2</v>
      </c>
      <c r="K64" s="64" t="s">
        <v>95</v>
      </c>
      <c r="L64" s="54">
        <f>SUM(N64,O64,P64,Q64)</f>
        <v>12</v>
      </c>
      <c r="M64" s="64">
        <v>12</v>
      </c>
      <c r="N64" s="54">
        <v>3</v>
      </c>
      <c r="O64" s="54">
        <v>3</v>
      </c>
      <c r="P64" s="54">
        <v>3</v>
      </c>
      <c r="Q64" s="54">
        <v>3</v>
      </c>
      <c r="R64" s="64">
        <v>3</v>
      </c>
      <c r="S64" s="87">
        <v>3</v>
      </c>
      <c r="T64" s="86"/>
      <c r="U64" s="86"/>
      <c r="V64" s="87">
        <f>SUM(R64,S64,T64,U64)</f>
        <v>6</v>
      </c>
      <c r="W64" s="100">
        <f>(V64*100)/L64</f>
        <v>50</v>
      </c>
    </row>
    <row r="65" spans="1:23" ht="48.75" customHeight="1">
      <c r="A65" s="73"/>
      <c r="B65" s="16"/>
      <c r="C65" s="16"/>
      <c r="D65" s="16"/>
      <c r="E65" s="16"/>
      <c r="F65" s="16"/>
      <c r="G65" s="16"/>
      <c r="H65" s="16"/>
      <c r="I65" s="75" t="s">
        <v>96</v>
      </c>
      <c r="J65" s="69">
        <v>3</v>
      </c>
      <c r="K65" s="64" t="s">
        <v>85</v>
      </c>
      <c r="L65" s="54">
        <f>SUM(N65,O65,P65,Q65)</f>
        <v>6</v>
      </c>
      <c r="M65" s="64">
        <v>6</v>
      </c>
      <c r="N65" s="54">
        <v>1</v>
      </c>
      <c r="O65" s="54">
        <v>2</v>
      </c>
      <c r="P65" s="54">
        <v>1</v>
      </c>
      <c r="Q65" s="54">
        <v>2</v>
      </c>
      <c r="R65" s="64">
        <v>1</v>
      </c>
      <c r="S65" s="87">
        <v>2</v>
      </c>
      <c r="T65" s="86"/>
      <c r="U65" s="86"/>
      <c r="V65" s="87">
        <f>SUM(R65,S65,T65,U65)</f>
        <v>3</v>
      </c>
      <c r="W65" s="100">
        <f>(V65*100)/L65</f>
        <v>50</v>
      </c>
    </row>
    <row r="66" spans="1:23" ht="36" customHeight="1">
      <c r="A66" s="73"/>
      <c r="B66" s="16"/>
      <c r="C66" s="16"/>
      <c r="D66" s="16"/>
      <c r="E66" s="16"/>
      <c r="F66" s="16"/>
      <c r="G66" s="16"/>
      <c r="H66" s="16"/>
      <c r="I66" s="75" t="s">
        <v>97</v>
      </c>
      <c r="J66" s="69">
        <v>4</v>
      </c>
      <c r="K66" s="64" t="s">
        <v>98</v>
      </c>
      <c r="L66" s="54">
        <f>SUM(N66,O66,P66,Q66)</f>
        <v>4</v>
      </c>
      <c r="M66" s="64">
        <v>4</v>
      </c>
      <c r="N66" s="54">
        <v>1</v>
      </c>
      <c r="O66" s="54">
        <v>1</v>
      </c>
      <c r="P66" s="54">
        <v>1</v>
      </c>
      <c r="Q66" s="54">
        <v>1</v>
      </c>
      <c r="R66" s="64">
        <v>1</v>
      </c>
      <c r="S66" s="87">
        <v>2</v>
      </c>
      <c r="T66" s="86"/>
      <c r="U66" s="86"/>
      <c r="V66" s="87">
        <f>SUM(R66,S66,T66,U66)</f>
        <v>3</v>
      </c>
      <c r="W66" s="100">
        <f>(V66*100)/L66</f>
        <v>75</v>
      </c>
    </row>
    <row r="67" spans="1:23" ht="21" customHeight="1">
      <c r="A67" s="73"/>
      <c r="B67" s="16"/>
      <c r="C67" s="16"/>
      <c r="D67" s="16"/>
      <c r="E67" s="16"/>
      <c r="F67" s="16"/>
      <c r="G67" s="16"/>
      <c r="H67" s="16"/>
      <c r="I67" s="78" t="s">
        <v>99</v>
      </c>
      <c r="J67" s="69"/>
      <c r="K67" s="64"/>
      <c r="L67" s="64"/>
      <c r="M67" s="64"/>
      <c r="N67" s="54"/>
      <c r="O67" s="54"/>
      <c r="P67" s="54"/>
      <c r="Q67" s="54"/>
      <c r="R67" s="64"/>
      <c r="S67" s="87"/>
      <c r="T67" s="86"/>
      <c r="U67" s="86"/>
      <c r="V67" s="87"/>
      <c r="W67" s="100"/>
    </row>
    <row r="68" spans="1:23" ht="87" customHeight="1">
      <c r="A68" s="73"/>
      <c r="B68" s="16"/>
      <c r="C68" s="16"/>
      <c r="D68" s="16"/>
      <c r="E68" s="16"/>
      <c r="F68" s="16"/>
      <c r="G68" s="16"/>
      <c r="H68" s="16"/>
      <c r="I68" s="75" t="s">
        <v>100</v>
      </c>
      <c r="J68" s="69"/>
      <c r="K68" s="64"/>
      <c r="L68" s="64"/>
      <c r="M68" s="64"/>
      <c r="N68" s="54"/>
      <c r="O68" s="54"/>
      <c r="P68" s="54"/>
      <c r="Q68" s="54"/>
      <c r="R68" s="64"/>
      <c r="S68" s="87"/>
      <c r="T68" s="86"/>
      <c r="U68" s="86"/>
      <c r="V68" s="87"/>
      <c r="W68" s="100"/>
    </row>
    <row r="69" spans="1:23" ht="49.5" customHeight="1">
      <c r="A69" s="73"/>
      <c r="B69" s="16"/>
      <c r="C69" s="16"/>
      <c r="D69" s="16"/>
      <c r="E69" s="16"/>
      <c r="F69" s="16"/>
      <c r="G69" s="16"/>
      <c r="H69" s="16"/>
      <c r="I69" s="75" t="s">
        <v>121</v>
      </c>
      <c r="J69" s="69">
        <v>1</v>
      </c>
      <c r="K69" s="64" t="s">
        <v>120</v>
      </c>
      <c r="L69" s="54">
        <f aca="true" t="shared" si="6" ref="L69:L75">SUM(N69,O69,P69,Q69)</f>
        <v>2</v>
      </c>
      <c r="M69" s="64">
        <v>2</v>
      </c>
      <c r="N69" s="54">
        <v>0</v>
      </c>
      <c r="O69" s="54">
        <v>1</v>
      </c>
      <c r="P69" s="54">
        <v>1</v>
      </c>
      <c r="Q69" s="54">
        <v>0</v>
      </c>
      <c r="R69" s="54">
        <v>0</v>
      </c>
      <c r="S69" s="87">
        <v>0</v>
      </c>
      <c r="T69" s="86"/>
      <c r="U69" s="86"/>
      <c r="V69" s="87">
        <f aca="true" t="shared" si="7" ref="V69:V75">SUM(R69,S69,T69,U69)</f>
        <v>0</v>
      </c>
      <c r="W69" s="100">
        <f aca="true" t="shared" si="8" ref="W69:W75">(V69*100)/L69</f>
        <v>0</v>
      </c>
    </row>
    <row r="70" spans="1:23" ht="38.25" customHeight="1">
      <c r="A70" s="73"/>
      <c r="B70" s="16"/>
      <c r="C70" s="16"/>
      <c r="D70" s="16"/>
      <c r="E70" s="16"/>
      <c r="F70" s="16"/>
      <c r="G70" s="16"/>
      <c r="H70" s="16"/>
      <c r="I70" s="75" t="s">
        <v>122</v>
      </c>
      <c r="J70" s="69">
        <v>2</v>
      </c>
      <c r="K70" s="64" t="s">
        <v>120</v>
      </c>
      <c r="L70" s="54">
        <f t="shared" si="6"/>
        <v>1</v>
      </c>
      <c r="M70" s="64">
        <v>1</v>
      </c>
      <c r="N70" s="54">
        <v>0</v>
      </c>
      <c r="O70" s="54">
        <v>0</v>
      </c>
      <c r="P70" s="54">
        <v>0</v>
      </c>
      <c r="Q70" s="54">
        <v>1</v>
      </c>
      <c r="R70" s="54">
        <v>0</v>
      </c>
      <c r="S70" s="87">
        <v>0</v>
      </c>
      <c r="T70" s="86"/>
      <c r="U70" s="86"/>
      <c r="V70" s="87">
        <f t="shared" si="7"/>
        <v>0</v>
      </c>
      <c r="W70" s="100">
        <f t="shared" si="8"/>
        <v>0</v>
      </c>
    </row>
    <row r="71" spans="1:23" ht="35.25" customHeight="1">
      <c r="A71" s="73"/>
      <c r="B71" s="16"/>
      <c r="C71" s="16"/>
      <c r="D71" s="16"/>
      <c r="E71" s="16"/>
      <c r="F71" s="16"/>
      <c r="G71" s="16"/>
      <c r="H71" s="16"/>
      <c r="I71" s="75" t="s">
        <v>101</v>
      </c>
      <c r="J71" s="69">
        <v>3</v>
      </c>
      <c r="K71" s="64" t="s">
        <v>102</v>
      </c>
      <c r="L71" s="54">
        <f t="shared" si="6"/>
        <v>52</v>
      </c>
      <c r="M71" s="64">
        <v>52</v>
      </c>
      <c r="N71" s="54">
        <v>13</v>
      </c>
      <c r="O71" s="54">
        <v>13</v>
      </c>
      <c r="P71" s="54">
        <v>14</v>
      </c>
      <c r="Q71" s="54">
        <v>12</v>
      </c>
      <c r="R71" s="54">
        <v>13</v>
      </c>
      <c r="S71" s="87">
        <v>13</v>
      </c>
      <c r="T71" s="86"/>
      <c r="U71" s="86"/>
      <c r="V71" s="87">
        <f t="shared" si="7"/>
        <v>26</v>
      </c>
      <c r="W71" s="100">
        <f t="shared" si="8"/>
        <v>50</v>
      </c>
    </row>
    <row r="72" spans="1:23" ht="80.25" customHeight="1">
      <c r="A72" s="73"/>
      <c r="B72" s="16"/>
      <c r="C72" s="16"/>
      <c r="D72" s="16"/>
      <c r="E72" s="16"/>
      <c r="F72" s="16"/>
      <c r="G72" s="16"/>
      <c r="H72" s="16"/>
      <c r="I72" s="75" t="s">
        <v>103</v>
      </c>
      <c r="J72" s="69">
        <v>4</v>
      </c>
      <c r="K72" s="64" t="s">
        <v>50</v>
      </c>
      <c r="L72" s="54">
        <f t="shared" si="6"/>
        <v>2</v>
      </c>
      <c r="M72" s="64">
        <v>2</v>
      </c>
      <c r="N72" s="54">
        <v>0</v>
      </c>
      <c r="O72" s="54">
        <v>1</v>
      </c>
      <c r="P72" s="54">
        <v>1</v>
      </c>
      <c r="Q72" s="54">
        <v>0</v>
      </c>
      <c r="R72" s="54">
        <v>0</v>
      </c>
      <c r="S72" s="87">
        <v>0</v>
      </c>
      <c r="T72" s="86"/>
      <c r="U72" s="86"/>
      <c r="V72" s="87">
        <f t="shared" si="7"/>
        <v>0</v>
      </c>
      <c r="W72" s="100">
        <f t="shared" si="8"/>
        <v>0</v>
      </c>
    </row>
    <row r="73" spans="1:23" ht="71.25" customHeight="1">
      <c r="A73" s="73"/>
      <c r="B73" s="16"/>
      <c r="C73" s="16"/>
      <c r="D73" s="16"/>
      <c r="E73" s="16"/>
      <c r="F73" s="16"/>
      <c r="G73" s="16"/>
      <c r="H73" s="16"/>
      <c r="I73" s="75" t="s">
        <v>104</v>
      </c>
      <c r="J73" s="69">
        <v>5</v>
      </c>
      <c r="K73" s="64" t="s">
        <v>102</v>
      </c>
      <c r="L73" s="54">
        <f t="shared" si="6"/>
        <v>4</v>
      </c>
      <c r="M73" s="64">
        <v>4</v>
      </c>
      <c r="N73" s="54">
        <v>0</v>
      </c>
      <c r="O73" s="54">
        <v>1</v>
      </c>
      <c r="P73" s="54">
        <v>1</v>
      </c>
      <c r="Q73" s="54">
        <v>2</v>
      </c>
      <c r="R73" s="54">
        <v>0</v>
      </c>
      <c r="S73" s="87">
        <v>0</v>
      </c>
      <c r="T73" s="86"/>
      <c r="U73" s="86"/>
      <c r="V73" s="87">
        <f t="shared" si="7"/>
        <v>0</v>
      </c>
      <c r="W73" s="100">
        <f t="shared" si="8"/>
        <v>0</v>
      </c>
    </row>
    <row r="74" spans="1:23" ht="36" customHeight="1">
      <c r="A74" s="96"/>
      <c r="B74" s="97"/>
      <c r="C74" s="97"/>
      <c r="D74" s="97"/>
      <c r="E74" s="97"/>
      <c r="F74" s="97"/>
      <c r="G74" s="97"/>
      <c r="H74" s="97"/>
      <c r="I74" s="91" t="s">
        <v>105</v>
      </c>
      <c r="J74" s="92">
        <v>6</v>
      </c>
      <c r="K74" s="93" t="s">
        <v>102</v>
      </c>
      <c r="L74" s="94">
        <f t="shared" si="6"/>
        <v>1</v>
      </c>
      <c r="M74" s="93">
        <v>1</v>
      </c>
      <c r="N74" s="94">
        <v>0</v>
      </c>
      <c r="O74" s="94">
        <v>0</v>
      </c>
      <c r="P74" s="94">
        <v>0</v>
      </c>
      <c r="Q74" s="94">
        <v>1</v>
      </c>
      <c r="R74" s="94">
        <v>0</v>
      </c>
      <c r="S74" s="95">
        <v>0</v>
      </c>
      <c r="T74" s="98"/>
      <c r="U74" s="98"/>
      <c r="V74" s="95">
        <f t="shared" si="7"/>
        <v>0</v>
      </c>
      <c r="W74" s="101">
        <f t="shared" si="8"/>
        <v>0</v>
      </c>
    </row>
    <row r="75" spans="1:23" ht="34.5" customHeight="1">
      <c r="A75" s="73"/>
      <c r="B75" s="16"/>
      <c r="C75" s="16"/>
      <c r="D75" s="16"/>
      <c r="E75" s="16"/>
      <c r="F75" s="16"/>
      <c r="G75" s="16"/>
      <c r="H75" s="16"/>
      <c r="I75" s="63" t="s">
        <v>106</v>
      </c>
      <c r="J75" s="69">
        <v>7</v>
      </c>
      <c r="K75" s="64" t="s">
        <v>50</v>
      </c>
      <c r="L75" s="54">
        <f t="shared" si="6"/>
        <v>1</v>
      </c>
      <c r="M75" s="64">
        <v>1</v>
      </c>
      <c r="N75" s="54">
        <v>0</v>
      </c>
      <c r="O75" s="54">
        <v>0</v>
      </c>
      <c r="P75" s="54">
        <v>0</v>
      </c>
      <c r="Q75" s="54">
        <v>1</v>
      </c>
      <c r="R75" s="54">
        <v>0</v>
      </c>
      <c r="S75" s="87">
        <v>0</v>
      </c>
      <c r="T75" s="86"/>
      <c r="U75" s="86"/>
      <c r="V75" s="87">
        <f t="shared" si="7"/>
        <v>0</v>
      </c>
      <c r="W75" s="100">
        <f t="shared" si="8"/>
        <v>0</v>
      </c>
    </row>
    <row r="76" spans="1:23" ht="42.75" customHeight="1">
      <c r="A76" s="73"/>
      <c r="B76" s="16"/>
      <c r="C76" s="16"/>
      <c r="D76" s="16"/>
      <c r="E76" s="16"/>
      <c r="F76" s="16"/>
      <c r="G76" s="16"/>
      <c r="H76" s="16"/>
      <c r="I76" s="78" t="s">
        <v>107</v>
      </c>
      <c r="J76" s="69"/>
      <c r="K76" s="64"/>
      <c r="L76" s="64"/>
      <c r="M76" s="64"/>
      <c r="N76" s="54"/>
      <c r="O76" s="54"/>
      <c r="P76" s="54"/>
      <c r="Q76" s="54"/>
      <c r="R76" s="64"/>
      <c r="S76" s="87"/>
      <c r="T76" s="86"/>
      <c r="U76" s="86"/>
      <c r="V76" s="87"/>
      <c r="W76" s="100"/>
    </row>
    <row r="77" spans="1:23" ht="69" customHeight="1">
      <c r="A77" s="73"/>
      <c r="B77" s="16"/>
      <c r="C77" s="16"/>
      <c r="D77" s="16"/>
      <c r="E77" s="16"/>
      <c r="F77" s="16"/>
      <c r="G77" s="16"/>
      <c r="H77" s="16"/>
      <c r="I77" s="75" t="s">
        <v>126</v>
      </c>
      <c r="J77" s="69"/>
      <c r="K77" s="64"/>
      <c r="L77" s="64"/>
      <c r="M77" s="64"/>
      <c r="N77" s="54"/>
      <c r="O77" s="54"/>
      <c r="P77" s="54"/>
      <c r="Q77" s="54"/>
      <c r="R77" s="64"/>
      <c r="S77" s="87"/>
      <c r="T77" s="86"/>
      <c r="U77" s="86"/>
      <c r="V77" s="87"/>
      <c r="W77" s="100"/>
    </row>
    <row r="78" spans="1:23" ht="34.5" customHeight="1">
      <c r="A78" s="73"/>
      <c r="B78" s="16"/>
      <c r="C78" s="16"/>
      <c r="D78" s="16"/>
      <c r="E78" s="16"/>
      <c r="F78" s="16"/>
      <c r="G78" s="16"/>
      <c r="H78" s="16"/>
      <c r="I78" s="75" t="s">
        <v>118</v>
      </c>
      <c r="J78" s="69">
        <v>1</v>
      </c>
      <c r="K78" s="64" t="s">
        <v>74</v>
      </c>
      <c r="L78" s="54">
        <f>SUM(N78,O78,P78,Q78)</f>
        <v>4</v>
      </c>
      <c r="M78" s="64">
        <v>4</v>
      </c>
      <c r="N78" s="54">
        <v>1</v>
      </c>
      <c r="O78" s="54">
        <v>1</v>
      </c>
      <c r="P78" s="54">
        <v>1</v>
      </c>
      <c r="Q78" s="54">
        <v>1</v>
      </c>
      <c r="R78" s="64">
        <v>1</v>
      </c>
      <c r="S78" s="87">
        <v>1</v>
      </c>
      <c r="T78" s="86"/>
      <c r="U78" s="86"/>
      <c r="V78" s="87">
        <f>SUM(R78,S78,T78,U78)</f>
        <v>2</v>
      </c>
      <c r="W78" s="100">
        <f>(V78*100)/L78</f>
        <v>50</v>
      </c>
    </row>
    <row r="79" spans="1:23" ht="87" customHeight="1">
      <c r="A79" s="73"/>
      <c r="B79" s="16"/>
      <c r="C79" s="16"/>
      <c r="D79" s="16"/>
      <c r="E79" s="16"/>
      <c r="F79" s="16"/>
      <c r="G79" s="16"/>
      <c r="H79" s="16"/>
      <c r="I79" s="75" t="s">
        <v>119</v>
      </c>
      <c r="J79" s="69">
        <v>2</v>
      </c>
      <c r="K79" s="64" t="s">
        <v>50</v>
      </c>
      <c r="L79" s="54">
        <f>SUM(N79,O79,P79,Q79)</f>
        <v>3</v>
      </c>
      <c r="M79" s="102">
        <v>3</v>
      </c>
      <c r="N79" s="54">
        <v>0</v>
      </c>
      <c r="O79" s="54">
        <v>1</v>
      </c>
      <c r="P79" s="54">
        <v>1</v>
      </c>
      <c r="Q79" s="54">
        <v>1</v>
      </c>
      <c r="R79" s="64">
        <v>0</v>
      </c>
      <c r="S79" s="87">
        <v>1</v>
      </c>
      <c r="T79" s="86"/>
      <c r="U79" s="86"/>
      <c r="V79" s="87">
        <f>SUM(R79,S79,T79,U79)</f>
        <v>1</v>
      </c>
      <c r="W79" s="100">
        <f>(V79*100)/L79</f>
        <v>33.333333333333336</v>
      </c>
    </row>
    <row r="80" spans="1:23" ht="92.25" customHeight="1">
      <c r="A80" s="73"/>
      <c r="B80" s="16"/>
      <c r="C80" s="16"/>
      <c r="D80" s="16"/>
      <c r="E80" s="16"/>
      <c r="F80" s="16"/>
      <c r="G80" s="16"/>
      <c r="H80" s="16"/>
      <c r="I80" s="75" t="s">
        <v>108</v>
      </c>
      <c r="J80" s="69">
        <v>3</v>
      </c>
      <c r="K80" s="64" t="s">
        <v>74</v>
      </c>
      <c r="L80" s="54">
        <f>SUM(N80,O80,P80,Q80)</f>
        <v>1</v>
      </c>
      <c r="M80" s="64">
        <v>1</v>
      </c>
      <c r="N80" s="54">
        <v>0</v>
      </c>
      <c r="O80" s="54">
        <v>1</v>
      </c>
      <c r="P80" s="54">
        <v>0</v>
      </c>
      <c r="Q80" s="54">
        <v>0</v>
      </c>
      <c r="R80" s="64">
        <v>0</v>
      </c>
      <c r="S80" s="87">
        <v>1</v>
      </c>
      <c r="T80" s="86"/>
      <c r="U80" s="86"/>
      <c r="V80" s="87">
        <f>SUM(R80,S80,T80,U80)</f>
        <v>1</v>
      </c>
      <c r="W80" s="100">
        <f>(V80*100)/L80</f>
        <v>100</v>
      </c>
    </row>
    <row r="81" spans="1:23" ht="82.5" customHeight="1">
      <c r="A81" s="73"/>
      <c r="B81" s="16"/>
      <c r="C81" s="16"/>
      <c r="D81" s="16"/>
      <c r="E81" s="16"/>
      <c r="F81" s="16"/>
      <c r="G81" s="16"/>
      <c r="H81" s="16"/>
      <c r="I81" s="75" t="s">
        <v>109</v>
      </c>
      <c r="J81" s="69">
        <v>4</v>
      </c>
      <c r="K81" s="64" t="s">
        <v>74</v>
      </c>
      <c r="L81" s="54">
        <f>SUM(N81,O81,P81,Q81)</f>
        <v>1</v>
      </c>
      <c r="M81" s="64">
        <v>1</v>
      </c>
      <c r="N81" s="54">
        <v>0</v>
      </c>
      <c r="O81" s="54">
        <v>0</v>
      </c>
      <c r="P81" s="54">
        <v>1</v>
      </c>
      <c r="Q81" s="54">
        <v>0</v>
      </c>
      <c r="R81" s="64">
        <v>0</v>
      </c>
      <c r="S81" s="87">
        <v>0</v>
      </c>
      <c r="T81" s="86"/>
      <c r="U81" s="86"/>
      <c r="V81" s="87">
        <f>SUM(R81,S81,T81,U81)</f>
        <v>0</v>
      </c>
      <c r="W81" s="100">
        <f>(V81*100)/L81</f>
        <v>0</v>
      </c>
    </row>
    <row r="82" spans="1:23" ht="29.25" customHeight="1">
      <c r="A82" s="73"/>
      <c r="B82" s="16"/>
      <c r="C82" s="16"/>
      <c r="D82" s="16"/>
      <c r="E82" s="16"/>
      <c r="F82" s="16"/>
      <c r="G82" s="16"/>
      <c r="H82" s="16"/>
      <c r="I82" s="78" t="s">
        <v>110</v>
      </c>
      <c r="J82" s="69"/>
      <c r="K82" s="64"/>
      <c r="L82" s="64"/>
      <c r="M82" s="64"/>
      <c r="N82" s="54"/>
      <c r="O82" s="54"/>
      <c r="P82" s="54"/>
      <c r="Q82" s="54"/>
      <c r="R82" s="64"/>
      <c r="S82" s="87"/>
      <c r="T82" s="86"/>
      <c r="U82" s="86"/>
      <c r="V82" s="87"/>
      <c r="W82" s="100"/>
    </row>
    <row r="83" spans="1:23" ht="75" customHeight="1">
      <c r="A83" s="73"/>
      <c r="B83" s="16"/>
      <c r="C83" s="16"/>
      <c r="D83" s="16"/>
      <c r="E83" s="16"/>
      <c r="F83" s="16"/>
      <c r="G83" s="16"/>
      <c r="H83" s="16"/>
      <c r="I83" s="75" t="s">
        <v>111</v>
      </c>
      <c r="J83" s="69"/>
      <c r="K83" s="64"/>
      <c r="L83" s="64"/>
      <c r="M83" s="64"/>
      <c r="N83" s="54"/>
      <c r="O83" s="54"/>
      <c r="P83" s="54"/>
      <c r="Q83" s="54"/>
      <c r="R83" s="64"/>
      <c r="S83" s="87"/>
      <c r="T83" s="86"/>
      <c r="U83" s="86"/>
      <c r="V83" s="87"/>
      <c r="W83" s="100"/>
    </row>
    <row r="84" spans="1:23" ht="32.25" customHeight="1">
      <c r="A84" s="73"/>
      <c r="B84" s="16"/>
      <c r="C84" s="16"/>
      <c r="D84" s="16"/>
      <c r="E84" s="16"/>
      <c r="F84" s="16"/>
      <c r="G84" s="16"/>
      <c r="H84" s="16"/>
      <c r="I84" s="75" t="s">
        <v>112</v>
      </c>
      <c r="J84" s="69">
        <v>1</v>
      </c>
      <c r="K84" s="64" t="s">
        <v>53</v>
      </c>
      <c r="L84" s="54">
        <f>SUM(N84,O84,P84,Q84)</f>
        <v>2</v>
      </c>
      <c r="M84" s="64">
        <v>2</v>
      </c>
      <c r="N84" s="54">
        <v>1</v>
      </c>
      <c r="O84" s="54">
        <v>0</v>
      </c>
      <c r="P84" s="54">
        <v>0</v>
      </c>
      <c r="Q84" s="54">
        <v>1</v>
      </c>
      <c r="R84" s="64">
        <v>1</v>
      </c>
      <c r="S84" s="87">
        <v>0</v>
      </c>
      <c r="T84" s="86"/>
      <c r="U84" s="86"/>
      <c r="V84" s="87">
        <f>SUM(R84,S84,T84,U84)</f>
        <v>1</v>
      </c>
      <c r="W84" s="100">
        <f>(V84*100)/L84</f>
        <v>50</v>
      </c>
    </row>
    <row r="85" spans="1:23" ht="30" customHeight="1">
      <c r="A85" s="73"/>
      <c r="B85" s="16"/>
      <c r="C85" s="16"/>
      <c r="D85" s="16"/>
      <c r="E85" s="16"/>
      <c r="F85" s="16"/>
      <c r="G85" s="16"/>
      <c r="H85" s="16"/>
      <c r="I85" s="75" t="s">
        <v>113</v>
      </c>
      <c r="J85" s="69">
        <v>2</v>
      </c>
      <c r="K85" s="64" t="s">
        <v>53</v>
      </c>
      <c r="L85" s="54">
        <f>SUM(N85,O85,P85,Q85)</f>
        <v>2</v>
      </c>
      <c r="M85" s="64">
        <v>2</v>
      </c>
      <c r="N85" s="54">
        <v>1</v>
      </c>
      <c r="O85" s="54">
        <v>0</v>
      </c>
      <c r="P85" s="54">
        <v>1</v>
      </c>
      <c r="Q85" s="54">
        <v>0</v>
      </c>
      <c r="R85" s="64">
        <v>1</v>
      </c>
      <c r="S85" s="87">
        <v>0</v>
      </c>
      <c r="T85" s="86"/>
      <c r="U85" s="86"/>
      <c r="V85" s="87">
        <f>SUM(R85,S85,T85,U85)</f>
        <v>1</v>
      </c>
      <c r="W85" s="100">
        <f>(V85*100)/L85</f>
        <v>50</v>
      </c>
    </row>
    <row r="86" spans="1:23" ht="12.75">
      <c r="A86" s="96"/>
      <c r="B86" s="97"/>
      <c r="C86" s="97"/>
      <c r="D86" s="97"/>
      <c r="E86" s="97"/>
      <c r="F86" s="97"/>
      <c r="G86" s="97"/>
      <c r="H86" s="97"/>
      <c r="I86" s="91"/>
      <c r="J86" s="92"/>
      <c r="K86" s="93"/>
      <c r="L86" s="93"/>
      <c r="M86" s="93"/>
      <c r="N86" s="94"/>
      <c r="O86" s="94"/>
      <c r="P86" s="94"/>
      <c r="Q86" s="94"/>
      <c r="R86" s="107"/>
      <c r="S86" s="108"/>
      <c r="T86" s="108"/>
      <c r="U86" s="108"/>
      <c r="V86" s="95"/>
      <c r="W86" s="95"/>
    </row>
    <row r="87" spans="1:23" ht="36">
      <c r="A87" s="73"/>
      <c r="B87" s="16"/>
      <c r="C87" s="16"/>
      <c r="D87" s="16"/>
      <c r="E87" s="16"/>
      <c r="F87" s="16"/>
      <c r="G87" s="16"/>
      <c r="H87" s="16"/>
      <c r="I87" s="83" t="s">
        <v>127</v>
      </c>
      <c r="J87" s="69"/>
      <c r="K87" s="64"/>
      <c r="L87" s="64"/>
      <c r="M87" s="64"/>
      <c r="N87" s="54"/>
      <c r="O87" s="54"/>
      <c r="P87" s="54"/>
      <c r="Q87" s="54"/>
      <c r="R87" s="76"/>
      <c r="S87" s="77"/>
      <c r="T87" s="77"/>
      <c r="U87" s="77"/>
      <c r="V87" s="87"/>
      <c r="W87" s="87"/>
    </row>
    <row r="88" spans="1:23" ht="12.75">
      <c r="A88" s="73"/>
      <c r="B88" s="16"/>
      <c r="C88" s="16"/>
      <c r="D88" s="16"/>
      <c r="E88" s="16"/>
      <c r="F88" s="16"/>
      <c r="G88" s="16"/>
      <c r="H88" s="16"/>
      <c r="I88" s="75"/>
      <c r="J88" s="69"/>
      <c r="K88" s="64"/>
      <c r="L88" s="64"/>
      <c r="M88" s="64"/>
      <c r="N88" s="54"/>
      <c r="O88" s="54"/>
      <c r="P88" s="54"/>
      <c r="Q88" s="54"/>
      <c r="R88" s="76"/>
      <c r="S88" s="77"/>
      <c r="T88" s="77"/>
      <c r="U88" s="77"/>
      <c r="V88" s="87"/>
      <c r="W88" s="87"/>
    </row>
    <row r="89" spans="1:23" ht="13.5" thickBot="1">
      <c r="A89" s="74"/>
      <c r="B89" s="17"/>
      <c r="C89" s="17"/>
      <c r="D89" s="17"/>
      <c r="E89" s="17"/>
      <c r="F89" s="17"/>
      <c r="G89" s="17"/>
      <c r="H89" s="17"/>
      <c r="I89" s="79"/>
      <c r="J89" s="80"/>
      <c r="K89" s="70"/>
      <c r="L89" s="70"/>
      <c r="M89" s="70"/>
      <c r="N89" s="56"/>
      <c r="O89" s="56"/>
      <c r="P89" s="56"/>
      <c r="Q89" s="56"/>
      <c r="R89" s="81"/>
      <c r="S89" s="82"/>
      <c r="T89" s="82"/>
      <c r="U89" s="82"/>
      <c r="V89" s="88"/>
      <c r="W89" s="88"/>
    </row>
    <row r="90" spans="1:8" ht="12.75">
      <c r="A90" s="127" t="s">
        <v>115</v>
      </c>
      <c r="B90" s="128"/>
      <c r="C90" s="128"/>
      <c r="D90" s="128"/>
      <c r="E90" s="128"/>
      <c r="F90" s="128"/>
      <c r="G90" s="128"/>
      <c r="H90" s="128"/>
    </row>
    <row r="91" spans="1:8" ht="12.75">
      <c r="A91" s="85"/>
      <c r="B91" s="84"/>
      <c r="C91" s="84"/>
      <c r="D91" s="84"/>
      <c r="E91" s="84"/>
      <c r="F91" s="84"/>
      <c r="G91" s="84"/>
      <c r="H91" s="84"/>
    </row>
    <row r="92" spans="1:8" ht="12.75">
      <c r="A92" s="85"/>
      <c r="B92" s="84"/>
      <c r="C92" s="84"/>
      <c r="D92" s="84"/>
      <c r="E92" s="84"/>
      <c r="F92" s="84"/>
      <c r="G92" s="84"/>
      <c r="H92" s="84"/>
    </row>
    <row r="93" spans="1:8" ht="12.75">
      <c r="A93" s="85"/>
      <c r="B93" s="84"/>
      <c r="C93" s="84"/>
      <c r="D93" s="84"/>
      <c r="E93" s="84"/>
      <c r="F93" s="84"/>
      <c r="G93" s="84"/>
      <c r="H93" s="84"/>
    </row>
    <row r="94" spans="1:8" ht="12.75">
      <c r="A94" s="85"/>
      <c r="B94" s="84"/>
      <c r="C94" s="84"/>
      <c r="D94" s="84"/>
      <c r="E94" s="84"/>
      <c r="F94" s="84"/>
      <c r="G94" s="84"/>
      <c r="H94" s="84"/>
    </row>
    <row r="95" spans="1:8" ht="12.75">
      <c r="A95" s="85"/>
      <c r="B95" s="84"/>
      <c r="C95" s="84"/>
      <c r="D95" s="84"/>
      <c r="E95" s="84"/>
      <c r="F95" s="84"/>
      <c r="G95" s="84"/>
      <c r="H95" s="84"/>
    </row>
    <row r="96" spans="1:8" ht="12.75">
      <c r="A96" s="85"/>
      <c r="B96" s="84"/>
      <c r="C96" s="84"/>
      <c r="D96" s="84"/>
      <c r="E96" s="84"/>
      <c r="F96" s="84"/>
      <c r="G96" s="84"/>
      <c r="H96" s="84"/>
    </row>
  </sheetData>
  <sheetProtection/>
  <mergeCells count="22">
    <mergeCell ref="A90:H90"/>
    <mergeCell ref="B6:G6"/>
    <mergeCell ref="H9:H10"/>
    <mergeCell ref="B7:D7"/>
    <mergeCell ref="E7:G7"/>
    <mergeCell ref="A8:H8"/>
    <mergeCell ref="V1:W1"/>
    <mergeCell ref="O1:Q1"/>
    <mergeCell ref="I8:I10"/>
    <mergeCell ref="K8:K10"/>
    <mergeCell ref="L8:Q8"/>
    <mergeCell ref="D9:D10"/>
    <mergeCell ref="L9:L10"/>
    <mergeCell ref="K4:M4"/>
    <mergeCell ref="A5:I5"/>
    <mergeCell ref="M9:M10"/>
    <mergeCell ref="N9:Q9"/>
    <mergeCell ref="J8:J10"/>
    <mergeCell ref="G9:G10"/>
    <mergeCell ref="C9:C10"/>
    <mergeCell ref="B9:B10"/>
    <mergeCell ref="F9:F10"/>
  </mergeCells>
  <printOptions horizontalCentered="1"/>
  <pageMargins left="0.4724409448818898" right="0.4724409448818898" top="0.4724409448818898" bottom="0.5905511811023623" header="0" footer="0"/>
  <pageSetup horizontalDpi="300" verticalDpi="300" orientation="landscape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DEL 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CESAR ENRIQUE ALVAREZ ARVIZU</dc:creator>
  <cp:keywords/>
  <dc:description/>
  <cp:lastModifiedBy>*</cp:lastModifiedBy>
  <cp:lastPrinted>1980-01-04T09:47:08Z</cp:lastPrinted>
  <dcterms:created xsi:type="dcterms:W3CDTF">1999-04-27T18:26:38Z</dcterms:created>
  <dcterms:modified xsi:type="dcterms:W3CDTF">2011-07-14T05:40:47Z</dcterms:modified>
  <cp:category/>
  <cp:version/>
  <cp:contentType/>
  <cp:contentStatus/>
</cp:coreProperties>
</file>