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1250" windowHeight="5520" activeTab="0"/>
  </bookViews>
  <sheets>
    <sheet name="POA 2011" sheetId="1" r:id="rId1"/>
  </sheets>
  <definedNames>
    <definedName name="_xlnm.Print_Area" localSheetId="0">'POA 2011'!$A$1:$W$101</definedName>
    <definedName name="_xlnm.Print_Titles" localSheetId="0">'POA 2011'!$1:$11</definedName>
  </definedNames>
  <calcPr fullCalcOnLoad="1"/>
</workbook>
</file>

<file path=xl/sharedStrings.xml><?xml version="1.0" encoding="utf-8"?>
<sst xmlns="http://schemas.openxmlformats.org/spreadsheetml/2006/main" count="192" uniqueCount="127">
  <si>
    <t>DESCRIPCION</t>
  </si>
  <si>
    <t>CLAVE NEP ORGANISMO</t>
  </si>
  <si>
    <t>UNIDAD DE MEDIDA</t>
  </si>
  <si>
    <t>METAS</t>
  </si>
  <si>
    <t>ORIGINAL ANUAL</t>
  </si>
  <si>
    <t>CALENDARIO</t>
  </si>
  <si>
    <t>UR</t>
  </si>
  <si>
    <t>ER</t>
  </si>
  <si>
    <t>PROG.</t>
  </si>
  <si>
    <t>META</t>
  </si>
  <si>
    <t>Finalidad</t>
  </si>
  <si>
    <t>Función</t>
  </si>
  <si>
    <t>Categorías Programáticas</t>
  </si>
  <si>
    <t>Actividad o Proyecto</t>
  </si>
  <si>
    <t>SISTEMA ESTATAL DE EVALUACION</t>
  </si>
  <si>
    <t>INFORME DE AVANCE PROGRAMATICO</t>
  </si>
  <si>
    <t>EVTOP-03</t>
  </si>
  <si>
    <t>REALIZADO</t>
  </si>
  <si>
    <t>% AVANCE FISICO</t>
  </si>
  <si>
    <t>Estructura Admva.</t>
  </si>
  <si>
    <t>Subfunción</t>
  </si>
  <si>
    <t>Subprograma</t>
  </si>
  <si>
    <t>MODIFICADO ANUAL</t>
  </si>
  <si>
    <t>4to. 
TRIM.</t>
  </si>
  <si>
    <t>1er.
TRIM.</t>
  </si>
  <si>
    <t>2do.
TRIM.</t>
  </si>
  <si>
    <t>3er.
TRIM.</t>
  </si>
  <si>
    <r>
      <t>TOTAL ACUMUL</t>
    </r>
    <r>
      <rPr>
        <b/>
        <u val="single"/>
        <sz val="8"/>
        <rFont val="Arial"/>
        <family val="2"/>
      </rPr>
      <t xml:space="preserve">A
</t>
    </r>
    <r>
      <rPr>
        <b/>
        <sz val="8"/>
        <rFont val="Arial"/>
        <family val="2"/>
      </rPr>
      <t>DO</t>
    </r>
  </si>
  <si>
    <t>_(* #,##0.00_);_(* (#,##0.00);_(* "-"??_);_(@_)</t>
  </si>
  <si>
    <t>01</t>
  </si>
  <si>
    <t>INSTITUTO SONORENSE DE LA MUJER</t>
  </si>
  <si>
    <t>GOBIERNO</t>
  </si>
  <si>
    <t>3</t>
  </si>
  <si>
    <t>COORDINACION DE LA POLITICA DE GOBIERNO</t>
  </si>
  <si>
    <t>03</t>
  </si>
  <si>
    <t>FORTALECER LAS RELACIONES CON LA CIUDADANIA Y LAS ORGANIZACIONES SOCIALES Y POLÍTICAS</t>
  </si>
  <si>
    <t>E1</t>
  </si>
  <si>
    <t>SONORA SOLIDARIO</t>
  </si>
  <si>
    <t>EQUIDAD Y CULTURA DE GENERO</t>
  </si>
  <si>
    <t>02</t>
  </si>
  <si>
    <t>FAMILIA, POBLACION Y PARTICIPACION DE LA MUJER</t>
  </si>
  <si>
    <t>001</t>
  </si>
  <si>
    <t>FOMENTO A LA CULTURA DE EQUIDAD DE GENERO</t>
  </si>
  <si>
    <t>DIRECCION GENERAL</t>
  </si>
  <si>
    <t>DEFINIR LAS POLÍTICAS DE INSTRUMENTACIÓN DE LOS SISTEMAS DE CONTROL QUE FUEREN NECESARIOS, TOMANDO LAS MEDIDAS Y ACCIONES PERTINENTES PARA CORREGIR LAS DEFICIENCIAS QUE SE DETECTAREN.</t>
  </si>
  <si>
    <t>SUSCRIBIR CONVENIOS CON DIVERSAS INSTANCIAS DE LOS SECTORES SOCIALES Y PUBLICOS QUE DESARROLLEN PROGRAMAS A FAVOR DE LAS MUJERES.</t>
  </si>
  <si>
    <t>CONVOCAR  EN SU CARÁCTER DE SECRETARIA TÉCNICA  A LAS SESIONES  DE LA H. JUNTA DIRECTIVA, DE ACUERDO AL REGLAMENTO VIGENTE.</t>
  </si>
  <si>
    <t>PARTICIPAR EN REUNIONES ESTATALES,  NACIONALES E INTERNACIONALES, PARA PROMOVER EL DESARROLLO DE LAS MUJERES.</t>
  </si>
  <si>
    <t>CONVOCAR  EN SU CARÁCTER DE PRESIDENTA HONORARIA DEL ISM,  AL H. CONSEJO CONSULTIVO.</t>
  </si>
  <si>
    <t>REALIZAR ACCIONES PARA INCREMENTAR EN UN 6.9%, LA COBERTURA DE  INSTANCIAS MUNICIPALES EN EL ESTADO.</t>
  </si>
  <si>
    <t>DIRECCION DE PROGRAMAS SOCIALES</t>
  </si>
  <si>
    <t>PROMOVER UNA CULTURA DE EQUIDAD DE GÉNERO, IMPULSANDO LA PARTICIPACION DE LA MUJER SONORENSE EN FORMA ORGANIZADA, BUSCANDO UN DESARROLLO HUMANO INTEGRAL.</t>
  </si>
  <si>
    <t>CAPACITAR AL PERSONAL DE LA ADMINISTRACION PUBLICA ESTATAL, SOBRE LA TRANSVERSALIDAD DE LA PERSPECTIVA DE GENERO.</t>
  </si>
  <si>
    <t>IMPULSAR Y LOGRAR INCORPORAR LA APLICACIÓN DE LA PERSPECTIVA DE GENERO, EN LOS PROGRAMAS Y PRESUPUESTOS DE LAS DEPENDENCIAS Y ORGANISMOS DE LA ADMINISTRACION PUBLICA, MEDIANTE LA COORDINACION DE ACCIONES REQUERIDAS.</t>
  </si>
  <si>
    <t>IMPARTIR TALLERES DE SENSIBILIZACION EN LOS DIFERENTES EJES TEMATICOS DESDE UNA PERSPECTIVA DE GÉNERO, EN ATENCION A LAS SOLICITUDES RECIBIDAS.</t>
  </si>
  <si>
    <t>REPRODUCIR MATERIALES DIDÁCTICOS DE APOYO PARA LA CAPACITACIÓN EN PERSPECTIVA DE GÉNERO.</t>
  </si>
  <si>
    <t>DIFUNDIR LOS RESULTADOS DE INVESTIGACIONES EN GÉNERO Y POLÍTICA PÚBLICA.</t>
  </si>
  <si>
    <t>ASESORAR Y CAPACITAR A LAS INSTANCIAS MUNICIPALES DE LAS MUJERES (IMM)</t>
  </si>
  <si>
    <t>CAPACITAR A LAS UNIDADES DE GÉNERO</t>
  </si>
  <si>
    <t>SEGUIMIENTO Y FORMACIÓN DE PROMOTORAS SOCIALES Y COMUNITARIAS, Y GRUPOS DE AUTOAYUDA.</t>
  </si>
  <si>
    <t>LLEVAR A LA COMUNIDAD LA PRESENTACIÓN DE CUADROS TEATRALES Y PERFORMANCE MUSICALES, CON ENFOQUE DE GÉNERO.</t>
  </si>
  <si>
    <t xml:space="preserve">PROFESIONALIZAR AL PERSONAL DE LA DIRECCIÓN DE PROGRAMAS SOCIALES EN MATERIA DE GÉNERO. </t>
  </si>
  <si>
    <t>DIRECCION DE DERECHOS</t>
  </si>
  <si>
    <t>BRINDAR ASESORIA LEGAL Y ASISTENCIA  PSICOLOGICA  A MUJERES EN SITUACION DE VULNERABILIDAD, EN NUESTRO CENTRO DE ATENCION A LA MUJER EN HERMOSILLO.</t>
  </si>
  <si>
    <t>IMPARTIR CAPACITACION EN MATERIA DE DERECHOS  Y  PERSPECTIVA DE GENERO, Y OTORGAR ASESORIA LEGAL Y ASISTENCIA  PSICOLOGICA, EN NUESTROS CENTROS REGIONALES DE ATENCION A LA MUJER DE SAN LUIS RIO COLORADO, CABORCA, NAVOJOA Y NOGALES .</t>
  </si>
  <si>
    <t>ATENCIÓN A LAS LLAMADAS RECIBIDAS LAS 24 HRS. EN LA LÍNEA TELEFONICA GRATUITA DEL ISM Y LAS CANALIZADAS POR EL NÚMERO DE EMERGENCIAS 066.</t>
  </si>
  <si>
    <t>REALIZAR UN ENSAYO SOBRE EL NUMERO DE INSTRUMENTOS EN EL MARCO JURIDICO DEL ESTADO, QUE CONTIENE DISPOSICIONES EN MATERIA DE EQUIDAD DE GENERO.</t>
  </si>
  <si>
    <t>REALIZAR UNA PROPUESTA DE ARMONIZACION JURIDICA DE LAS PRINCIPALES  LEYES DEL ESTADO, QUE IMPIDEN UNA PROTECCION SUSTANTIVA A LAS MUJERES.</t>
  </si>
  <si>
    <t>COORDINACION DE ATENCION CIUDADANA</t>
  </si>
  <si>
    <t xml:space="preserve">BRINDAR ATENCION A A LAS MUJERES QUE ACUDAN  A SOLICITAR ALGUN TIPO DE APOYO Y/O SERVICIOS, OFRECIENDO ALTERNATIVAS A SU NECESIDADES A TRAVES DE LA GESTION Y CANALIZACION A INSTANCIAS PUBLICAS Y PRIVADAS. </t>
  </si>
  <si>
    <t xml:space="preserve">BRINDAR ATENCIÓN A DIVERSAS  SOLICITUDES DE ASISTENCIA SOCIAL. </t>
  </si>
  <si>
    <t>REALIZAR REUNIONES DE INFORMACIÓN DE APOYOS DEL ÁREA.</t>
  </si>
  <si>
    <t xml:space="preserve">GESTIÓN DE SOLICITUDES Y ENTREGA DE  BECAS A NIÑOS Y NIÑAS DE ESCASOS RECURSOS. </t>
  </si>
  <si>
    <t>GESTIÓN DE SOLICITUDES DE APOYO EN MATERIA DE SALUD SOBRE ESTUDIOS DE MAMOGRAFÍAS, DENSITOMETRÍA ÓSEA, PAPANICOLAU, DETECCIÓN DE VIRUS DE PAPILOMA HUMANO Y OTROS, A MUJERES DE ESCASOS RECURSOS.</t>
  </si>
  <si>
    <t>DIRECCION DE ADMINISTRACION Y FINANZAS</t>
  </si>
  <si>
    <t>PLANEAR, GESTIONAR, ADMINISTRAR  Y CONTROLAR LOS RECURSOS FINANCIEROS, HUMANOS Y MATERIALES  DE ACUERDO A LA NORMATIVIDAD VIGENTE, APLICANDO EL PRINCIPIO DE RACIONALIDAD Y AUSTERIDAD PARA EL MANEJO TRANSPARENTE DE LOS RECURSOS.</t>
  </si>
  <si>
    <t>ELABORAR INFORMES TRIMESTRALES DE AVANCES  DEL PROGRAMA OPERATIVO ANUAL Y CUENTA PUBLICA ANUAL.</t>
  </si>
  <si>
    <t>ELABORAR REPORTES FINANCIEROS DEL GASTO EJERCIDO DEL RECURSO ESTATAL, ESTADOS FINANCIEROS, PAGO DE HONORARIOS Y CONCILIACIONES BANCARIAS.</t>
  </si>
  <si>
    <t>CAPACITACION   Y ACTUALIZACION PARA EL PERSONAL DEL I.S.M., DENTRO Y FUERA DEL ESTADO.</t>
  </si>
  <si>
    <t>ORGANIZAR REUNIONES DEL COMITÉ DE ADQUISICIONES.</t>
  </si>
  <si>
    <t>ELABORAR Y PRESENTAR EL PROGRAMA ANUAL DE ADQUISICIONES.</t>
  </si>
  <si>
    <t>COORDINACION DE DIFUSIÓN E IMAGEN</t>
  </si>
  <si>
    <t>CONTRIBUIR A LA PROMOCIÓN Y DIFUSIÓN DE UNA CULTURA DE EQUIDAD DE GÉNERO, COORDINANDO TODAS AQUELLAS ACCIONES RELACIONADAS AL ISM, PARA QUE LA COMUNIDAD CONOZCA LOS SERVICIOS QUE BRINDA.</t>
  </si>
  <si>
    <t>LANZAR CONVOCATORIA PARA CONCURSO DE REPORTAJE ESCRITO "GENERO Y EQUIDAD", DIRIGIDO A TODO PUBLICO RELACIONADO CON EL QUEHACER PERIODISTICO O LA COMUNICACIÓN.</t>
  </si>
  <si>
    <t>REALIZAR CEREMONIA DE PREMIACION DEL CONCURSO  REPORTAJE ESCRITO "GENERO Y EQUIDAD", PARA LOS TRES PRIMEROS LUGARES.</t>
  </si>
  <si>
    <t xml:space="preserve">PRODUCIR PROGRAMAS  DE RADIO CON TEMÁTICAS DE MUJERES. </t>
  </si>
  <si>
    <t xml:space="preserve">CAPACITAR MEDIANTE LA IMPARTICIÓN DE TALLERES, A PERSONAL DE MEDIOS DE COMUNICACIÓN. </t>
  </si>
  <si>
    <t>CAPACITAR A PERSONAL QUE LABORA EN AGENCIAS DE PUBLICIDAD,  SOBRE EL LENGUAJE NO SEXISTA Y LA PERSPECTIVA DE GENERO.</t>
  </si>
  <si>
    <t>DESARROLLAR UN PROGRAMA TV DIGITAL A TRAVES DE INTERNET PARA LA DIFUSION DE LAS ACTIVIDADES DEL ISM, NOTICIAS SOBRE MUJERES Y TEMAS RELACIONADOS CON ELLAS.</t>
  </si>
  <si>
    <t>COORDINACION DE EVALUACION Y SEGUIMIENTO TECNICO</t>
  </si>
  <si>
    <t>SEGUIMIENTO DE LAS ACCIONES DESARROLLADAS POR LOS PROGRAMAS SOCIALES A FAVOR DE LAS MUJERES IMPULSADOS POR EL INSTITUTO, QUE PERMITAN EVALUAR SU IMPACTO.</t>
  </si>
  <si>
    <t>REALIZAR UN DIAGNOSTICO SOBRE LA PROPORCION DE LOS RECURSOS PRESUPUESTALES AUTORIZADOS, EN EL PRESUPUESTO DE EGRESOS DEL ESTADO, PARA PROGRAMAS SOCIALES QUE INCLUYEN EL COMPONENTE DE LA PERSPECTIVA DE GENERO.</t>
  </si>
  <si>
    <t>INTEGRAR UNA BASE DE DATOS DE MUJERES BENEFICIADAS POR ACCIONES ESPECIFICAS DE APOYO, REALIZADAS EN LAS DEPENDENCIAS Y ORGANISMOS, A PARTIR DE LOS REGISTROS CAPTURADOS Y PROPORCIONADOS POR LAS MISMAS.</t>
  </si>
  <si>
    <t>CAPACITAR Y/O PROFESIONALIZAR AL PERSONAL DE LA UNIDAD ADMINISTRATIVA EN EL AREA DE LA COMPETENCIA.</t>
  </si>
  <si>
    <t>CONFORMAR UN COMITÉ TECNICO DE ESTADISTICAS DE GÉNERO Y ORGANIZAR REUNIONES.</t>
  </si>
  <si>
    <t>REALIZAR REUNIONES PARA LA DIFUSION DE INFORMACION EN ESTADISTICAS DE GENERO, DIRIGIDAS A USUARIAS.</t>
  </si>
  <si>
    <t>GENERAR DOCUMENTOS ESTADISTICOS DE GENERO PARA SU DIFUSIÓN.</t>
  </si>
  <si>
    <t>ORGANO DE CONTROL Y DESARROLLO ADMINISTRATIVO</t>
  </si>
  <si>
    <t xml:space="preserve">REALIZAR ACTIVIDADES DE CONTROL, VIGILANCIA FISCALIZACION Y DESARROLLO ADMINISTRATIVO, ASI COMO FORMULAR SUGERENCIAS Y RECOMENDACIONES CONSTRUCTIVAS. </t>
  </si>
  <si>
    <t>REALIZAR AUDITORIAS DIRECTAS Y DAR SEGUIMIENTO A LAS OBSERVACIONES (INCLUYE DOS REVISIONES DEL CUMPLIMIENTO DEL POA EN LA ENTIDAD)</t>
  </si>
  <si>
    <t>TOTAL DE METAS PROGRAMADAS: 42</t>
  </si>
  <si>
    <t>04</t>
  </si>
  <si>
    <t>05</t>
  </si>
  <si>
    <t>06</t>
  </si>
  <si>
    <t>07</t>
  </si>
  <si>
    <t>08</t>
  </si>
  <si>
    <t>09</t>
  </si>
  <si>
    <t>10</t>
  </si>
  <si>
    <t>CONVENIO</t>
  </si>
  <si>
    <t>EVENTO</t>
  </si>
  <si>
    <t>INSTANCIA MUNICIPAL CREADA</t>
  </si>
  <si>
    <t>PERSONA</t>
  </si>
  <si>
    <t>DEPENDENCIA</t>
  </si>
  <si>
    <t>EJEMPLAR</t>
  </si>
  <si>
    <t>PERSONAS</t>
  </si>
  <si>
    <t>CONSULTA</t>
  </si>
  <si>
    <t>INVESTIGACION</t>
  </si>
  <si>
    <t>DOCUMENTO</t>
  </si>
  <si>
    <t>ASUNTO</t>
  </si>
  <si>
    <t>ALUMNA</t>
  </si>
  <si>
    <t>ESTUDIO</t>
  </si>
  <si>
    <t>INFORME</t>
  </si>
  <si>
    <t>CONVOCATORIA</t>
  </si>
  <si>
    <t>UNIDAD</t>
  </si>
  <si>
    <t>PRIMER TRIMESTRE 2012</t>
  </si>
  <si>
    <t>ORGANISMO:  INSTITUTO SONORENSE DE LA MUJER</t>
  </si>
  <si>
    <t>PROMOVER, APLICAR Y DAR A CONOCER LA EXISTENCIA DE LAS LEYES EN MATERIA DE DERECHOS DE LAS MUJERES Y BRINDAR ORIENTACION PARA LA DEFENSA Y PROTECCION DE LOS MISMOS;  PROPORCIONAR APOYO JURIDICO A LAS UNIDADES ADMINISTRATIVAS QUE CONFORMA EL I.S.M., A FIN DE GARANTIZAR SEGURIDAD JURIDICA EN LOS ACTOS QUE ESTAS REALICEN.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</si>
</sst>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€&quot;* #,##0.00_-;\-&quot;€&quot;* #,##0.00_-;_-&quot;€&quot;* &quot;-&quot;??_-;_-@_-"/>
    <numFmt numFmtId="165" formatCode="_(* #,##0_);_(* \(#,##0\);_(* &quot;-&quot;??_);_(@_)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u val="single"/>
      <sz val="8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 style="thin"/>
      <top/>
      <bottom/>
    </border>
    <border>
      <left style="thin"/>
      <right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/>
    </border>
    <border>
      <left style="thin"/>
      <right style="medium"/>
      <top/>
      <bottom/>
    </border>
    <border>
      <left style="medium"/>
      <right style="medium"/>
      <top/>
      <bottom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/>
      <bottom style="medium"/>
    </border>
    <border>
      <left style="medium"/>
      <right style="medium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/>
      <top style="thin"/>
      <bottom style="thin"/>
    </border>
    <border>
      <left/>
      <right/>
      <top style="thin"/>
      <bottom style="medium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/>
      <bottom style="thin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164" fontId="0" fillId="0" borderId="0" applyFon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19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10" xfId="0" applyFont="1" applyBorder="1" applyAlignment="1">
      <alignment horizontal="centerContinuous"/>
    </xf>
    <xf numFmtId="0" fontId="4" fillId="0" borderId="11" xfId="0" applyFont="1" applyFill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right" vertical="center" wrapText="1" indent="1"/>
    </xf>
    <xf numFmtId="0" fontId="3" fillId="0" borderId="15" xfId="0" applyFont="1" applyBorder="1" applyAlignment="1">
      <alignment horizontal="right" vertical="center" wrapText="1" indent="1"/>
    </xf>
    <xf numFmtId="0" fontId="3" fillId="0" borderId="16" xfId="0" applyFont="1" applyBorder="1" applyAlignment="1">
      <alignment horizontal="right" vertical="center" wrapText="1" indent="1"/>
    </xf>
    <xf numFmtId="0" fontId="3" fillId="0" borderId="17" xfId="0" applyFont="1" applyBorder="1" applyAlignment="1">
      <alignment horizontal="right" vertical="center" wrapText="1" indent="1"/>
    </xf>
    <xf numFmtId="49" fontId="2" fillId="0" borderId="12" xfId="0" applyNumberFormat="1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18" xfId="0" applyFont="1" applyBorder="1" applyAlignment="1">
      <alignment horizontal="right" vertical="center"/>
    </xf>
    <xf numFmtId="0" fontId="0" fillId="0" borderId="0" xfId="0" applyFont="1" applyAlignment="1">
      <alignment/>
    </xf>
    <xf numFmtId="0" fontId="3" fillId="0" borderId="19" xfId="0" applyFont="1" applyBorder="1" applyAlignment="1">
      <alignment horizontal="right" vertical="center"/>
    </xf>
    <xf numFmtId="165" fontId="0" fillId="0" borderId="0" xfId="0" applyNumberFormat="1" applyFont="1" applyAlignment="1">
      <alignment vertical="center"/>
    </xf>
    <xf numFmtId="165" fontId="0" fillId="0" borderId="0" xfId="0" applyNumberFormat="1" applyFont="1" applyAlignment="1">
      <alignment/>
    </xf>
    <xf numFmtId="165" fontId="4" fillId="0" borderId="0" xfId="0" applyNumberFormat="1" applyFont="1" applyAlignment="1">
      <alignment horizontal="center"/>
    </xf>
    <xf numFmtId="165" fontId="0" fillId="0" borderId="0" xfId="0" applyNumberFormat="1" applyFont="1" applyAlignment="1">
      <alignment horizontal="center" vertical="center"/>
    </xf>
    <xf numFmtId="165" fontId="0" fillId="0" borderId="0" xfId="0" applyNumberFormat="1" applyFont="1" applyFill="1" applyAlignment="1">
      <alignment horizontal="center" vertical="center"/>
    </xf>
    <xf numFmtId="165" fontId="4" fillId="0" borderId="20" xfId="0" applyNumberFormat="1" applyFont="1" applyBorder="1" applyAlignment="1">
      <alignment horizontal="centerContinuous" vertical="center"/>
    </xf>
    <xf numFmtId="165" fontId="0" fillId="0" borderId="21" xfId="0" applyNumberFormat="1" applyFont="1" applyBorder="1" applyAlignment="1">
      <alignment horizontal="centerContinuous"/>
    </xf>
    <xf numFmtId="165" fontId="4" fillId="0" borderId="22" xfId="0" applyNumberFormat="1" applyFont="1" applyBorder="1" applyAlignment="1">
      <alignment horizontal="center" vertical="center" wrapText="1"/>
    </xf>
    <xf numFmtId="165" fontId="4" fillId="0" borderId="23" xfId="0" applyNumberFormat="1" applyFont="1" applyBorder="1" applyAlignment="1">
      <alignment horizontal="center" vertical="center" wrapText="1"/>
    </xf>
    <xf numFmtId="165" fontId="4" fillId="0" borderId="24" xfId="0" applyNumberFormat="1" applyFont="1" applyFill="1" applyBorder="1" applyAlignment="1">
      <alignment horizontal="center" vertical="center" wrapText="1"/>
    </xf>
    <xf numFmtId="165" fontId="4" fillId="0" borderId="25" xfId="0" applyNumberFormat="1" applyFont="1" applyBorder="1" applyAlignment="1">
      <alignment horizontal="center" vertical="center" wrapText="1"/>
    </xf>
    <xf numFmtId="165" fontId="4" fillId="0" borderId="26" xfId="0" applyNumberFormat="1" applyFont="1" applyFill="1" applyBorder="1" applyAlignment="1">
      <alignment horizontal="center" vertical="center" wrapText="1"/>
    </xf>
    <xf numFmtId="165" fontId="3" fillId="0" borderId="27" xfId="0" applyNumberFormat="1" applyFont="1" applyFill="1" applyBorder="1" applyAlignment="1">
      <alignment horizontal="center" vertical="center" wrapText="1"/>
    </xf>
    <xf numFmtId="165" fontId="3" fillId="0" borderId="28" xfId="0" applyNumberFormat="1" applyFont="1" applyBorder="1" applyAlignment="1">
      <alignment horizontal="right" vertical="center"/>
    </xf>
    <xf numFmtId="165" fontId="3" fillId="0" borderId="29" xfId="0" applyNumberFormat="1" applyFont="1" applyBorder="1" applyAlignment="1">
      <alignment horizontal="right" vertical="center"/>
    </xf>
    <xf numFmtId="165" fontId="3" fillId="0" borderId="30" xfId="0" applyNumberFormat="1" applyFont="1" applyBorder="1" applyAlignment="1">
      <alignment horizontal="right" vertical="center"/>
    </xf>
    <xf numFmtId="165" fontId="2" fillId="0" borderId="14" xfId="0" applyNumberFormat="1" applyFont="1" applyBorder="1" applyAlignment="1">
      <alignment horizontal="right" vertical="center"/>
    </xf>
    <xf numFmtId="165" fontId="2" fillId="0" borderId="29" xfId="0" applyNumberFormat="1" applyFont="1" applyBorder="1" applyAlignment="1">
      <alignment horizontal="right" vertical="center"/>
    </xf>
    <xf numFmtId="165" fontId="2" fillId="0" borderId="15" xfId="0" applyNumberFormat="1" applyFont="1" applyBorder="1" applyAlignment="1">
      <alignment horizontal="right" vertical="center"/>
    </xf>
    <xf numFmtId="165" fontId="2" fillId="0" borderId="31" xfId="0" applyNumberFormat="1" applyFont="1" applyBorder="1" applyAlignment="1">
      <alignment horizontal="right" vertical="center"/>
    </xf>
    <xf numFmtId="165" fontId="3" fillId="0" borderId="12" xfId="0" applyNumberFormat="1" applyFont="1" applyBorder="1" applyAlignment="1">
      <alignment horizontal="right" vertical="center"/>
    </xf>
    <xf numFmtId="165" fontId="3" fillId="0" borderId="13" xfId="0" applyNumberFormat="1" applyFont="1" applyBorder="1" applyAlignment="1">
      <alignment horizontal="right" vertical="center"/>
    </xf>
    <xf numFmtId="165" fontId="3" fillId="0" borderId="32" xfId="0" applyNumberFormat="1" applyFont="1" applyBorder="1" applyAlignment="1">
      <alignment horizontal="right" vertical="center"/>
    </xf>
    <xf numFmtId="165" fontId="3" fillId="0" borderId="16" xfId="0" applyNumberFormat="1" applyFont="1" applyBorder="1" applyAlignment="1">
      <alignment horizontal="right" vertical="center"/>
    </xf>
    <xf numFmtId="165" fontId="3" fillId="0" borderId="17" xfId="0" applyNumberFormat="1" applyFont="1" applyBorder="1" applyAlignment="1">
      <alignment horizontal="right" vertical="center"/>
    </xf>
    <xf numFmtId="165" fontId="3" fillId="0" borderId="33" xfId="0" applyNumberFormat="1" applyFont="1" applyBorder="1" applyAlignment="1">
      <alignment horizontal="right" vertical="center"/>
    </xf>
    <xf numFmtId="165" fontId="0" fillId="0" borderId="0" xfId="0" applyNumberFormat="1" applyFont="1" applyFill="1" applyAlignment="1">
      <alignment vertical="center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 vertical="center" wrapText="1"/>
    </xf>
    <xf numFmtId="0" fontId="4" fillId="0" borderId="34" xfId="0" applyFont="1" applyBorder="1" applyAlignment="1">
      <alignment horizontal="right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wrapText="1"/>
    </xf>
    <xf numFmtId="0" fontId="0" fillId="0" borderId="34" xfId="0" applyFont="1" applyBorder="1" applyAlignment="1">
      <alignment vertical="center" wrapText="1"/>
    </xf>
    <xf numFmtId="0" fontId="0" fillId="0" borderId="34" xfId="0" applyFont="1" applyBorder="1" applyAlignment="1">
      <alignment horizontal="center" vertical="center" wrapText="1"/>
    </xf>
    <xf numFmtId="165" fontId="0" fillId="0" borderId="34" xfId="0" applyNumberFormat="1" applyFont="1" applyBorder="1" applyAlignment="1">
      <alignment horizontal="center" vertical="center"/>
    </xf>
    <xf numFmtId="165" fontId="0" fillId="0" borderId="34" xfId="0" applyNumberFormat="1" applyFont="1" applyFill="1" applyBorder="1" applyAlignment="1">
      <alignment horizontal="center" vertical="center"/>
    </xf>
    <xf numFmtId="165" fontId="0" fillId="0" borderId="34" xfId="0" applyNumberFormat="1" applyFont="1" applyBorder="1" applyAlignment="1">
      <alignment vertical="center"/>
    </xf>
    <xf numFmtId="165" fontId="0" fillId="0" borderId="34" xfId="0" applyNumberFormat="1" applyFont="1" applyBorder="1" applyAlignment="1">
      <alignment/>
    </xf>
    <xf numFmtId="0" fontId="3" fillId="0" borderId="17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49" fontId="2" fillId="0" borderId="13" xfId="0" applyNumberFormat="1" applyFont="1" applyFill="1" applyBorder="1" applyAlignment="1" applyProtection="1">
      <alignment horizontal="center" vertical="top"/>
      <protection/>
    </xf>
    <xf numFmtId="0" fontId="2" fillId="0" borderId="13" xfId="0" applyNumberFormat="1" applyFont="1" applyFill="1" applyBorder="1" applyAlignment="1" applyProtection="1" quotePrefix="1">
      <alignment horizontal="center" vertical="top"/>
      <protection/>
    </xf>
    <xf numFmtId="0" fontId="2" fillId="0" borderId="17" xfId="0" applyNumberFormat="1" applyFont="1" applyFill="1" applyBorder="1" applyAlignment="1" applyProtection="1" quotePrefix="1">
      <alignment horizontal="center" vertical="top"/>
      <protection/>
    </xf>
    <xf numFmtId="0" fontId="2" fillId="0" borderId="31" xfId="0" applyFont="1" applyFill="1" applyBorder="1" applyAlignment="1">
      <alignment horizontal="justify" vertical="top"/>
    </xf>
    <xf numFmtId="0" fontId="3" fillId="0" borderId="14" xfId="0" applyFont="1" applyBorder="1" applyAlignment="1">
      <alignment horizontal="center" vertical="top" wrapText="1"/>
    </xf>
    <xf numFmtId="0" fontId="3" fillId="0" borderId="30" xfId="0" applyFont="1" applyBorder="1" applyAlignment="1">
      <alignment horizontal="center" vertical="top" wrapText="1"/>
    </xf>
    <xf numFmtId="1" fontId="2" fillId="0" borderId="13" xfId="0" applyNumberFormat="1" applyFont="1" applyFill="1" applyBorder="1" applyAlignment="1" quotePrefix="1">
      <alignment horizontal="center" vertical="top"/>
    </xf>
    <xf numFmtId="0" fontId="2" fillId="0" borderId="13" xfId="0" applyNumberFormat="1" applyFont="1" applyFill="1" applyBorder="1" applyAlignment="1" applyProtection="1">
      <alignment horizontal="center" vertical="top"/>
      <protection/>
    </xf>
    <xf numFmtId="0" fontId="2" fillId="0" borderId="17" xfId="0" applyNumberFormat="1" applyFont="1" applyFill="1" applyBorder="1" applyAlignment="1" applyProtection="1">
      <alignment horizontal="center" vertical="top"/>
      <protection/>
    </xf>
    <xf numFmtId="0" fontId="2" fillId="0" borderId="33" xfId="0" applyFont="1" applyFill="1" applyBorder="1" applyAlignment="1">
      <alignment horizontal="justify" vertical="top"/>
    </xf>
    <xf numFmtId="0" fontId="3" fillId="0" borderId="16" xfId="0" applyFont="1" applyBorder="1" applyAlignment="1">
      <alignment horizontal="center" vertical="top" wrapText="1"/>
    </xf>
    <xf numFmtId="0" fontId="3" fillId="0" borderId="32" xfId="0" applyFont="1" applyBorder="1" applyAlignment="1">
      <alignment horizontal="center" vertical="top" wrapText="1"/>
    </xf>
    <xf numFmtId="49" fontId="2" fillId="0" borderId="13" xfId="0" applyNumberFormat="1" applyFont="1" applyFill="1" applyBorder="1" applyAlignment="1">
      <alignment horizontal="center" vertical="top"/>
    </xf>
    <xf numFmtId="49" fontId="2" fillId="0" borderId="13" xfId="0" applyNumberFormat="1" applyFont="1" applyFill="1" applyBorder="1" applyAlignment="1" quotePrefix="1">
      <alignment horizontal="center" vertical="top"/>
    </xf>
    <xf numFmtId="49" fontId="2" fillId="0" borderId="17" xfId="0" applyNumberFormat="1" applyFont="1" applyFill="1" applyBorder="1" applyAlignment="1">
      <alignment horizontal="center" vertical="top"/>
    </xf>
    <xf numFmtId="0" fontId="3" fillId="0" borderId="33" xfId="0" applyFont="1" applyFill="1" applyBorder="1" applyAlignment="1">
      <alignment horizontal="justify" vertical="top" wrapText="1"/>
    </xf>
    <xf numFmtId="0" fontId="3" fillId="0" borderId="0" xfId="0" applyFont="1" applyBorder="1" applyAlignment="1">
      <alignment/>
    </xf>
    <xf numFmtId="49" fontId="2" fillId="0" borderId="16" xfId="0" applyNumberFormat="1" applyFont="1" applyFill="1" applyBorder="1" applyAlignment="1" applyProtection="1">
      <alignment horizontal="center" vertical="top"/>
      <protection/>
    </xf>
    <xf numFmtId="0" fontId="2" fillId="0" borderId="33" xfId="0" applyFont="1" applyFill="1" applyBorder="1" applyAlignment="1">
      <alignment horizontal="center" vertical="top"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165" fontId="3" fillId="0" borderId="13" xfId="0" applyNumberFormat="1" applyFont="1" applyBorder="1" applyAlignment="1">
      <alignment horizontal="center" vertical="top"/>
    </xf>
    <xf numFmtId="165" fontId="3" fillId="0" borderId="17" xfId="0" applyNumberFormat="1" applyFont="1" applyBorder="1" applyAlignment="1">
      <alignment horizontal="center" vertical="top"/>
    </xf>
    <xf numFmtId="165" fontId="3" fillId="0" borderId="33" xfId="0" applyNumberFormat="1" applyFont="1" applyBorder="1" applyAlignment="1">
      <alignment horizontal="center" vertical="top"/>
    </xf>
    <xf numFmtId="2" fontId="3" fillId="0" borderId="19" xfId="0" applyNumberFormat="1" applyFont="1" applyBorder="1" applyAlignment="1">
      <alignment horizontal="center" vertical="top"/>
    </xf>
    <xf numFmtId="0" fontId="2" fillId="0" borderId="16" xfId="0" applyNumberFormat="1" applyFont="1" applyFill="1" applyBorder="1" applyAlignment="1" applyProtection="1">
      <alignment horizontal="center" vertical="top"/>
      <protection/>
    </xf>
    <xf numFmtId="0" fontId="2" fillId="0" borderId="0" xfId="0" applyFont="1" applyBorder="1" applyAlignment="1">
      <alignment/>
    </xf>
    <xf numFmtId="165" fontId="2" fillId="0" borderId="13" xfId="0" applyNumberFormat="1" applyFont="1" applyBorder="1" applyAlignment="1">
      <alignment horizontal="center" vertical="top"/>
    </xf>
    <xf numFmtId="165" fontId="2" fillId="0" borderId="17" xfId="0" applyNumberFormat="1" applyFont="1" applyBorder="1" applyAlignment="1">
      <alignment horizontal="center" vertical="top"/>
    </xf>
    <xf numFmtId="49" fontId="2" fillId="33" borderId="16" xfId="0" applyNumberFormat="1" applyFont="1" applyFill="1" applyBorder="1" applyAlignment="1" applyProtection="1">
      <alignment horizontal="center" vertical="top"/>
      <protection/>
    </xf>
    <xf numFmtId="0" fontId="2" fillId="33" borderId="0" xfId="0" applyNumberFormat="1" applyFont="1" applyFill="1" applyBorder="1" applyAlignment="1" applyProtection="1">
      <alignment horizontal="center" vertical="top"/>
      <protection/>
    </xf>
    <xf numFmtId="165" fontId="2" fillId="0" borderId="36" xfId="0" applyNumberFormat="1" applyFont="1" applyBorder="1" applyAlignment="1">
      <alignment horizontal="center" vertical="top"/>
    </xf>
    <xf numFmtId="165" fontId="2" fillId="0" borderId="37" xfId="0" applyNumberFormat="1" applyFont="1" applyBorder="1" applyAlignment="1">
      <alignment horizontal="center" vertical="top"/>
    </xf>
    <xf numFmtId="0" fontId="2" fillId="0" borderId="16" xfId="0" applyFont="1" applyBorder="1" applyAlignment="1">
      <alignment horizontal="center" vertical="center" wrapText="1"/>
    </xf>
    <xf numFmtId="165" fontId="2" fillId="0" borderId="12" xfId="0" applyNumberFormat="1" applyFont="1" applyBorder="1" applyAlignment="1">
      <alignment horizontal="center" vertical="top"/>
    </xf>
    <xf numFmtId="165" fontId="2" fillId="0" borderId="32" xfId="0" applyNumberFormat="1" applyFont="1" applyBorder="1" applyAlignment="1">
      <alignment horizontal="center" vertical="top"/>
    </xf>
    <xf numFmtId="165" fontId="2" fillId="0" borderId="16" xfId="0" applyNumberFormat="1" applyFont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0" fontId="2" fillId="0" borderId="0" xfId="0" applyFont="1" applyBorder="1" applyAlignment="1">
      <alignment vertical="top" wrapText="1"/>
    </xf>
    <xf numFmtId="0" fontId="2" fillId="0" borderId="33" xfId="0" applyFont="1" applyFill="1" applyBorder="1" applyAlignment="1">
      <alignment horizontal="center" vertical="top" wrapText="1"/>
    </xf>
    <xf numFmtId="0" fontId="2" fillId="0" borderId="12" xfId="0" applyNumberFormat="1" applyFont="1" applyFill="1" applyBorder="1" applyAlignment="1" applyProtection="1">
      <alignment horizontal="center" vertical="top"/>
      <protection/>
    </xf>
    <xf numFmtId="0" fontId="2" fillId="0" borderId="32" xfId="0" applyNumberFormat="1" applyFont="1" applyFill="1" applyBorder="1" applyAlignment="1" applyProtection="1">
      <alignment horizontal="center" vertical="top"/>
      <protection/>
    </xf>
    <xf numFmtId="0" fontId="2" fillId="33" borderId="12" xfId="0" applyNumberFormat="1" applyFont="1" applyFill="1" applyBorder="1" applyAlignment="1" applyProtection="1">
      <alignment horizontal="center" vertical="top"/>
      <protection/>
    </xf>
    <xf numFmtId="0" fontId="2" fillId="33" borderId="13" xfId="0" applyNumberFormat="1" applyFont="1" applyFill="1" applyBorder="1" applyAlignment="1" applyProtection="1">
      <alignment horizontal="center" vertical="top"/>
      <protection/>
    </xf>
    <xf numFmtId="0" fontId="2" fillId="33" borderId="32" xfId="0" applyNumberFormat="1" applyFont="1" applyFill="1" applyBorder="1" applyAlignment="1" applyProtection="1">
      <alignment horizontal="center" vertical="top"/>
      <protection/>
    </xf>
    <xf numFmtId="0" fontId="2" fillId="0" borderId="0" xfId="0" applyFont="1" applyBorder="1" applyAlignment="1">
      <alignment horizontal="center" vertical="top" wrapText="1"/>
    </xf>
    <xf numFmtId="0" fontId="2" fillId="0" borderId="0" xfId="0" applyNumberFormat="1" applyFont="1" applyFill="1" applyBorder="1" applyAlignment="1" applyProtection="1">
      <alignment vertical="top"/>
      <protection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/>
    </xf>
    <xf numFmtId="0" fontId="3" fillId="0" borderId="0" xfId="0" applyFont="1" applyBorder="1" applyAlignment="1">
      <alignment horizontal="center" vertical="top" wrapText="1"/>
    </xf>
    <xf numFmtId="165" fontId="2" fillId="0" borderId="0" xfId="0" applyNumberFormat="1" applyFont="1" applyBorder="1" applyAlignment="1">
      <alignment horizontal="center" vertical="top"/>
    </xf>
    <xf numFmtId="165" fontId="3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2" fillId="0" borderId="0" xfId="0" applyFont="1" applyFill="1" applyBorder="1" applyAlignment="1">
      <alignment horizontal="justify" vertical="top" wrapText="1"/>
    </xf>
    <xf numFmtId="0" fontId="2" fillId="0" borderId="0" xfId="0" applyFont="1" applyFill="1" applyBorder="1" applyAlignment="1">
      <alignment horizontal="justify" vertical="top"/>
    </xf>
    <xf numFmtId="0" fontId="3" fillId="0" borderId="0" xfId="0" applyFont="1" applyBorder="1" applyAlignment="1">
      <alignment horizontal="right" vertical="center" wrapText="1" indent="1"/>
    </xf>
    <xf numFmtId="165" fontId="2" fillId="0" borderId="0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 wrapText="1" indent="1"/>
    </xf>
    <xf numFmtId="49" fontId="2" fillId="0" borderId="0" xfId="0" applyNumberFormat="1" applyFont="1" applyBorder="1" applyAlignment="1">
      <alignment horizontal="center" vertical="top" wrapText="1"/>
    </xf>
    <xf numFmtId="49" fontId="2" fillId="0" borderId="38" xfId="0" applyNumberFormat="1" applyFont="1" applyBorder="1" applyAlignment="1">
      <alignment horizontal="center" vertical="top" wrapText="1"/>
    </xf>
    <xf numFmtId="0" fontId="2" fillId="0" borderId="36" xfId="0" applyFont="1" applyBorder="1" applyAlignment="1">
      <alignment horizontal="center" vertical="top" wrapText="1"/>
    </xf>
    <xf numFmtId="0" fontId="2" fillId="0" borderId="37" xfId="0" applyFont="1" applyBorder="1" applyAlignment="1">
      <alignment horizontal="center" vertical="top" wrapText="1"/>
    </xf>
    <xf numFmtId="0" fontId="2" fillId="0" borderId="39" xfId="0" applyFont="1" applyFill="1" applyBorder="1" applyAlignment="1">
      <alignment horizontal="justify" vertical="top"/>
    </xf>
    <xf numFmtId="0" fontId="2" fillId="0" borderId="40" xfId="0" applyFont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top"/>
    </xf>
    <xf numFmtId="0" fontId="3" fillId="0" borderId="40" xfId="0" applyFont="1" applyBorder="1" applyAlignment="1">
      <alignment horizontal="center" vertical="top" wrapText="1"/>
    </xf>
    <xf numFmtId="0" fontId="3" fillId="0" borderId="41" xfId="0" applyFont="1" applyBorder="1" applyAlignment="1">
      <alignment horizontal="center" vertical="top" wrapText="1"/>
    </xf>
    <xf numFmtId="165" fontId="2" fillId="0" borderId="38" xfId="0" applyNumberFormat="1" applyFont="1" applyBorder="1" applyAlignment="1">
      <alignment horizontal="center" vertical="top"/>
    </xf>
    <xf numFmtId="165" fontId="2" fillId="0" borderId="41" xfId="0" applyNumberFormat="1" applyFont="1" applyBorder="1" applyAlignment="1">
      <alignment horizontal="center" vertical="top"/>
    </xf>
    <xf numFmtId="165" fontId="2" fillId="0" borderId="40" xfId="0" applyNumberFormat="1" applyFont="1" applyBorder="1" applyAlignment="1">
      <alignment horizontal="center" vertical="top"/>
    </xf>
    <xf numFmtId="165" fontId="3" fillId="0" borderId="39" xfId="0" applyNumberFormat="1" applyFont="1" applyBorder="1" applyAlignment="1">
      <alignment horizontal="center" vertical="top"/>
    </xf>
    <xf numFmtId="0" fontId="3" fillId="0" borderId="42" xfId="0" applyFont="1" applyBorder="1" applyAlignment="1">
      <alignment horizontal="center" vertical="top"/>
    </xf>
    <xf numFmtId="49" fontId="3" fillId="0" borderId="0" xfId="0" applyNumberFormat="1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10" xfId="0" applyFont="1" applyBorder="1" applyAlignment="1">
      <alignment horizontal="center" vertical="center" textRotation="90" wrapText="1"/>
    </xf>
    <xf numFmtId="0" fontId="0" fillId="0" borderId="24" xfId="0" applyFont="1" applyBorder="1" applyAlignment="1">
      <alignment horizontal="center" vertical="center" textRotation="90" wrapText="1"/>
    </xf>
    <xf numFmtId="0" fontId="4" fillId="0" borderId="21" xfId="0" applyFont="1" applyBorder="1" applyAlignment="1">
      <alignment horizontal="center" vertical="center" textRotation="90" wrapText="1"/>
    </xf>
    <xf numFmtId="0" fontId="4" fillId="0" borderId="23" xfId="0" applyFont="1" applyBorder="1" applyAlignment="1">
      <alignment horizontal="center" vertical="center" textRotation="90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right"/>
    </xf>
    <xf numFmtId="0" fontId="4" fillId="0" borderId="43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  <xf numFmtId="0" fontId="4" fillId="0" borderId="45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165" fontId="4" fillId="0" borderId="0" xfId="0" applyNumberFormat="1" applyFont="1" applyAlignment="1">
      <alignment horizontal="right" vertical="center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right" vertical="center" textRotation="90" wrapText="1"/>
    </xf>
    <xf numFmtId="0" fontId="4" fillId="0" borderId="26" xfId="0" applyFont="1" applyBorder="1" applyAlignment="1">
      <alignment horizontal="right" vertical="center" textRotation="90" wrapText="1"/>
    </xf>
    <xf numFmtId="0" fontId="0" fillId="0" borderId="23" xfId="0" applyFont="1" applyBorder="1" applyAlignment="1">
      <alignment horizontal="center" vertical="center" textRotation="90" wrapText="1"/>
    </xf>
    <xf numFmtId="0" fontId="4" fillId="0" borderId="50" xfId="0" applyFont="1" applyBorder="1" applyAlignment="1">
      <alignment horizontal="center" vertical="center" textRotation="90" wrapText="1"/>
    </xf>
    <xf numFmtId="0" fontId="0" fillId="0" borderId="12" xfId="0" applyFont="1" applyBorder="1" applyAlignment="1">
      <alignment horizontal="center" vertical="center" textRotation="90" wrapText="1"/>
    </xf>
    <xf numFmtId="0" fontId="0" fillId="0" borderId="38" xfId="0" applyFont="1" applyBorder="1" applyAlignment="1">
      <alignment horizontal="center" vertical="center" textRotation="90" wrapText="1"/>
    </xf>
    <xf numFmtId="0" fontId="4" fillId="0" borderId="20" xfId="0" applyFont="1" applyBorder="1" applyAlignment="1">
      <alignment horizontal="center" vertical="center" textRotation="90" wrapText="1"/>
    </xf>
    <xf numFmtId="0" fontId="4" fillId="0" borderId="25" xfId="0" applyFont="1" applyBorder="1" applyAlignment="1">
      <alignment horizontal="center" vertical="center" textRotation="90" wrapText="1"/>
    </xf>
    <xf numFmtId="0" fontId="4" fillId="0" borderId="51" xfId="0" applyFont="1" applyBorder="1" applyAlignment="1">
      <alignment horizontal="center" vertical="center" wrapText="1"/>
    </xf>
    <xf numFmtId="165" fontId="4" fillId="0" borderId="51" xfId="0" applyNumberFormat="1" applyFont="1" applyBorder="1" applyAlignment="1">
      <alignment horizontal="center" vertical="center"/>
    </xf>
    <xf numFmtId="165" fontId="4" fillId="0" borderId="21" xfId="0" applyNumberFormat="1" applyFont="1" applyBorder="1" applyAlignment="1">
      <alignment horizontal="center" vertical="center"/>
    </xf>
    <xf numFmtId="165" fontId="4" fillId="0" borderId="10" xfId="0" applyNumberFormat="1" applyFont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textRotation="90" wrapText="1"/>
    </xf>
    <xf numFmtId="0" fontId="4" fillId="0" borderId="22" xfId="0" applyFont="1" applyBorder="1" applyAlignment="1">
      <alignment horizontal="center" vertical="center" textRotation="90" wrapText="1"/>
    </xf>
    <xf numFmtId="49" fontId="3" fillId="0" borderId="55" xfId="0" applyNumberFormat="1" applyFont="1" applyBorder="1" applyAlignment="1">
      <alignment horizontal="center" vertical="top" wrapText="1"/>
    </xf>
    <xf numFmtId="0" fontId="3" fillId="0" borderId="56" xfId="0" applyFont="1" applyBorder="1" applyAlignment="1">
      <alignment horizontal="center" vertical="top" wrapText="1"/>
    </xf>
    <xf numFmtId="0" fontId="3" fillId="0" borderId="57" xfId="0" applyFont="1" applyBorder="1" applyAlignment="1">
      <alignment/>
    </xf>
    <xf numFmtId="0" fontId="2" fillId="0" borderId="58" xfId="0" applyFont="1" applyFill="1" applyBorder="1" applyAlignment="1">
      <alignment horizontal="justify" vertical="top"/>
    </xf>
    <xf numFmtId="49" fontId="2" fillId="0" borderId="59" xfId="0" applyNumberFormat="1" applyFont="1" applyFill="1" applyBorder="1" applyAlignment="1" applyProtection="1">
      <alignment horizontal="center" vertical="top"/>
      <protection/>
    </xf>
    <xf numFmtId="0" fontId="2" fillId="0" borderId="58" xfId="0" applyFont="1" applyFill="1" applyBorder="1" applyAlignment="1">
      <alignment horizontal="center" vertical="top"/>
    </xf>
    <xf numFmtId="0" fontId="3" fillId="0" borderId="59" xfId="0" applyFont="1" applyBorder="1" applyAlignment="1">
      <alignment horizontal="center" vertical="top" wrapText="1"/>
    </xf>
    <xf numFmtId="0" fontId="3" fillId="0" borderId="60" xfId="0" applyFont="1" applyBorder="1" applyAlignment="1">
      <alignment horizontal="center" vertical="top" wrapText="1"/>
    </xf>
    <xf numFmtId="0" fontId="2" fillId="0" borderId="55" xfId="0" applyNumberFormat="1" applyFont="1" applyFill="1" applyBorder="1" applyAlignment="1" applyProtection="1">
      <alignment horizontal="center" vertical="top"/>
      <protection/>
    </xf>
    <xf numFmtId="0" fontId="2" fillId="0" borderId="56" xfId="0" applyNumberFormat="1" applyFont="1" applyFill="1" applyBorder="1" applyAlignment="1" applyProtection="1">
      <alignment horizontal="center" vertical="top"/>
      <protection/>
    </xf>
    <xf numFmtId="0" fontId="2" fillId="0" borderId="60" xfId="0" applyNumberFormat="1" applyFont="1" applyFill="1" applyBorder="1" applyAlignment="1" applyProtection="1">
      <alignment horizontal="center" vertical="top"/>
      <protection/>
    </xf>
    <xf numFmtId="0" fontId="2" fillId="0" borderId="57" xfId="0" applyNumberFormat="1" applyFont="1" applyFill="1" applyBorder="1" applyAlignment="1" applyProtection="1">
      <alignment horizontal="center" vertical="top"/>
      <protection/>
    </xf>
    <xf numFmtId="165" fontId="3" fillId="0" borderId="56" xfId="0" applyNumberFormat="1" applyFont="1" applyBorder="1" applyAlignment="1">
      <alignment horizontal="center" vertical="top"/>
    </xf>
    <xf numFmtId="165" fontId="3" fillId="0" borderId="61" xfId="0" applyNumberFormat="1" applyFont="1" applyBorder="1" applyAlignment="1">
      <alignment horizontal="center" vertical="top"/>
    </xf>
    <xf numFmtId="165" fontId="3" fillId="0" borderId="58" xfId="0" applyNumberFormat="1" applyFont="1" applyBorder="1" applyAlignment="1">
      <alignment horizontal="center" vertical="top"/>
    </xf>
    <xf numFmtId="2" fontId="3" fillId="0" borderId="62" xfId="0" applyNumberFormat="1" applyFont="1" applyBorder="1" applyAlignment="1">
      <alignment horizontal="center" vertical="top"/>
    </xf>
    <xf numFmtId="49" fontId="2" fillId="0" borderId="55" xfId="0" applyNumberFormat="1" applyFont="1" applyBorder="1" applyAlignment="1">
      <alignment horizontal="center" vertical="top" wrapText="1"/>
    </xf>
    <xf numFmtId="0" fontId="2" fillId="0" borderId="56" xfId="0" applyFont="1" applyBorder="1" applyAlignment="1">
      <alignment horizontal="center" vertical="top" wrapText="1"/>
    </xf>
    <xf numFmtId="0" fontId="2" fillId="0" borderId="57" xfId="0" applyFont="1" applyBorder="1" applyAlignment="1">
      <alignment/>
    </xf>
    <xf numFmtId="165" fontId="2" fillId="0" borderId="56" xfId="0" applyNumberFormat="1" applyFont="1" applyBorder="1" applyAlignment="1">
      <alignment horizontal="center" vertical="top"/>
    </xf>
    <xf numFmtId="165" fontId="2" fillId="0" borderId="61" xfId="0" applyNumberFormat="1" applyFont="1" applyBorder="1" applyAlignment="1">
      <alignment horizontal="center" vertical="top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Porcentual 2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209550</xdr:colOff>
      <xdr:row>92</xdr:row>
      <xdr:rowOff>66675</xdr:rowOff>
    </xdr:from>
    <xdr:to>
      <xdr:col>8</xdr:col>
      <xdr:colOff>2438400</xdr:colOff>
      <xdr:row>96</xdr:row>
      <xdr:rowOff>104775</xdr:rowOff>
    </xdr:to>
    <xdr:sp>
      <xdr:nvSpPr>
        <xdr:cNvPr id="1" name="Text Box 7"/>
        <xdr:cNvSpPr txBox="1">
          <a:spLocks noChangeArrowheads="1"/>
        </xdr:cNvSpPr>
      </xdr:nvSpPr>
      <xdr:spPr>
        <a:xfrm>
          <a:off x="1371600" y="41328975"/>
          <a:ext cx="3752850" cy="685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DOLORES ALICIA GALINDO DELGADO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DIRECTORA GENERAL
</a:t>
          </a:r>
        </a:p>
      </xdr:txBody>
    </xdr:sp>
    <xdr:clientData/>
  </xdr:twoCellAnchor>
  <xdr:twoCellAnchor>
    <xdr:from>
      <xdr:col>14</xdr:col>
      <xdr:colOff>323850</xdr:colOff>
      <xdr:row>91</xdr:row>
      <xdr:rowOff>76200</xdr:rowOff>
    </xdr:from>
    <xdr:to>
      <xdr:col>20</xdr:col>
      <xdr:colOff>133350</xdr:colOff>
      <xdr:row>97</xdr:row>
      <xdr:rowOff>47625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8820150" y="41176575"/>
          <a:ext cx="3695700" cy="942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________________________________________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OSCAR GABRIEL SAAVEDRA ROMERO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DIRECTOR DE ADMINISTRACION Y FINANZAS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90"/>
  <sheetViews>
    <sheetView tabSelected="1" view="pageBreakPreview" zoomScaleSheetLayoutView="100" zoomScalePageLayoutView="0" workbookViewId="0" topLeftCell="A73">
      <selection activeCell="M83" sqref="M83"/>
    </sheetView>
  </sheetViews>
  <sheetFormatPr defaultColWidth="11.421875" defaultRowHeight="12.75"/>
  <cols>
    <col min="1" max="1" width="10.00390625" style="1" customWidth="1"/>
    <col min="2" max="6" width="3.7109375" style="1" customWidth="1"/>
    <col min="7" max="7" width="4.421875" style="1" customWidth="1"/>
    <col min="8" max="8" width="7.28125" style="1" customWidth="1"/>
    <col min="9" max="9" width="40.421875" style="2" customWidth="1"/>
    <col min="10" max="10" width="5.00390625" style="3" customWidth="1"/>
    <col min="11" max="11" width="12.57421875" style="2" customWidth="1"/>
    <col min="12" max="13" width="9.7109375" style="2" customWidth="1"/>
    <col min="14" max="16" width="9.7109375" style="21" customWidth="1"/>
    <col min="17" max="17" width="9.7109375" style="47" customWidth="1"/>
    <col min="18" max="18" width="9.7109375" style="21" customWidth="1"/>
    <col min="19" max="22" width="9.7109375" style="22" customWidth="1"/>
    <col min="23" max="23" width="8.7109375" style="19" customWidth="1"/>
    <col min="24" max="16384" width="11.421875" style="1" customWidth="1"/>
  </cols>
  <sheetData>
    <row r="1" spans="15:23" ht="12.75" customHeight="1">
      <c r="O1" s="154"/>
      <c r="P1" s="154"/>
      <c r="Q1" s="154"/>
      <c r="V1" s="153" t="s">
        <v>16</v>
      </c>
      <c r="W1" s="153"/>
    </row>
    <row r="2" spans="1:23" ht="15" customHeight="1">
      <c r="A2" s="143" t="s">
        <v>14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</row>
    <row r="3" spans="1:23" ht="15" customHeight="1">
      <c r="A3" s="144" t="s">
        <v>15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</row>
    <row r="4" spans="1:23" ht="1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23"/>
      <c r="O4" s="23"/>
      <c r="P4" s="23"/>
      <c r="Q4" s="23"/>
      <c r="R4" s="23"/>
      <c r="S4" s="23"/>
      <c r="T4" s="23"/>
      <c r="U4" s="23"/>
      <c r="V4" s="23"/>
      <c r="W4" s="17"/>
    </row>
    <row r="5" spans="1:23" ht="14.25" customHeight="1">
      <c r="A5" s="4"/>
      <c r="B5" s="4"/>
      <c r="C5" s="4"/>
      <c r="D5" s="4"/>
      <c r="E5" s="4"/>
      <c r="F5" s="4"/>
      <c r="G5" s="4"/>
      <c r="H5" s="4"/>
      <c r="K5" s="149"/>
      <c r="L5" s="149"/>
      <c r="M5" s="149"/>
      <c r="N5" s="24"/>
      <c r="O5" s="24"/>
      <c r="P5" s="24"/>
      <c r="Q5" s="25"/>
      <c r="T5" s="145" t="s">
        <v>124</v>
      </c>
      <c r="U5" s="145"/>
      <c r="V5" s="145"/>
      <c r="W5" s="145"/>
    </row>
    <row r="6" spans="1:23" ht="14.25" customHeight="1" thickBot="1">
      <c r="A6" s="54"/>
      <c r="B6" s="54"/>
      <c r="C6" s="54"/>
      <c r="D6" s="54"/>
      <c r="E6" s="54"/>
      <c r="F6" s="54"/>
      <c r="G6" s="54"/>
      <c r="H6" s="54"/>
      <c r="I6" s="55"/>
      <c r="J6" s="56"/>
      <c r="K6" s="52"/>
      <c r="L6" s="52"/>
      <c r="M6" s="52"/>
      <c r="N6" s="57"/>
      <c r="O6" s="57"/>
      <c r="P6" s="57"/>
      <c r="Q6" s="58"/>
      <c r="R6" s="59"/>
      <c r="S6" s="60"/>
      <c r="T6" s="51"/>
      <c r="U6" s="51"/>
      <c r="V6" s="51"/>
      <c r="W6" s="51"/>
    </row>
    <row r="7" spans="1:23" ht="13.5" customHeight="1" thickBot="1">
      <c r="A7" s="146" t="s">
        <v>125</v>
      </c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8"/>
    </row>
    <row r="8" spans="1:23" ht="48" customHeight="1">
      <c r="A8" s="53" t="s">
        <v>19</v>
      </c>
      <c r="B8" s="150" t="s">
        <v>12</v>
      </c>
      <c r="C8" s="151"/>
      <c r="D8" s="151"/>
      <c r="E8" s="151"/>
      <c r="F8" s="151"/>
      <c r="G8" s="151"/>
      <c r="H8" s="152"/>
      <c r="I8" s="171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3"/>
    </row>
    <row r="9" spans="1:23" ht="13.5" customHeight="1">
      <c r="A9" s="167" t="s">
        <v>1</v>
      </c>
      <c r="B9" s="141"/>
      <c r="C9" s="141"/>
      <c r="D9" s="141"/>
      <c r="E9" s="141"/>
      <c r="F9" s="141"/>
      <c r="G9" s="141"/>
      <c r="H9" s="142"/>
      <c r="I9" s="155" t="s">
        <v>0</v>
      </c>
      <c r="J9" s="162" t="s">
        <v>9</v>
      </c>
      <c r="K9" s="142" t="s">
        <v>2</v>
      </c>
      <c r="L9" s="140" t="s">
        <v>3</v>
      </c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2"/>
    </row>
    <row r="10" spans="1:25" ht="38.25" customHeight="1">
      <c r="A10" s="174" t="s">
        <v>6</v>
      </c>
      <c r="B10" s="138" t="s">
        <v>10</v>
      </c>
      <c r="C10" s="138" t="s">
        <v>11</v>
      </c>
      <c r="D10" s="138" t="s">
        <v>20</v>
      </c>
      <c r="E10" s="138" t="s">
        <v>7</v>
      </c>
      <c r="F10" s="138" t="s">
        <v>8</v>
      </c>
      <c r="G10" s="138" t="s">
        <v>21</v>
      </c>
      <c r="H10" s="136" t="s">
        <v>13</v>
      </c>
      <c r="I10" s="155"/>
      <c r="J10" s="163"/>
      <c r="K10" s="142"/>
      <c r="L10" s="165" t="s">
        <v>4</v>
      </c>
      <c r="M10" s="159" t="s">
        <v>22</v>
      </c>
      <c r="N10" s="168" t="s">
        <v>5</v>
      </c>
      <c r="O10" s="169"/>
      <c r="P10" s="169"/>
      <c r="Q10" s="170"/>
      <c r="R10" s="26" t="s">
        <v>17</v>
      </c>
      <c r="S10" s="27"/>
      <c r="T10" s="27"/>
      <c r="U10" s="27"/>
      <c r="V10" s="27"/>
      <c r="W10" s="6"/>
      <c r="Y10" s="16" t="s">
        <v>28</v>
      </c>
    </row>
    <row r="11" spans="1:23" ht="42.75" customHeight="1" thickBot="1">
      <c r="A11" s="175"/>
      <c r="B11" s="158"/>
      <c r="C11" s="158"/>
      <c r="D11" s="158"/>
      <c r="E11" s="139"/>
      <c r="F11" s="161"/>
      <c r="G11" s="161"/>
      <c r="H11" s="137"/>
      <c r="I11" s="156"/>
      <c r="J11" s="164"/>
      <c r="K11" s="157"/>
      <c r="L11" s="166"/>
      <c r="M11" s="160"/>
      <c r="N11" s="28" t="s">
        <v>24</v>
      </c>
      <c r="O11" s="29" t="s">
        <v>25</v>
      </c>
      <c r="P11" s="29" t="s">
        <v>26</v>
      </c>
      <c r="Q11" s="30" t="s">
        <v>23</v>
      </c>
      <c r="R11" s="31" t="s">
        <v>24</v>
      </c>
      <c r="S11" s="29" t="s">
        <v>25</v>
      </c>
      <c r="T11" s="29" t="s">
        <v>26</v>
      </c>
      <c r="U11" s="32" t="s">
        <v>23</v>
      </c>
      <c r="V11" s="33" t="s">
        <v>27</v>
      </c>
      <c r="W11" s="7" t="s">
        <v>18</v>
      </c>
    </row>
    <row r="12" spans="1:23" s="48" customFormat="1" ht="16.5" customHeight="1">
      <c r="A12" s="63" t="s">
        <v>29</v>
      </c>
      <c r="B12" s="64"/>
      <c r="C12" s="64"/>
      <c r="D12" s="64"/>
      <c r="E12" s="64"/>
      <c r="F12" s="64"/>
      <c r="G12" s="64"/>
      <c r="H12" s="65"/>
      <c r="I12" s="66" t="s">
        <v>30</v>
      </c>
      <c r="J12" s="67"/>
      <c r="K12" s="68"/>
      <c r="L12" s="10"/>
      <c r="M12" s="11"/>
      <c r="N12" s="34"/>
      <c r="O12" s="35"/>
      <c r="P12" s="35"/>
      <c r="Q12" s="36"/>
      <c r="R12" s="37"/>
      <c r="S12" s="38"/>
      <c r="T12" s="38"/>
      <c r="U12" s="39"/>
      <c r="V12" s="40"/>
      <c r="W12" s="18"/>
    </row>
    <row r="13" spans="1:23" s="49" customFormat="1" ht="12">
      <c r="A13" s="63"/>
      <c r="B13" s="69">
        <v>1</v>
      </c>
      <c r="C13" s="70"/>
      <c r="D13" s="70"/>
      <c r="E13" s="70"/>
      <c r="F13" s="70"/>
      <c r="G13" s="70"/>
      <c r="H13" s="71"/>
      <c r="I13" s="72" t="s">
        <v>31</v>
      </c>
      <c r="J13" s="73"/>
      <c r="K13" s="74"/>
      <c r="L13" s="12"/>
      <c r="M13" s="13"/>
      <c r="N13" s="41"/>
      <c r="O13" s="42"/>
      <c r="P13" s="42"/>
      <c r="Q13" s="43"/>
      <c r="R13" s="44"/>
      <c r="S13" s="42"/>
      <c r="T13" s="42"/>
      <c r="U13" s="45"/>
      <c r="V13" s="46"/>
      <c r="W13" s="20"/>
    </row>
    <row r="14" spans="1:23" s="49" customFormat="1" ht="12">
      <c r="A14" s="63"/>
      <c r="B14" s="69"/>
      <c r="C14" s="75" t="s">
        <v>32</v>
      </c>
      <c r="D14" s="70"/>
      <c r="E14" s="70"/>
      <c r="F14" s="70"/>
      <c r="G14" s="70"/>
      <c r="H14" s="71"/>
      <c r="I14" s="72" t="s">
        <v>33</v>
      </c>
      <c r="J14" s="73"/>
      <c r="K14" s="74"/>
      <c r="L14" s="12"/>
      <c r="M14" s="13"/>
      <c r="N14" s="41"/>
      <c r="O14" s="42"/>
      <c r="P14" s="42"/>
      <c r="Q14" s="43"/>
      <c r="R14" s="44"/>
      <c r="S14" s="42"/>
      <c r="T14" s="42"/>
      <c r="U14" s="45"/>
      <c r="V14" s="46"/>
      <c r="W14" s="20"/>
    </row>
    <row r="15" spans="1:23" s="49" customFormat="1" ht="22.5">
      <c r="A15" s="63"/>
      <c r="B15" s="69"/>
      <c r="C15" s="76"/>
      <c r="D15" s="75" t="s">
        <v>34</v>
      </c>
      <c r="E15" s="70"/>
      <c r="F15" s="70"/>
      <c r="G15" s="70"/>
      <c r="H15" s="71"/>
      <c r="I15" s="72" t="s">
        <v>35</v>
      </c>
      <c r="J15" s="73"/>
      <c r="K15" s="74"/>
      <c r="L15" s="12"/>
      <c r="M15" s="13"/>
      <c r="N15" s="41"/>
      <c r="O15" s="42"/>
      <c r="P15" s="42"/>
      <c r="Q15" s="43"/>
      <c r="R15" s="44"/>
      <c r="S15" s="42"/>
      <c r="T15" s="42"/>
      <c r="U15" s="45"/>
      <c r="V15" s="46"/>
      <c r="W15" s="20"/>
    </row>
    <row r="16" spans="1:23" s="49" customFormat="1" ht="12">
      <c r="A16" s="63"/>
      <c r="B16" s="69"/>
      <c r="C16" s="76"/>
      <c r="D16" s="75"/>
      <c r="E16" s="69" t="s">
        <v>36</v>
      </c>
      <c r="F16" s="70"/>
      <c r="G16" s="70"/>
      <c r="H16" s="71"/>
      <c r="I16" s="72" t="s">
        <v>37</v>
      </c>
      <c r="J16" s="73"/>
      <c r="K16" s="74"/>
      <c r="L16" s="12"/>
      <c r="M16" s="13"/>
      <c r="N16" s="41"/>
      <c r="O16" s="42"/>
      <c r="P16" s="42"/>
      <c r="Q16" s="43"/>
      <c r="R16" s="44"/>
      <c r="S16" s="42"/>
      <c r="T16" s="42"/>
      <c r="U16" s="45"/>
      <c r="V16" s="46"/>
      <c r="W16" s="20"/>
    </row>
    <row r="17" spans="1:23" s="49" customFormat="1" ht="12">
      <c r="A17" s="63"/>
      <c r="B17" s="69"/>
      <c r="C17" s="76"/>
      <c r="D17" s="75"/>
      <c r="E17" s="69"/>
      <c r="F17" s="69">
        <v>31</v>
      </c>
      <c r="G17" s="70"/>
      <c r="H17" s="71"/>
      <c r="I17" s="72" t="s">
        <v>38</v>
      </c>
      <c r="J17" s="73"/>
      <c r="K17" s="74"/>
      <c r="L17" s="12"/>
      <c r="M17" s="13"/>
      <c r="N17" s="41"/>
      <c r="O17" s="42"/>
      <c r="P17" s="42"/>
      <c r="Q17" s="43"/>
      <c r="R17" s="44"/>
      <c r="S17" s="42"/>
      <c r="T17" s="42"/>
      <c r="U17" s="45"/>
      <c r="V17" s="46"/>
      <c r="W17" s="20"/>
    </row>
    <row r="18" spans="1:23" s="49" customFormat="1" ht="12">
      <c r="A18" s="63"/>
      <c r="B18" s="69"/>
      <c r="C18" s="76"/>
      <c r="D18" s="75"/>
      <c r="E18" s="69"/>
      <c r="F18" s="69"/>
      <c r="G18" s="75" t="s">
        <v>39</v>
      </c>
      <c r="H18" s="71"/>
      <c r="I18" s="72" t="s">
        <v>40</v>
      </c>
      <c r="J18" s="73"/>
      <c r="K18" s="74"/>
      <c r="L18" s="12"/>
      <c r="M18" s="13"/>
      <c r="N18" s="41"/>
      <c r="O18" s="42"/>
      <c r="P18" s="42"/>
      <c r="Q18" s="43"/>
      <c r="R18" s="44"/>
      <c r="S18" s="42"/>
      <c r="T18" s="42"/>
      <c r="U18" s="45"/>
      <c r="V18" s="46"/>
      <c r="W18" s="20"/>
    </row>
    <row r="19" spans="1:23" s="49" customFormat="1" ht="12">
      <c r="A19" s="63"/>
      <c r="B19" s="69"/>
      <c r="C19" s="76"/>
      <c r="D19" s="75"/>
      <c r="E19" s="69"/>
      <c r="F19" s="69"/>
      <c r="G19" s="75"/>
      <c r="H19" s="77" t="s">
        <v>41</v>
      </c>
      <c r="I19" s="72" t="s">
        <v>42</v>
      </c>
      <c r="J19" s="73"/>
      <c r="K19" s="74"/>
      <c r="L19" s="12"/>
      <c r="M19" s="13"/>
      <c r="N19" s="41"/>
      <c r="O19" s="42"/>
      <c r="P19" s="42"/>
      <c r="Q19" s="43"/>
      <c r="R19" s="44"/>
      <c r="S19" s="42"/>
      <c r="T19" s="42"/>
      <c r="U19" s="45"/>
      <c r="V19" s="46"/>
      <c r="W19" s="20"/>
    </row>
    <row r="20" spans="1:23" s="49" customFormat="1" ht="21.75" customHeight="1">
      <c r="A20" s="8"/>
      <c r="B20" s="9"/>
      <c r="C20" s="9"/>
      <c r="D20" s="9"/>
      <c r="E20" s="9"/>
      <c r="F20" s="9"/>
      <c r="G20" s="9"/>
      <c r="H20" s="61"/>
      <c r="I20" s="78" t="s">
        <v>43</v>
      </c>
      <c r="J20" s="73"/>
      <c r="K20" s="74"/>
      <c r="L20" s="12"/>
      <c r="M20" s="13"/>
      <c r="N20" s="41"/>
      <c r="O20" s="42"/>
      <c r="P20" s="42"/>
      <c r="Q20" s="43"/>
      <c r="R20" s="44"/>
      <c r="S20" s="42"/>
      <c r="T20" s="42"/>
      <c r="U20" s="45"/>
      <c r="V20" s="46"/>
      <c r="W20" s="20"/>
    </row>
    <row r="21" spans="1:23" s="49" customFormat="1" ht="68.25" customHeight="1">
      <c r="A21" s="8"/>
      <c r="B21" s="9"/>
      <c r="C21" s="9"/>
      <c r="D21" s="9"/>
      <c r="E21" s="9"/>
      <c r="F21" s="9"/>
      <c r="G21" s="9"/>
      <c r="H21" s="61"/>
      <c r="I21" s="72" t="s">
        <v>44</v>
      </c>
      <c r="J21" s="73"/>
      <c r="K21" s="74"/>
      <c r="L21" s="12"/>
      <c r="M21" s="13"/>
      <c r="N21" s="41"/>
      <c r="O21" s="42"/>
      <c r="P21" s="42"/>
      <c r="Q21" s="43"/>
      <c r="R21" s="44"/>
      <c r="S21" s="42"/>
      <c r="T21" s="42"/>
      <c r="U21" s="45"/>
      <c r="V21" s="46"/>
      <c r="W21" s="20"/>
    </row>
    <row r="22" spans="1:23" s="49" customFormat="1" ht="53.25" customHeight="1">
      <c r="A22" s="8"/>
      <c r="B22" s="9"/>
      <c r="C22" s="9"/>
      <c r="D22" s="9"/>
      <c r="E22" s="9"/>
      <c r="F22" s="9"/>
      <c r="G22" s="9"/>
      <c r="H22" s="79"/>
      <c r="I22" s="72" t="s">
        <v>45</v>
      </c>
      <c r="J22" s="80" t="s">
        <v>29</v>
      </c>
      <c r="K22" s="81" t="s">
        <v>108</v>
      </c>
      <c r="L22" s="73">
        <v>2</v>
      </c>
      <c r="M22" s="74">
        <v>2</v>
      </c>
      <c r="N22" s="102">
        <v>0</v>
      </c>
      <c r="O22" s="70">
        <v>1</v>
      </c>
      <c r="P22" s="70">
        <v>1</v>
      </c>
      <c r="Q22" s="103">
        <v>0</v>
      </c>
      <c r="R22" s="82">
        <v>0</v>
      </c>
      <c r="S22" s="83"/>
      <c r="T22" s="83"/>
      <c r="U22" s="84"/>
      <c r="V22" s="85">
        <f>SUM(R22:U22)</f>
        <v>0</v>
      </c>
      <c r="W22" s="86">
        <f>(V22*100)/L22</f>
        <v>0</v>
      </c>
    </row>
    <row r="23" spans="1:23" s="49" customFormat="1" ht="48.75" customHeight="1">
      <c r="A23" s="8"/>
      <c r="B23" s="9"/>
      <c r="C23" s="9"/>
      <c r="D23" s="9"/>
      <c r="E23" s="9"/>
      <c r="F23" s="9"/>
      <c r="G23" s="9"/>
      <c r="H23" s="79"/>
      <c r="I23" s="72" t="s">
        <v>46</v>
      </c>
      <c r="J23" s="87" t="s">
        <v>39</v>
      </c>
      <c r="K23" s="81" t="s">
        <v>109</v>
      </c>
      <c r="L23" s="73">
        <v>4</v>
      </c>
      <c r="M23" s="74">
        <v>4</v>
      </c>
      <c r="N23" s="102">
        <v>1</v>
      </c>
      <c r="O23" s="70">
        <v>1</v>
      </c>
      <c r="P23" s="70">
        <v>1</v>
      </c>
      <c r="Q23" s="103">
        <v>1</v>
      </c>
      <c r="R23" s="82">
        <v>1</v>
      </c>
      <c r="S23" s="83"/>
      <c r="T23" s="83"/>
      <c r="U23" s="84"/>
      <c r="V23" s="85">
        <f aca="true" t="shared" si="0" ref="V23:V77">SUM(R23:U23)</f>
        <v>1</v>
      </c>
      <c r="W23" s="86">
        <f aca="true" t="shared" si="1" ref="W23:W77">(V23*100)/L23</f>
        <v>25</v>
      </c>
    </row>
    <row r="24" spans="1:23" s="49" customFormat="1" ht="43.5" customHeight="1">
      <c r="A24" s="8"/>
      <c r="B24" s="9"/>
      <c r="C24" s="9"/>
      <c r="D24" s="9"/>
      <c r="E24" s="9"/>
      <c r="F24" s="9"/>
      <c r="G24" s="9"/>
      <c r="H24" s="79"/>
      <c r="I24" s="72" t="s">
        <v>47</v>
      </c>
      <c r="J24" s="87" t="s">
        <v>34</v>
      </c>
      <c r="K24" s="81" t="s">
        <v>109</v>
      </c>
      <c r="L24" s="73">
        <v>10</v>
      </c>
      <c r="M24" s="74">
        <v>10</v>
      </c>
      <c r="N24" s="102">
        <v>2</v>
      </c>
      <c r="O24" s="70">
        <v>4</v>
      </c>
      <c r="P24" s="70">
        <v>2</v>
      </c>
      <c r="Q24" s="103">
        <v>2</v>
      </c>
      <c r="R24" s="82">
        <v>2</v>
      </c>
      <c r="S24" s="83"/>
      <c r="T24" s="83"/>
      <c r="U24" s="84"/>
      <c r="V24" s="85">
        <f t="shared" si="0"/>
        <v>2</v>
      </c>
      <c r="W24" s="86">
        <f t="shared" si="1"/>
        <v>20</v>
      </c>
    </row>
    <row r="25" spans="1:23" s="49" customFormat="1" ht="37.5" customHeight="1">
      <c r="A25" s="8"/>
      <c r="B25" s="9"/>
      <c r="C25" s="9"/>
      <c r="D25" s="9"/>
      <c r="E25" s="9"/>
      <c r="F25" s="9"/>
      <c r="G25" s="9"/>
      <c r="H25" s="79"/>
      <c r="I25" s="72" t="s">
        <v>48</v>
      </c>
      <c r="J25" s="87" t="s">
        <v>101</v>
      </c>
      <c r="K25" s="81" t="s">
        <v>109</v>
      </c>
      <c r="L25" s="73">
        <v>2</v>
      </c>
      <c r="M25" s="74">
        <v>2</v>
      </c>
      <c r="N25" s="102">
        <v>0</v>
      </c>
      <c r="O25" s="70">
        <v>1</v>
      </c>
      <c r="P25" s="70">
        <v>0</v>
      </c>
      <c r="Q25" s="103">
        <v>1</v>
      </c>
      <c r="R25" s="82">
        <v>0</v>
      </c>
      <c r="S25" s="83"/>
      <c r="T25" s="83"/>
      <c r="U25" s="84"/>
      <c r="V25" s="85">
        <f t="shared" si="0"/>
        <v>0</v>
      </c>
      <c r="W25" s="86">
        <f t="shared" si="1"/>
        <v>0</v>
      </c>
    </row>
    <row r="26" spans="1:23" s="49" customFormat="1" ht="45.75" customHeight="1">
      <c r="A26" s="8"/>
      <c r="B26" s="9"/>
      <c r="C26" s="9"/>
      <c r="D26" s="9"/>
      <c r="E26" s="9"/>
      <c r="F26" s="9"/>
      <c r="G26" s="9"/>
      <c r="H26" s="79"/>
      <c r="I26" s="72" t="s">
        <v>49</v>
      </c>
      <c r="J26" s="80" t="s">
        <v>102</v>
      </c>
      <c r="K26" s="101" t="s">
        <v>110</v>
      </c>
      <c r="L26" s="73">
        <v>5</v>
      </c>
      <c r="M26" s="74">
        <v>5</v>
      </c>
      <c r="N26" s="102">
        <v>0</v>
      </c>
      <c r="O26" s="70">
        <v>1</v>
      </c>
      <c r="P26" s="70">
        <v>2</v>
      </c>
      <c r="Q26" s="103">
        <v>2</v>
      </c>
      <c r="R26" s="82">
        <v>0</v>
      </c>
      <c r="S26" s="83"/>
      <c r="T26" s="83"/>
      <c r="U26" s="84"/>
      <c r="V26" s="85">
        <f t="shared" si="0"/>
        <v>0</v>
      </c>
      <c r="W26" s="86">
        <f t="shared" si="1"/>
        <v>0</v>
      </c>
    </row>
    <row r="27" spans="1:23" s="49" customFormat="1" ht="23.25" customHeight="1">
      <c r="A27" s="8"/>
      <c r="B27" s="9"/>
      <c r="C27" s="9"/>
      <c r="D27" s="9"/>
      <c r="E27" s="9"/>
      <c r="F27" s="9"/>
      <c r="G27" s="9"/>
      <c r="H27" s="79"/>
      <c r="I27" s="78" t="s">
        <v>50</v>
      </c>
      <c r="J27" s="80"/>
      <c r="K27" s="81"/>
      <c r="L27" s="73"/>
      <c r="M27" s="74"/>
      <c r="N27" s="102"/>
      <c r="O27" s="70"/>
      <c r="P27" s="70"/>
      <c r="Q27" s="103"/>
      <c r="R27" s="82"/>
      <c r="S27" s="83"/>
      <c r="T27" s="83"/>
      <c r="U27" s="84"/>
      <c r="V27" s="85"/>
      <c r="W27" s="86"/>
    </row>
    <row r="28" spans="1:23" s="49" customFormat="1" ht="54" customHeight="1">
      <c r="A28" s="8"/>
      <c r="B28" s="9"/>
      <c r="C28" s="9"/>
      <c r="D28" s="9"/>
      <c r="E28" s="9"/>
      <c r="F28" s="9"/>
      <c r="G28" s="9"/>
      <c r="H28" s="79"/>
      <c r="I28" s="72" t="s">
        <v>51</v>
      </c>
      <c r="J28" s="80"/>
      <c r="K28" s="81"/>
      <c r="L28" s="73"/>
      <c r="M28" s="74"/>
      <c r="N28" s="102"/>
      <c r="O28" s="70"/>
      <c r="P28" s="70"/>
      <c r="Q28" s="103"/>
      <c r="R28" s="82"/>
      <c r="S28" s="83"/>
      <c r="T28" s="83"/>
      <c r="U28" s="84"/>
      <c r="V28" s="85"/>
      <c r="W28" s="86"/>
    </row>
    <row r="29" spans="1:23" s="49" customFormat="1" ht="43.5" customHeight="1">
      <c r="A29" s="8"/>
      <c r="B29" s="9"/>
      <c r="C29" s="9"/>
      <c r="D29" s="9"/>
      <c r="E29" s="9"/>
      <c r="F29" s="9"/>
      <c r="G29" s="9"/>
      <c r="H29" s="79"/>
      <c r="I29" s="72" t="s">
        <v>52</v>
      </c>
      <c r="J29" s="80" t="s">
        <v>29</v>
      </c>
      <c r="K29" s="81" t="s">
        <v>111</v>
      </c>
      <c r="L29" s="73">
        <v>1570</v>
      </c>
      <c r="M29" s="74">
        <v>1570</v>
      </c>
      <c r="N29" s="102">
        <v>352</v>
      </c>
      <c r="O29" s="70">
        <v>508</v>
      </c>
      <c r="P29" s="70">
        <v>310</v>
      </c>
      <c r="Q29" s="103">
        <v>400</v>
      </c>
      <c r="R29" s="82">
        <v>352</v>
      </c>
      <c r="S29" s="83"/>
      <c r="T29" s="83"/>
      <c r="U29" s="84"/>
      <c r="V29" s="85">
        <f t="shared" si="0"/>
        <v>352</v>
      </c>
      <c r="W29" s="86">
        <f t="shared" si="1"/>
        <v>22.420382165605094</v>
      </c>
    </row>
    <row r="30" spans="1:23" s="49" customFormat="1" ht="75" customHeight="1">
      <c r="A30" s="8"/>
      <c r="B30" s="9"/>
      <c r="C30" s="9"/>
      <c r="D30" s="9"/>
      <c r="E30" s="9"/>
      <c r="F30" s="9"/>
      <c r="G30" s="9"/>
      <c r="H30" s="79"/>
      <c r="I30" s="72" t="s">
        <v>53</v>
      </c>
      <c r="J30" s="80" t="s">
        <v>39</v>
      </c>
      <c r="K30" s="81" t="s">
        <v>112</v>
      </c>
      <c r="L30" s="73">
        <v>10</v>
      </c>
      <c r="M30" s="74">
        <v>10</v>
      </c>
      <c r="N30" s="102">
        <v>0</v>
      </c>
      <c r="O30" s="70">
        <v>3</v>
      </c>
      <c r="P30" s="70">
        <v>4</v>
      </c>
      <c r="Q30" s="103">
        <v>3</v>
      </c>
      <c r="R30" s="82">
        <v>0</v>
      </c>
      <c r="S30" s="83"/>
      <c r="T30" s="83"/>
      <c r="U30" s="84"/>
      <c r="V30" s="85">
        <f t="shared" si="0"/>
        <v>0</v>
      </c>
      <c r="W30" s="86">
        <f t="shared" si="1"/>
        <v>0</v>
      </c>
    </row>
    <row r="31" spans="1:23" s="49" customFormat="1" ht="51.75" customHeight="1">
      <c r="A31" s="176"/>
      <c r="B31" s="177"/>
      <c r="C31" s="177"/>
      <c r="D31" s="177"/>
      <c r="E31" s="177"/>
      <c r="F31" s="177"/>
      <c r="G31" s="177"/>
      <c r="H31" s="178"/>
      <c r="I31" s="179" t="s">
        <v>54</v>
      </c>
      <c r="J31" s="180" t="s">
        <v>34</v>
      </c>
      <c r="K31" s="181" t="s">
        <v>111</v>
      </c>
      <c r="L31" s="182">
        <v>606</v>
      </c>
      <c r="M31" s="183">
        <v>606</v>
      </c>
      <c r="N31" s="184">
        <v>265</v>
      </c>
      <c r="O31" s="185">
        <v>191</v>
      </c>
      <c r="P31" s="185">
        <v>40</v>
      </c>
      <c r="Q31" s="186">
        <v>110</v>
      </c>
      <c r="R31" s="187">
        <v>265</v>
      </c>
      <c r="S31" s="188"/>
      <c r="T31" s="188"/>
      <c r="U31" s="189"/>
      <c r="V31" s="190">
        <f t="shared" si="0"/>
        <v>265</v>
      </c>
      <c r="W31" s="191">
        <f t="shared" si="1"/>
        <v>43.72937293729373</v>
      </c>
    </row>
    <row r="32" spans="1:23" s="49" customFormat="1" ht="34.5" customHeight="1">
      <c r="A32" s="8"/>
      <c r="B32" s="9"/>
      <c r="C32" s="9"/>
      <c r="D32" s="9"/>
      <c r="E32" s="9"/>
      <c r="F32" s="9"/>
      <c r="G32" s="9"/>
      <c r="H32" s="79"/>
      <c r="I32" s="72" t="s">
        <v>55</v>
      </c>
      <c r="J32" s="80" t="s">
        <v>101</v>
      </c>
      <c r="K32" s="81" t="s">
        <v>113</v>
      </c>
      <c r="L32" s="73">
        <v>4</v>
      </c>
      <c r="M32" s="74">
        <v>4</v>
      </c>
      <c r="N32" s="102">
        <v>0</v>
      </c>
      <c r="O32" s="70">
        <v>0</v>
      </c>
      <c r="P32" s="70">
        <v>1</v>
      </c>
      <c r="Q32" s="103">
        <v>3</v>
      </c>
      <c r="R32" s="82">
        <v>0</v>
      </c>
      <c r="S32" s="83"/>
      <c r="T32" s="83"/>
      <c r="U32" s="84"/>
      <c r="V32" s="85">
        <f t="shared" si="0"/>
        <v>0</v>
      </c>
      <c r="W32" s="86">
        <f t="shared" si="1"/>
        <v>0</v>
      </c>
    </row>
    <row r="33" spans="1:23" s="49" customFormat="1" ht="32.25" customHeight="1">
      <c r="A33" s="8"/>
      <c r="B33" s="9"/>
      <c r="C33" s="9"/>
      <c r="D33" s="9"/>
      <c r="E33" s="9"/>
      <c r="F33" s="9"/>
      <c r="G33" s="9"/>
      <c r="H33" s="79"/>
      <c r="I33" s="72" t="s">
        <v>56</v>
      </c>
      <c r="J33" s="80" t="s">
        <v>102</v>
      </c>
      <c r="K33" s="81" t="s">
        <v>114</v>
      </c>
      <c r="L33" s="73">
        <v>104</v>
      </c>
      <c r="M33" s="74">
        <v>104</v>
      </c>
      <c r="N33" s="102">
        <v>44</v>
      </c>
      <c r="O33" s="70">
        <v>30</v>
      </c>
      <c r="P33" s="70">
        <v>0</v>
      </c>
      <c r="Q33" s="103">
        <v>30</v>
      </c>
      <c r="R33" s="82">
        <v>44</v>
      </c>
      <c r="S33" s="83"/>
      <c r="T33" s="83"/>
      <c r="U33" s="84"/>
      <c r="V33" s="85">
        <f t="shared" si="0"/>
        <v>44</v>
      </c>
      <c r="W33" s="86">
        <f t="shared" si="1"/>
        <v>42.30769230769231</v>
      </c>
    </row>
    <row r="34" spans="1:23" s="49" customFormat="1" ht="28.5" customHeight="1">
      <c r="A34" s="8"/>
      <c r="B34" s="9"/>
      <c r="C34" s="9"/>
      <c r="D34" s="9"/>
      <c r="E34" s="9"/>
      <c r="F34" s="9"/>
      <c r="G34" s="9"/>
      <c r="H34" s="79"/>
      <c r="I34" s="72" t="s">
        <v>57</v>
      </c>
      <c r="J34" s="80" t="s">
        <v>103</v>
      </c>
      <c r="K34" s="81" t="s">
        <v>111</v>
      </c>
      <c r="L34" s="73">
        <v>55</v>
      </c>
      <c r="M34" s="74">
        <v>55</v>
      </c>
      <c r="N34" s="102">
        <v>2</v>
      </c>
      <c r="O34" s="70">
        <v>8</v>
      </c>
      <c r="P34" s="70">
        <v>5</v>
      </c>
      <c r="Q34" s="103">
        <v>40</v>
      </c>
      <c r="R34" s="82">
        <v>2</v>
      </c>
      <c r="S34" s="83"/>
      <c r="T34" s="83"/>
      <c r="U34" s="84"/>
      <c r="V34" s="85">
        <f t="shared" si="0"/>
        <v>2</v>
      </c>
      <c r="W34" s="86">
        <f t="shared" si="1"/>
        <v>3.6363636363636362</v>
      </c>
    </row>
    <row r="35" spans="1:23" s="49" customFormat="1" ht="20.25" customHeight="1">
      <c r="A35" s="8"/>
      <c r="B35" s="9"/>
      <c r="C35" s="9"/>
      <c r="D35" s="9"/>
      <c r="E35" s="9"/>
      <c r="F35" s="9"/>
      <c r="G35" s="9"/>
      <c r="H35" s="79"/>
      <c r="I35" s="72" t="s">
        <v>58</v>
      </c>
      <c r="J35" s="80" t="s">
        <v>104</v>
      </c>
      <c r="K35" s="81" t="s">
        <v>109</v>
      </c>
      <c r="L35" s="73">
        <v>4</v>
      </c>
      <c r="M35" s="74">
        <v>4</v>
      </c>
      <c r="N35" s="102">
        <v>1</v>
      </c>
      <c r="O35" s="70">
        <v>1</v>
      </c>
      <c r="P35" s="70">
        <v>1</v>
      </c>
      <c r="Q35" s="103">
        <v>1</v>
      </c>
      <c r="R35" s="82">
        <v>1</v>
      </c>
      <c r="S35" s="83"/>
      <c r="T35" s="83"/>
      <c r="U35" s="84"/>
      <c r="V35" s="85">
        <f t="shared" si="0"/>
        <v>1</v>
      </c>
      <c r="W35" s="86">
        <f t="shared" si="1"/>
        <v>25</v>
      </c>
    </row>
    <row r="36" spans="1:23" s="49" customFormat="1" ht="43.5" customHeight="1">
      <c r="A36" s="8"/>
      <c r="B36" s="9"/>
      <c r="C36" s="9"/>
      <c r="D36" s="9"/>
      <c r="E36" s="9"/>
      <c r="F36" s="9"/>
      <c r="G36" s="9"/>
      <c r="H36" s="79"/>
      <c r="I36" s="72" t="s">
        <v>59</v>
      </c>
      <c r="J36" s="80" t="s">
        <v>105</v>
      </c>
      <c r="K36" s="81" t="s">
        <v>114</v>
      </c>
      <c r="L36" s="73">
        <v>340</v>
      </c>
      <c r="M36" s="74">
        <v>340</v>
      </c>
      <c r="N36" s="102">
        <v>0</v>
      </c>
      <c r="O36" s="70">
        <v>170</v>
      </c>
      <c r="P36" s="70">
        <v>130</v>
      </c>
      <c r="Q36" s="103">
        <v>40</v>
      </c>
      <c r="R36" s="82">
        <v>0</v>
      </c>
      <c r="S36" s="83"/>
      <c r="T36" s="83"/>
      <c r="U36" s="84"/>
      <c r="V36" s="85">
        <f t="shared" si="0"/>
        <v>0</v>
      </c>
      <c r="W36" s="86">
        <f t="shared" si="1"/>
        <v>0</v>
      </c>
    </row>
    <row r="37" spans="1:23" s="49" customFormat="1" ht="42.75" customHeight="1">
      <c r="A37" s="8"/>
      <c r="B37" s="9"/>
      <c r="C37" s="9"/>
      <c r="D37" s="9"/>
      <c r="E37" s="9"/>
      <c r="F37" s="9"/>
      <c r="G37" s="9"/>
      <c r="H37" s="79"/>
      <c r="I37" s="72" t="s">
        <v>60</v>
      </c>
      <c r="J37" s="80" t="s">
        <v>106</v>
      </c>
      <c r="K37" s="81" t="s">
        <v>114</v>
      </c>
      <c r="L37" s="73">
        <v>1800</v>
      </c>
      <c r="M37" s="74">
        <v>1800</v>
      </c>
      <c r="N37" s="102">
        <v>22</v>
      </c>
      <c r="O37" s="70">
        <v>0</v>
      </c>
      <c r="P37" s="70">
        <v>0</v>
      </c>
      <c r="Q37" s="103">
        <v>1778</v>
      </c>
      <c r="R37" s="82">
        <v>22</v>
      </c>
      <c r="S37" s="83"/>
      <c r="T37" s="83"/>
      <c r="U37" s="84"/>
      <c r="V37" s="85">
        <f t="shared" si="0"/>
        <v>22</v>
      </c>
      <c r="W37" s="86">
        <f t="shared" si="1"/>
        <v>1.2222222222222223</v>
      </c>
    </row>
    <row r="38" spans="1:23" s="49" customFormat="1" ht="33" customHeight="1">
      <c r="A38" s="8"/>
      <c r="B38" s="9"/>
      <c r="C38" s="9"/>
      <c r="D38" s="9"/>
      <c r="E38" s="9"/>
      <c r="F38" s="9"/>
      <c r="G38" s="9"/>
      <c r="H38" s="79"/>
      <c r="I38" s="72" t="s">
        <v>61</v>
      </c>
      <c r="J38" s="80" t="s">
        <v>107</v>
      </c>
      <c r="K38" s="81" t="s">
        <v>114</v>
      </c>
      <c r="L38" s="73">
        <v>20</v>
      </c>
      <c r="M38" s="74">
        <v>20</v>
      </c>
      <c r="N38" s="102">
        <v>4</v>
      </c>
      <c r="O38" s="70">
        <v>6</v>
      </c>
      <c r="P38" s="70">
        <v>3</v>
      </c>
      <c r="Q38" s="103">
        <v>7</v>
      </c>
      <c r="R38" s="82">
        <v>4</v>
      </c>
      <c r="S38" s="83"/>
      <c r="T38" s="83"/>
      <c r="U38" s="84"/>
      <c r="V38" s="85">
        <f t="shared" si="0"/>
        <v>4</v>
      </c>
      <c r="W38" s="86">
        <f t="shared" si="1"/>
        <v>20</v>
      </c>
    </row>
    <row r="39" spans="1:23" s="49" customFormat="1" ht="12">
      <c r="A39" s="8"/>
      <c r="B39" s="9"/>
      <c r="C39" s="9"/>
      <c r="D39" s="9"/>
      <c r="E39" s="9"/>
      <c r="F39" s="9"/>
      <c r="G39" s="9"/>
      <c r="H39" s="79"/>
      <c r="I39" s="78" t="s">
        <v>62</v>
      </c>
      <c r="J39" s="80"/>
      <c r="K39" s="81"/>
      <c r="L39" s="73"/>
      <c r="M39" s="74"/>
      <c r="N39" s="102"/>
      <c r="O39" s="70"/>
      <c r="P39" s="70"/>
      <c r="Q39" s="103"/>
      <c r="R39" s="82"/>
      <c r="S39" s="83"/>
      <c r="T39" s="83"/>
      <c r="U39" s="84"/>
      <c r="V39" s="85"/>
      <c r="W39" s="86"/>
    </row>
    <row r="40" spans="1:23" s="49" customFormat="1" ht="107.25" customHeight="1">
      <c r="A40" s="8"/>
      <c r="B40" s="9"/>
      <c r="C40" s="9"/>
      <c r="D40" s="9"/>
      <c r="E40" s="9"/>
      <c r="F40" s="9"/>
      <c r="G40" s="9"/>
      <c r="H40" s="79"/>
      <c r="I40" s="72" t="s">
        <v>126</v>
      </c>
      <c r="J40" s="80"/>
      <c r="K40" s="81"/>
      <c r="L40" s="73"/>
      <c r="M40" s="74"/>
      <c r="N40" s="102"/>
      <c r="O40" s="70"/>
      <c r="P40" s="70"/>
      <c r="Q40" s="103"/>
      <c r="R40" s="82"/>
      <c r="S40" s="83"/>
      <c r="T40" s="83"/>
      <c r="U40" s="84"/>
      <c r="V40" s="85"/>
      <c r="W40" s="86"/>
    </row>
    <row r="41" spans="1:23" s="49" customFormat="1" ht="56.25" customHeight="1">
      <c r="A41" s="8"/>
      <c r="B41" s="9"/>
      <c r="C41" s="9"/>
      <c r="D41" s="9"/>
      <c r="E41" s="9"/>
      <c r="F41" s="9"/>
      <c r="G41" s="9"/>
      <c r="H41" s="79"/>
      <c r="I41" s="72" t="s">
        <v>63</v>
      </c>
      <c r="J41" s="80" t="s">
        <v>29</v>
      </c>
      <c r="K41" s="81" t="s">
        <v>115</v>
      </c>
      <c r="L41" s="73">
        <v>2938</v>
      </c>
      <c r="M41" s="74">
        <v>2938</v>
      </c>
      <c r="N41" s="102">
        <v>691</v>
      </c>
      <c r="O41" s="70">
        <v>640</v>
      </c>
      <c r="P41" s="70">
        <v>787</v>
      </c>
      <c r="Q41" s="103">
        <v>820</v>
      </c>
      <c r="R41" s="82">
        <v>691</v>
      </c>
      <c r="S41" s="83"/>
      <c r="T41" s="83"/>
      <c r="U41" s="84"/>
      <c r="V41" s="85">
        <f t="shared" si="0"/>
        <v>691</v>
      </c>
      <c r="W41" s="86">
        <f t="shared" si="1"/>
        <v>23.519400953029272</v>
      </c>
    </row>
    <row r="42" spans="1:23" s="49" customFormat="1" ht="75.75" customHeight="1">
      <c r="A42" s="8"/>
      <c r="B42" s="9"/>
      <c r="C42" s="9"/>
      <c r="D42" s="9"/>
      <c r="E42" s="9"/>
      <c r="F42" s="9"/>
      <c r="G42" s="9"/>
      <c r="H42" s="79"/>
      <c r="I42" s="72" t="s">
        <v>64</v>
      </c>
      <c r="J42" s="80" t="s">
        <v>39</v>
      </c>
      <c r="K42" s="81" t="s">
        <v>115</v>
      </c>
      <c r="L42" s="73">
        <v>9000</v>
      </c>
      <c r="M42" s="74">
        <v>9000</v>
      </c>
      <c r="N42" s="102">
        <v>2604</v>
      </c>
      <c r="O42" s="70">
        <v>2180</v>
      </c>
      <c r="P42" s="70">
        <v>2356</v>
      </c>
      <c r="Q42" s="103">
        <v>1860</v>
      </c>
      <c r="R42" s="82">
        <v>2604</v>
      </c>
      <c r="S42" s="83"/>
      <c r="T42" s="83"/>
      <c r="U42" s="84"/>
      <c r="V42" s="85">
        <f t="shared" si="0"/>
        <v>2604</v>
      </c>
      <c r="W42" s="86">
        <f t="shared" si="1"/>
        <v>28.933333333333334</v>
      </c>
    </row>
    <row r="43" spans="1:23" s="49" customFormat="1" ht="43.5" customHeight="1">
      <c r="A43" s="8"/>
      <c r="B43" s="9"/>
      <c r="C43" s="9"/>
      <c r="D43" s="9"/>
      <c r="E43" s="9"/>
      <c r="F43" s="9"/>
      <c r="G43" s="9"/>
      <c r="H43" s="79"/>
      <c r="I43" s="72" t="s">
        <v>65</v>
      </c>
      <c r="J43" s="80" t="s">
        <v>34</v>
      </c>
      <c r="K43" s="81" t="s">
        <v>115</v>
      </c>
      <c r="L43" s="73">
        <v>334</v>
      </c>
      <c r="M43" s="74">
        <v>334</v>
      </c>
      <c r="N43" s="102">
        <v>64</v>
      </c>
      <c r="O43" s="70">
        <v>90</v>
      </c>
      <c r="P43" s="70">
        <v>90</v>
      </c>
      <c r="Q43" s="103">
        <v>90</v>
      </c>
      <c r="R43" s="82">
        <v>64</v>
      </c>
      <c r="S43" s="83"/>
      <c r="T43" s="83"/>
      <c r="U43" s="84"/>
      <c r="V43" s="85">
        <f t="shared" si="0"/>
        <v>64</v>
      </c>
      <c r="W43" s="86">
        <f t="shared" si="1"/>
        <v>19.161676646706585</v>
      </c>
    </row>
    <row r="44" spans="1:23" s="49" customFormat="1" ht="57" customHeight="1">
      <c r="A44" s="8"/>
      <c r="B44" s="9"/>
      <c r="C44" s="9"/>
      <c r="D44" s="9"/>
      <c r="E44" s="9"/>
      <c r="F44" s="9"/>
      <c r="G44" s="9"/>
      <c r="H44" s="79"/>
      <c r="I44" s="72" t="s">
        <v>66</v>
      </c>
      <c r="J44" s="80" t="s">
        <v>101</v>
      </c>
      <c r="K44" s="81" t="s">
        <v>116</v>
      </c>
      <c r="L44" s="73">
        <v>1</v>
      </c>
      <c r="M44" s="74">
        <v>1</v>
      </c>
      <c r="N44" s="102">
        <v>0</v>
      </c>
      <c r="O44" s="70">
        <v>0</v>
      </c>
      <c r="P44" s="70">
        <v>0</v>
      </c>
      <c r="Q44" s="103">
        <v>1</v>
      </c>
      <c r="R44" s="82">
        <v>0</v>
      </c>
      <c r="S44" s="83"/>
      <c r="T44" s="83"/>
      <c r="U44" s="84"/>
      <c r="V44" s="85">
        <f t="shared" si="0"/>
        <v>0</v>
      </c>
      <c r="W44" s="86">
        <f t="shared" si="1"/>
        <v>0</v>
      </c>
    </row>
    <row r="45" spans="1:23" s="49" customFormat="1" ht="92.25" customHeight="1">
      <c r="A45" s="176"/>
      <c r="B45" s="177"/>
      <c r="C45" s="177"/>
      <c r="D45" s="177"/>
      <c r="E45" s="177"/>
      <c r="F45" s="177"/>
      <c r="G45" s="177"/>
      <c r="H45" s="178"/>
      <c r="I45" s="179" t="s">
        <v>67</v>
      </c>
      <c r="J45" s="180" t="s">
        <v>102</v>
      </c>
      <c r="K45" s="181" t="s">
        <v>117</v>
      </c>
      <c r="L45" s="182">
        <v>1</v>
      </c>
      <c r="M45" s="183">
        <v>1</v>
      </c>
      <c r="N45" s="184">
        <v>0</v>
      </c>
      <c r="O45" s="185">
        <v>0</v>
      </c>
      <c r="P45" s="185">
        <v>0</v>
      </c>
      <c r="Q45" s="186">
        <v>1</v>
      </c>
      <c r="R45" s="187">
        <v>0</v>
      </c>
      <c r="S45" s="188"/>
      <c r="T45" s="188"/>
      <c r="U45" s="189"/>
      <c r="V45" s="190">
        <f t="shared" si="0"/>
        <v>0</v>
      </c>
      <c r="W45" s="191">
        <f t="shared" si="1"/>
        <v>0</v>
      </c>
    </row>
    <row r="46" spans="1:23" s="49" customFormat="1" ht="26.25" customHeight="1">
      <c r="A46" s="8"/>
      <c r="B46" s="9"/>
      <c r="C46" s="9"/>
      <c r="D46" s="9"/>
      <c r="E46" s="9"/>
      <c r="F46" s="9"/>
      <c r="G46" s="9"/>
      <c r="H46" s="79"/>
      <c r="I46" s="78" t="s">
        <v>68</v>
      </c>
      <c r="J46" s="80"/>
      <c r="K46" s="81"/>
      <c r="L46" s="73"/>
      <c r="M46" s="74"/>
      <c r="N46" s="102"/>
      <c r="O46" s="70"/>
      <c r="P46" s="70"/>
      <c r="Q46" s="103"/>
      <c r="R46" s="82"/>
      <c r="S46" s="83"/>
      <c r="T46" s="83"/>
      <c r="U46" s="84"/>
      <c r="V46" s="85"/>
      <c r="W46" s="86"/>
    </row>
    <row r="47" spans="1:23" s="48" customFormat="1" ht="67.5" customHeight="1">
      <c r="A47" s="14"/>
      <c r="B47" s="15"/>
      <c r="C47" s="15"/>
      <c r="D47" s="15"/>
      <c r="E47" s="15"/>
      <c r="F47" s="15"/>
      <c r="G47" s="15"/>
      <c r="H47" s="88"/>
      <c r="I47" s="72" t="s">
        <v>69</v>
      </c>
      <c r="J47" s="80"/>
      <c r="K47" s="81"/>
      <c r="L47" s="73"/>
      <c r="M47" s="74"/>
      <c r="N47" s="102"/>
      <c r="O47" s="70"/>
      <c r="P47" s="70"/>
      <c r="Q47" s="103"/>
      <c r="R47" s="82"/>
      <c r="S47" s="89"/>
      <c r="T47" s="89"/>
      <c r="U47" s="90"/>
      <c r="V47" s="85"/>
      <c r="W47" s="86"/>
    </row>
    <row r="48" spans="1:23" s="48" customFormat="1" ht="36" customHeight="1">
      <c r="A48" s="14"/>
      <c r="B48" s="15"/>
      <c r="C48" s="15"/>
      <c r="D48" s="15"/>
      <c r="E48" s="15"/>
      <c r="F48" s="15"/>
      <c r="G48" s="15"/>
      <c r="H48" s="88"/>
      <c r="I48" s="72" t="s">
        <v>70</v>
      </c>
      <c r="J48" s="80" t="s">
        <v>29</v>
      </c>
      <c r="K48" s="81" t="s">
        <v>118</v>
      </c>
      <c r="L48" s="73">
        <v>715</v>
      </c>
      <c r="M48" s="74">
        <v>715</v>
      </c>
      <c r="N48" s="102">
        <v>186</v>
      </c>
      <c r="O48" s="70">
        <v>179</v>
      </c>
      <c r="P48" s="70">
        <v>175</v>
      </c>
      <c r="Q48" s="103">
        <v>175</v>
      </c>
      <c r="R48" s="82">
        <v>186</v>
      </c>
      <c r="S48" s="89"/>
      <c r="T48" s="89"/>
      <c r="U48" s="90"/>
      <c r="V48" s="85">
        <f t="shared" si="0"/>
        <v>186</v>
      </c>
      <c r="W48" s="86">
        <f t="shared" si="1"/>
        <v>26.013986013986013</v>
      </c>
    </row>
    <row r="49" spans="1:23" s="48" customFormat="1" ht="30" customHeight="1">
      <c r="A49" s="14"/>
      <c r="B49" s="15"/>
      <c r="C49" s="15"/>
      <c r="D49" s="15"/>
      <c r="E49" s="15"/>
      <c r="F49" s="15"/>
      <c r="G49" s="15"/>
      <c r="H49" s="88"/>
      <c r="I49" s="72" t="s">
        <v>71</v>
      </c>
      <c r="J49" s="80" t="s">
        <v>39</v>
      </c>
      <c r="K49" s="81" t="s">
        <v>109</v>
      </c>
      <c r="L49" s="73">
        <v>28</v>
      </c>
      <c r="M49" s="74">
        <v>28</v>
      </c>
      <c r="N49" s="102">
        <v>10</v>
      </c>
      <c r="O49" s="70">
        <v>9</v>
      </c>
      <c r="P49" s="70">
        <v>3</v>
      </c>
      <c r="Q49" s="103">
        <v>6</v>
      </c>
      <c r="R49" s="82">
        <v>10</v>
      </c>
      <c r="S49" s="89"/>
      <c r="T49" s="89"/>
      <c r="U49" s="90"/>
      <c r="V49" s="85">
        <f t="shared" si="0"/>
        <v>10</v>
      </c>
      <c r="W49" s="86">
        <f t="shared" si="1"/>
        <v>35.714285714285715</v>
      </c>
    </row>
    <row r="50" spans="1:23" s="48" customFormat="1" ht="31.5" customHeight="1">
      <c r="A50" s="14"/>
      <c r="B50" s="15"/>
      <c r="C50" s="15"/>
      <c r="D50" s="15"/>
      <c r="E50" s="15"/>
      <c r="F50" s="15"/>
      <c r="G50" s="15"/>
      <c r="H50" s="88"/>
      <c r="I50" s="72" t="s">
        <v>72</v>
      </c>
      <c r="J50" s="80" t="s">
        <v>34</v>
      </c>
      <c r="K50" s="81" t="s">
        <v>119</v>
      </c>
      <c r="L50" s="73">
        <v>600</v>
      </c>
      <c r="M50" s="74">
        <v>600</v>
      </c>
      <c r="N50" s="102">
        <v>0</v>
      </c>
      <c r="O50" s="70">
        <v>0</v>
      </c>
      <c r="P50" s="70">
        <v>600</v>
      </c>
      <c r="Q50" s="103">
        <v>0</v>
      </c>
      <c r="R50" s="82">
        <v>0</v>
      </c>
      <c r="S50" s="89"/>
      <c r="T50" s="89"/>
      <c r="U50" s="90"/>
      <c r="V50" s="85">
        <f t="shared" si="0"/>
        <v>0</v>
      </c>
      <c r="W50" s="86">
        <f t="shared" si="1"/>
        <v>0</v>
      </c>
    </row>
    <row r="51" spans="1:23" s="48" customFormat="1" ht="76.5" customHeight="1">
      <c r="A51" s="14"/>
      <c r="B51" s="15"/>
      <c r="C51" s="15"/>
      <c r="D51" s="15"/>
      <c r="E51" s="15"/>
      <c r="F51" s="15"/>
      <c r="G51" s="15"/>
      <c r="H51" s="88"/>
      <c r="I51" s="72" t="s">
        <v>73</v>
      </c>
      <c r="J51" s="80" t="s">
        <v>101</v>
      </c>
      <c r="K51" s="81" t="s">
        <v>120</v>
      </c>
      <c r="L51" s="73">
        <v>1645</v>
      </c>
      <c r="M51" s="74">
        <v>1645</v>
      </c>
      <c r="N51" s="102">
        <v>494</v>
      </c>
      <c r="O51" s="70">
        <v>451</v>
      </c>
      <c r="P51" s="70">
        <v>375</v>
      </c>
      <c r="Q51" s="103">
        <v>325</v>
      </c>
      <c r="R51" s="82">
        <v>494</v>
      </c>
      <c r="S51" s="89"/>
      <c r="T51" s="89"/>
      <c r="U51" s="90"/>
      <c r="V51" s="85">
        <f t="shared" si="0"/>
        <v>494</v>
      </c>
      <c r="W51" s="86">
        <f t="shared" si="1"/>
        <v>30.030395136778115</v>
      </c>
    </row>
    <row r="52" spans="1:23" s="48" customFormat="1" ht="24.75" customHeight="1">
      <c r="A52" s="14"/>
      <c r="B52" s="15"/>
      <c r="C52" s="15"/>
      <c r="D52" s="15"/>
      <c r="E52" s="15"/>
      <c r="F52" s="15"/>
      <c r="G52" s="15"/>
      <c r="H52" s="88"/>
      <c r="I52" s="78" t="s">
        <v>74</v>
      </c>
      <c r="J52" s="80"/>
      <c r="K52" s="81"/>
      <c r="L52" s="73"/>
      <c r="M52" s="74"/>
      <c r="N52" s="102"/>
      <c r="O52" s="70"/>
      <c r="P52" s="70"/>
      <c r="Q52" s="103"/>
      <c r="R52" s="82"/>
      <c r="S52" s="89"/>
      <c r="T52" s="89"/>
      <c r="U52" s="90"/>
      <c r="V52" s="85"/>
      <c r="W52" s="86"/>
    </row>
    <row r="53" spans="1:23" s="48" customFormat="1" ht="77.25" customHeight="1">
      <c r="A53" s="14"/>
      <c r="B53" s="15"/>
      <c r="C53" s="15"/>
      <c r="D53" s="15"/>
      <c r="E53" s="15"/>
      <c r="F53" s="15"/>
      <c r="G53" s="15"/>
      <c r="H53" s="88"/>
      <c r="I53" s="72" t="s">
        <v>75</v>
      </c>
      <c r="J53" s="80"/>
      <c r="K53" s="81"/>
      <c r="L53" s="73"/>
      <c r="M53" s="74"/>
      <c r="N53" s="102"/>
      <c r="O53" s="70"/>
      <c r="P53" s="70"/>
      <c r="Q53" s="103"/>
      <c r="R53" s="82"/>
      <c r="S53" s="89"/>
      <c r="T53" s="89"/>
      <c r="U53" s="90"/>
      <c r="V53" s="85"/>
      <c r="W53" s="86"/>
    </row>
    <row r="54" spans="1:23" s="48" customFormat="1" ht="40.5" customHeight="1">
      <c r="A54" s="14"/>
      <c r="B54" s="15"/>
      <c r="C54" s="15"/>
      <c r="D54" s="15"/>
      <c r="E54" s="15"/>
      <c r="F54" s="15"/>
      <c r="G54" s="15"/>
      <c r="H54" s="88"/>
      <c r="I54" s="72" t="s">
        <v>76</v>
      </c>
      <c r="J54" s="80" t="s">
        <v>29</v>
      </c>
      <c r="K54" s="81" t="s">
        <v>121</v>
      </c>
      <c r="L54" s="73">
        <v>5</v>
      </c>
      <c r="M54" s="74">
        <v>5</v>
      </c>
      <c r="N54" s="102">
        <v>2</v>
      </c>
      <c r="O54" s="70">
        <v>1</v>
      </c>
      <c r="P54" s="70">
        <v>1</v>
      </c>
      <c r="Q54" s="103">
        <v>1</v>
      </c>
      <c r="R54" s="82">
        <v>2</v>
      </c>
      <c r="S54" s="89"/>
      <c r="T54" s="89"/>
      <c r="U54" s="90"/>
      <c r="V54" s="85">
        <f t="shared" si="0"/>
        <v>2</v>
      </c>
      <c r="W54" s="86">
        <f t="shared" si="1"/>
        <v>40</v>
      </c>
    </row>
    <row r="55" spans="1:23" s="48" customFormat="1" ht="60" customHeight="1">
      <c r="A55" s="14"/>
      <c r="B55" s="15"/>
      <c r="C55" s="15"/>
      <c r="D55" s="15"/>
      <c r="E55" s="15"/>
      <c r="F55" s="15"/>
      <c r="G55" s="15"/>
      <c r="H55" s="88"/>
      <c r="I55" s="72" t="s">
        <v>77</v>
      </c>
      <c r="J55" s="80" t="s">
        <v>39</v>
      </c>
      <c r="K55" s="81" t="s">
        <v>117</v>
      </c>
      <c r="L55" s="73">
        <v>12</v>
      </c>
      <c r="M55" s="74">
        <v>12</v>
      </c>
      <c r="N55" s="102">
        <v>1</v>
      </c>
      <c r="O55" s="70">
        <v>5</v>
      </c>
      <c r="P55" s="70">
        <v>3</v>
      </c>
      <c r="Q55" s="103">
        <v>3</v>
      </c>
      <c r="R55" s="82">
        <v>1</v>
      </c>
      <c r="S55" s="89"/>
      <c r="T55" s="89"/>
      <c r="U55" s="90"/>
      <c r="V55" s="85">
        <f t="shared" si="0"/>
        <v>1</v>
      </c>
      <c r="W55" s="86">
        <f t="shared" si="1"/>
        <v>8.333333333333334</v>
      </c>
    </row>
    <row r="56" spans="1:23" s="48" customFormat="1" ht="32.25" customHeight="1">
      <c r="A56" s="14"/>
      <c r="B56" s="15"/>
      <c r="C56" s="15"/>
      <c r="D56" s="15"/>
      <c r="E56" s="15"/>
      <c r="F56" s="15"/>
      <c r="G56" s="15"/>
      <c r="H56" s="88"/>
      <c r="I56" s="72" t="s">
        <v>78</v>
      </c>
      <c r="J56" s="91" t="s">
        <v>34</v>
      </c>
      <c r="K56" s="81" t="s">
        <v>118</v>
      </c>
      <c r="L56" s="73">
        <v>3</v>
      </c>
      <c r="M56" s="74">
        <v>3</v>
      </c>
      <c r="N56" s="104">
        <v>0</v>
      </c>
      <c r="O56" s="105">
        <v>1</v>
      </c>
      <c r="P56" s="105">
        <v>0</v>
      </c>
      <c r="Q56" s="106">
        <v>2</v>
      </c>
      <c r="R56" s="92">
        <v>0</v>
      </c>
      <c r="S56" s="89"/>
      <c r="T56" s="89"/>
      <c r="U56" s="90"/>
      <c r="V56" s="85">
        <f t="shared" si="0"/>
        <v>0</v>
      </c>
      <c r="W56" s="86">
        <f t="shared" si="1"/>
        <v>0</v>
      </c>
    </row>
    <row r="57" spans="1:23" s="48" customFormat="1" ht="30.75" customHeight="1">
      <c r="A57" s="14"/>
      <c r="B57" s="15"/>
      <c r="C57" s="15"/>
      <c r="D57" s="15"/>
      <c r="E57" s="15"/>
      <c r="F57" s="15"/>
      <c r="G57" s="15"/>
      <c r="H57" s="88"/>
      <c r="I57" s="72" t="s">
        <v>79</v>
      </c>
      <c r="J57" s="80" t="s">
        <v>101</v>
      </c>
      <c r="K57" s="81" t="s">
        <v>109</v>
      </c>
      <c r="L57" s="73">
        <v>3</v>
      </c>
      <c r="M57" s="74">
        <v>3</v>
      </c>
      <c r="N57" s="102">
        <v>0</v>
      </c>
      <c r="O57" s="70">
        <v>1</v>
      </c>
      <c r="P57" s="70">
        <v>1</v>
      </c>
      <c r="Q57" s="103">
        <v>1</v>
      </c>
      <c r="R57" s="82">
        <v>0</v>
      </c>
      <c r="S57" s="89"/>
      <c r="T57" s="89"/>
      <c r="U57" s="90"/>
      <c r="V57" s="85">
        <f t="shared" si="0"/>
        <v>0</v>
      </c>
      <c r="W57" s="86">
        <f t="shared" si="1"/>
        <v>0</v>
      </c>
    </row>
    <row r="58" spans="1:23" s="48" customFormat="1" ht="33" customHeight="1">
      <c r="A58" s="14"/>
      <c r="B58" s="15"/>
      <c r="C58" s="15"/>
      <c r="D58" s="15"/>
      <c r="E58" s="15"/>
      <c r="F58" s="15"/>
      <c r="G58" s="15"/>
      <c r="H58" s="88"/>
      <c r="I58" s="72" t="s">
        <v>80</v>
      </c>
      <c r="J58" s="80" t="s">
        <v>102</v>
      </c>
      <c r="K58" s="81" t="s">
        <v>117</v>
      </c>
      <c r="L58" s="73">
        <v>1</v>
      </c>
      <c r="M58" s="74">
        <v>1</v>
      </c>
      <c r="N58" s="102">
        <v>1</v>
      </c>
      <c r="O58" s="70">
        <v>0</v>
      </c>
      <c r="P58" s="70">
        <v>0</v>
      </c>
      <c r="Q58" s="103">
        <v>0</v>
      </c>
      <c r="R58" s="82">
        <v>1</v>
      </c>
      <c r="S58" s="89"/>
      <c r="T58" s="89"/>
      <c r="U58" s="90"/>
      <c r="V58" s="85">
        <f t="shared" si="0"/>
        <v>1</v>
      </c>
      <c r="W58" s="86">
        <f t="shared" si="1"/>
        <v>100</v>
      </c>
    </row>
    <row r="59" spans="1:23" s="48" customFormat="1" ht="25.5" customHeight="1">
      <c r="A59" s="14"/>
      <c r="B59" s="15"/>
      <c r="C59" s="15"/>
      <c r="D59" s="15"/>
      <c r="E59" s="15"/>
      <c r="F59" s="15"/>
      <c r="G59" s="15"/>
      <c r="H59" s="88"/>
      <c r="I59" s="78" t="s">
        <v>81</v>
      </c>
      <c r="J59" s="80"/>
      <c r="K59" s="81"/>
      <c r="L59" s="73"/>
      <c r="M59" s="74"/>
      <c r="N59" s="102"/>
      <c r="O59" s="70"/>
      <c r="P59" s="70"/>
      <c r="Q59" s="103"/>
      <c r="R59" s="82"/>
      <c r="S59" s="89"/>
      <c r="T59" s="89"/>
      <c r="U59" s="90"/>
      <c r="V59" s="85"/>
      <c r="W59" s="86"/>
    </row>
    <row r="60" spans="1:23" s="48" customFormat="1" ht="60.75" customHeight="1">
      <c r="A60" s="192"/>
      <c r="B60" s="193"/>
      <c r="C60" s="193"/>
      <c r="D60" s="193"/>
      <c r="E60" s="193"/>
      <c r="F60" s="193"/>
      <c r="G60" s="193"/>
      <c r="H60" s="194"/>
      <c r="I60" s="179" t="s">
        <v>82</v>
      </c>
      <c r="J60" s="180"/>
      <c r="K60" s="181"/>
      <c r="L60" s="182"/>
      <c r="M60" s="183"/>
      <c r="N60" s="184"/>
      <c r="O60" s="185"/>
      <c r="P60" s="185"/>
      <c r="Q60" s="186"/>
      <c r="R60" s="187"/>
      <c r="S60" s="195"/>
      <c r="T60" s="195"/>
      <c r="U60" s="196"/>
      <c r="V60" s="190"/>
      <c r="W60" s="191"/>
    </row>
    <row r="61" spans="1:23" s="48" customFormat="1" ht="60.75" customHeight="1">
      <c r="A61" s="14"/>
      <c r="B61" s="15"/>
      <c r="C61" s="15"/>
      <c r="D61" s="15"/>
      <c r="E61" s="15"/>
      <c r="F61" s="15"/>
      <c r="G61" s="15"/>
      <c r="H61" s="88"/>
      <c r="I61" s="72" t="s">
        <v>83</v>
      </c>
      <c r="J61" s="80" t="s">
        <v>29</v>
      </c>
      <c r="K61" s="81" t="s">
        <v>122</v>
      </c>
      <c r="L61" s="73">
        <v>1</v>
      </c>
      <c r="M61" s="74">
        <v>1</v>
      </c>
      <c r="N61" s="102">
        <v>1</v>
      </c>
      <c r="O61" s="70">
        <v>0</v>
      </c>
      <c r="P61" s="70">
        <v>0</v>
      </c>
      <c r="Q61" s="103">
        <v>0</v>
      </c>
      <c r="R61" s="82">
        <v>1</v>
      </c>
      <c r="S61" s="89"/>
      <c r="T61" s="89"/>
      <c r="U61" s="90"/>
      <c r="V61" s="85">
        <f t="shared" si="0"/>
        <v>1</v>
      </c>
      <c r="W61" s="86">
        <f t="shared" si="1"/>
        <v>100</v>
      </c>
    </row>
    <row r="62" spans="1:23" s="48" customFormat="1" ht="45.75" customHeight="1">
      <c r="A62" s="14"/>
      <c r="B62" s="15"/>
      <c r="C62" s="15"/>
      <c r="D62" s="15"/>
      <c r="E62" s="15"/>
      <c r="F62" s="15"/>
      <c r="G62" s="15"/>
      <c r="H62" s="88"/>
      <c r="I62" s="72" t="s">
        <v>84</v>
      </c>
      <c r="J62" s="80" t="s">
        <v>39</v>
      </c>
      <c r="K62" s="81" t="s">
        <v>109</v>
      </c>
      <c r="L62" s="73">
        <v>1</v>
      </c>
      <c r="M62" s="74">
        <v>1</v>
      </c>
      <c r="N62" s="102">
        <v>0</v>
      </c>
      <c r="O62" s="70">
        <v>1</v>
      </c>
      <c r="P62" s="70">
        <v>0</v>
      </c>
      <c r="Q62" s="103">
        <v>0</v>
      </c>
      <c r="R62" s="82">
        <v>0</v>
      </c>
      <c r="S62" s="89"/>
      <c r="T62" s="89"/>
      <c r="U62" s="90"/>
      <c r="V62" s="85">
        <f t="shared" si="0"/>
        <v>0</v>
      </c>
      <c r="W62" s="86">
        <f t="shared" si="1"/>
        <v>0</v>
      </c>
    </row>
    <row r="63" spans="1:23" s="48" customFormat="1" ht="32.25" customHeight="1">
      <c r="A63" s="14"/>
      <c r="B63" s="15"/>
      <c r="C63" s="15"/>
      <c r="D63" s="15"/>
      <c r="E63" s="15"/>
      <c r="F63" s="15"/>
      <c r="G63" s="15"/>
      <c r="H63" s="88"/>
      <c r="I63" s="72" t="s">
        <v>85</v>
      </c>
      <c r="J63" s="80" t="s">
        <v>34</v>
      </c>
      <c r="K63" s="81" t="s">
        <v>123</v>
      </c>
      <c r="L63" s="73">
        <v>52</v>
      </c>
      <c r="M63" s="74">
        <v>52</v>
      </c>
      <c r="N63" s="102">
        <v>13</v>
      </c>
      <c r="O63" s="70">
        <v>13</v>
      </c>
      <c r="P63" s="70">
        <v>13</v>
      </c>
      <c r="Q63" s="103">
        <v>13</v>
      </c>
      <c r="R63" s="82">
        <v>13</v>
      </c>
      <c r="S63" s="89"/>
      <c r="T63" s="89"/>
      <c r="U63" s="90"/>
      <c r="V63" s="85">
        <f t="shared" si="0"/>
        <v>13</v>
      </c>
      <c r="W63" s="86">
        <f t="shared" si="1"/>
        <v>25</v>
      </c>
    </row>
    <row r="64" spans="1:23" s="48" customFormat="1" ht="36" customHeight="1">
      <c r="A64" s="14"/>
      <c r="B64" s="15"/>
      <c r="C64" s="15"/>
      <c r="D64" s="15"/>
      <c r="E64" s="15"/>
      <c r="F64" s="15"/>
      <c r="G64" s="15"/>
      <c r="H64" s="88"/>
      <c r="I64" s="72" t="s">
        <v>86</v>
      </c>
      <c r="J64" s="80" t="s">
        <v>101</v>
      </c>
      <c r="K64" s="81" t="s">
        <v>109</v>
      </c>
      <c r="L64" s="73">
        <v>2</v>
      </c>
      <c r="M64" s="74">
        <v>2</v>
      </c>
      <c r="N64" s="102">
        <v>0</v>
      </c>
      <c r="O64" s="70">
        <v>0</v>
      </c>
      <c r="P64" s="70">
        <v>1</v>
      </c>
      <c r="Q64" s="103">
        <v>1</v>
      </c>
      <c r="R64" s="82">
        <v>0</v>
      </c>
      <c r="S64" s="89"/>
      <c r="T64" s="89"/>
      <c r="U64" s="90"/>
      <c r="V64" s="85">
        <f t="shared" si="0"/>
        <v>0</v>
      </c>
      <c r="W64" s="86">
        <f t="shared" si="1"/>
        <v>0</v>
      </c>
    </row>
    <row r="65" spans="1:23" s="48" customFormat="1" ht="45" customHeight="1">
      <c r="A65" s="14"/>
      <c r="B65" s="15"/>
      <c r="C65" s="15"/>
      <c r="D65" s="15"/>
      <c r="E65" s="15"/>
      <c r="F65" s="15"/>
      <c r="G65" s="15"/>
      <c r="H65" s="88"/>
      <c r="I65" s="72" t="s">
        <v>87</v>
      </c>
      <c r="J65" s="80" t="s">
        <v>102</v>
      </c>
      <c r="K65" s="81" t="s">
        <v>109</v>
      </c>
      <c r="L65" s="73">
        <v>1</v>
      </c>
      <c r="M65" s="74">
        <v>1</v>
      </c>
      <c r="N65" s="102">
        <v>0</v>
      </c>
      <c r="O65" s="70">
        <v>0</v>
      </c>
      <c r="P65" s="70">
        <v>0</v>
      </c>
      <c r="Q65" s="103">
        <v>1</v>
      </c>
      <c r="R65" s="82">
        <v>0</v>
      </c>
      <c r="S65" s="89"/>
      <c r="T65" s="89"/>
      <c r="U65" s="90"/>
      <c r="V65" s="85">
        <f t="shared" si="0"/>
        <v>0</v>
      </c>
      <c r="W65" s="86">
        <f t="shared" si="1"/>
        <v>0</v>
      </c>
    </row>
    <row r="66" spans="1:23" s="48" customFormat="1" ht="65.25" customHeight="1">
      <c r="A66" s="14"/>
      <c r="B66" s="15"/>
      <c r="C66" s="15"/>
      <c r="D66" s="15"/>
      <c r="E66" s="15"/>
      <c r="F66" s="15"/>
      <c r="G66" s="15"/>
      <c r="H66" s="88"/>
      <c r="I66" s="72" t="s">
        <v>88</v>
      </c>
      <c r="J66" s="80" t="s">
        <v>103</v>
      </c>
      <c r="K66" s="81" t="s">
        <v>123</v>
      </c>
      <c r="L66" s="73">
        <v>2</v>
      </c>
      <c r="M66" s="74">
        <v>2</v>
      </c>
      <c r="N66" s="102">
        <v>0</v>
      </c>
      <c r="O66" s="70"/>
      <c r="P66" s="70">
        <v>1</v>
      </c>
      <c r="Q66" s="103">
        <v>1</v>
      </c>
      <c r="R66" s="82">
        <v>0</v>
      </c>
      <c r="S66" s="89"/>
      <c r="T66" s="89"/>
      <c r="U66" s="90"/>
      <c r="V66" s="85">
        <f t="shared" si="0"/>
        <v>0</v>
      </c>
      <c r="W66" s="86">
        <f t="shared" si="1"/>
        <v>0</v>
      </c>
    </row>
    <row r="67" spans="1:23" s="48" customFormat="1" ht="31.5" customHeight="1">
      <c r="A67" s="14"/>
      <c r="B67" s="15"/>
      <c r="C67" s="15"/>
      <c r="D67" s="15"/>
      <c r="E67" s="15"/>
      <c r="F67" s="15"/>
      <c r="G67" s="15"/>
      <c r="H67" s="88"/>
      <c r="I67" s="78" t="s">
        <v>89</v>
      </c>
      <c r="J67" s="80"/>
      <c r="K67" s="81"/>
      <c r="L67" s="73"/>
      <c r="M67" s="74"/>
      <c r="N67" s="102"/>
      <c r="O67" s="70"/>
      <c r="P67" s="70"/>
      <c r="Q67" s="103"/>
      <c r="R67" s="82"/>
      <c r="S67" s="89"/>
      <c r="T67" s="89"/>
      <c r="U67" s="90"/>
      <c r="V67" s="85"/>
      <c r="W67" s="86"/>
    </row>
    <row r="68" spans="1:23" s="48" customFormat="1" ht="60.75" customHeight="1">
      <c r="A68" s="14"/>
      <c r="B68" s="15"/>
      <c r="C68" s="15"/>
      <c r="D68" s="15"/>
      <c r="E68" s="15"/>
      <c r="F68" s="15"/>
      <c r="G68" s="15"/>
      <c r="H68" s="88"/>
      <c r="I68" s="72" t="s">
        <v>90</v>
      </c>
      <c r="J68" s="80"/>
      <c r="K68" s="81"/>
      <c r="L68" s="73"/>
      <c r="M68" s="74"/>
      <c r="N68" s="102"/>
      <c r="O68" s="70"/>
      <c r="P68" s="70"/>
      <c r="Q68" s="103"/>
      <c r="R68" s="82"/>
      <c r="S68" s="89"/>
      <c r="T68" s="89"/>
      <c r="U68" s="90"/>
      <c r="V68" s="85"/>
      <c r="W68" s="86"/>
    </row>
    <row r="69" spans="1:23" s="48" customFormat="1" ht="73.5" customHeight="1">
      <c r="A69" s="14"/>
      <c r="B69" s="15"/>
      <c r="C69" s="15"/>
      <c r="D69" s="15"/>
      <c r="E69" s="15"/>
      <c r="F69" s="15"/>
      <c r="G69" s="15"/>
      <c r="H69" s="88"/>
      <c r="I69" s="72" t="s">
        <v>91</v>
      </c>
      <c r="J69" s="80" t="s">
        <v>29</v>
      </c>
      <c r="K69" s="81" t="s">
        <v>120</v>
      </c>
      <c r="L69" s="73">
        <v>1</v>
      </c>
      <c r="M69" s="74">
        <v>1</v>
      </c>
      <c r="N69" s="102">
        <v>0</v>
      </c>
      <c r="O69" s="70">
        <v>0</v>
      </c>
      <c r="P69" s="70">
        <v>0</v>
      </c>
      <c r="Q69" s="103">
        <v>1</v>
      </c>
      <c r="R69" s="82">
        <v>0</v>
      </c>
      <c r="S69" s="89"/>
      <c r="T69" s="89"/>
      <c r="U69" s="90"/>
      <c r="V69" s="85">
        <f t="shared" si="0"/>
        <v>0</v>
      </c>
      <c r="W69" s="86">
        <f t="shared" si="1"/>
        <v>0</v>
      </c>
    </row>
    <row r="70" spans="1:23" s="48" customFormat="1" ht="67.5" customHeight="1">
      <c r="A70" s="14"/>
      <c r="B70" s="15"/>
      <c r="C70" s="15"/>
      <c r="D70" s="15"/>
      <c r="E70" s="15"/>
      <c r="F70" s="15"/>
      <c r="G70" s="15"/>
      <c r="H70" s="88"/>
      <c r="I70" s="72" t="s">
        <v>92</v>
      </c>
      <c r="J70" s="80" t="s">
        <v>39</v>
      </c>
      <c r="K70" s="81" t="s">
        <v>112</v>
      </c>
      <c r="L70" s="73">
        <v>4</v>
      </c>
      <c r="M70" s="74">
        <v>4</v>
      </c>
      <c r="N70" s="102">
        <v>0</v>
      </c>
      <c r="O70" s="70">
        <v>0</v>
      </c>
      <c r="P70" s="70">
        <v>0</v>
      </c>
      <c r="Q70" s="103">
        <v>4</v>
      </c>
      <c r="R70" s="82">
        <v>0</v>
      </c>
      <c r="S70" s="89"/>
      <c r="T70" s="89"/>
      <c r="U70" s="90"/>
      <c r="V70" s="85">
        <f t="shared" si="0"/>
        <v>0</v>
      </c>
      <c r="W70" s="86">
        <f t="shared" si="1"/>
        <v>0</v>
      </c>
    </row>
    <row r="71" spans="1:23" s="48" customFormat="1" ht="46.5" customHeight="1">
      <c r="A71" s="14"/>
      <c r="B71" s="15"/>
      <c r="C71" s="15"/>
      <c r="D71" s="15"/>
      <c r="E71" s="15"/>
      <c r="F71" s="15"/>
      <c r="G71" s="15"/>
      <c r="H71" s="88"/>
      <c r="I71" s="72" t="s">
        <v>93</v>
      </c>
      <c r="J71" s="80" t="s">
        <v>34</v>
      </c>
      <c r="K71" s="81" t="s">
        <v>109</v>
      </c>
      <c r="L71" s="73">
        <v>2</v>
      </c>
      <c r="M71" s="74">
        <v>2</v>
      </c>
      <c r="N71" s="102">
        <v>1</v>
      </c>
      <c r="O71" s="70">
        <v>0</v>
      </c>
      <c r="P71" s="70">
        <v>0</v>
      </c>
      <c r="Q71" s="103">
        <v>1</v>
      </c>
      <c r="R71" s="82">
        <v>1</v>
      </c>
      <c r="S71" s="89"/>
      <c r="T71" s="89"/>
      <c r="U71" s="90"/>
      <c r="V71" s="85">
        <f t="shared" si="0"/>
        <v>1</v>
      </c>
      <c r="W71" s="86">
        <f t="shared" si="1"/>
        <v>50</v>
      </c>
    </row>
    <row r="72" spans="1:23" s="48" customFormat="1" ht="35.25" customHeight="1">
      <c r="A72" s="14"/>
      <c r="B72" s="15"/>
      <c r="C72" s="15"/>
      <c r="D72" s="15"/>
      <c r="E72" s="15"/>
      <c r="F72" s="15"/>
      <c r="G72" s="15"/>
      <c r="H72" s="88"/>
      <c r="I72" s="72" t="s">
        <v>94</v>
      </c>
      <c r="J72" s="80" t="s">
        <v>101</v>
      </c>
      <c r="K72" s="81" t="s">
        <v>109</v>
      </c>
      <c r="L72" s="73">
        <v>1</v>
      </c>
      <c r="M72" s="74">
        <v>1</v>
      </c>
      <c r="N72" s="102">
        <v>0</v>
      </c>
      <c r="O72" s="70">
        <v>0</v>
      </c>
      <c r="P72" s="70">
        <v>0</v>
      </c>
      <c r="Q72" s="103">
        <v>1</v>
      </c>
      <c r="R72" s="82">
        <v>0</v>
      </c>
      <c r="S72" s="89"/>
      <c r="T72" s="89"/>
      <c r="U72" s="90"/>
      <c r="V72" s="85">
        <f t="shared" si="0"/>
        <v>0</v>
      </c>
      <c r="W72" s="86">
        <f t="shared" si="1"/>
        <v>0</v>
      </c>
    </row>
    <row r="73" spans="1:23" s="48" customFormat="1" ht="44.25" customHeight="1">
      <c r="A73" s="14"/>
      <c r="B73" s="15"/>
      <c r="C73" s="15"/>
      <c r="D73" s="15"/>
      <c r="E73" s="15"/>
      <c r="F73" s="15"/>
      <c r="G73" s="15"/>
      <c r="H73" s="88"/>
      <c r="I73" s="72" t="s">
        <v>95</v>
      </c>
      <c r="J73" s="80" t="s">
        <v>102</v>
      </c>
      <c r="K73" s="81" t="s">
        <v>109</v>
      </c>
      <c r="L73" s="73">
        <v>1</v>
      </c>
      <c r="M73" s="74">
        <v>1</v>
      </c>
      <c r="N73" s="102">
        <v>0</v>
      </c>
      <c r="O73" s="70">
        <v>0</v>
      </c>
      <c r="P73" s="70">
        <v>0</v>
      </c>
      <c r="Q73" s="103">
        <v>1</v>
      </c>
      <c r="R73" s="82">
        <v>0</v>
      </c>
      <c r="S73" s="89"/>
      <c r="T73" s="89"/>
      <c r="U73" s="90"/>
      <c r="V73" s="85">
        <f t="shared" si="0"/>
        <v>0</v>
      </c>
      <c r="W73" s="86">
        <f t="shared" si="1"/>
        <v>0</v>
      </c>
    </row>
    <row r="74" spans="1:23" s="48" customFormat="1" ht="33.75" customHeight="1">
      <c r="A74" s="192"/>
      <c r="B74" s="193"/>
      <c r="C74" s="193"/>
      <c r="D74" s="193"/>
      <c r="E74" s="193"/>
      <c r="F74" s="193"/>
      <c r="G74" s="193"/>
      <c r="H74" s="194"/>
      <c r="I74" s="179" t="s">
        <v>96</v>
      </c>
      <c r="J74" s="180" t="s">
        <v>103</v>
      </c>
      <c r="K74" s="181" t="s">
        <v>117</v>
      </c>
      <c r="L74" s="182">
        <v>1</v>
      </c>
      <c r="M74" s="183">
        <v>1</v>
      </c>
      <c r="N74" s="184">
        <v>0</v>
      </c>
      <c r="O74" s="185">
        <v>0</v>
      </c>
      <c r="P74" s="185">
        <v>0</v>
      </c>
      <c r="Q74" s="186">
        <v>1</v>
      </c>
      <c r="R74" s="187">
        <v>0</v>
      </c>
      <c r="S74" s="195"/>
      <c r="T74" s="195"/>
      <c r="U74" s="196"/>
      <c r="V74" s="190">
        <f t="shared" si="0"/>
        <v>0</v>
      </c>
      <c r="W74" s="191">
        <f t="shared" si="1"/>
        <v>0</v>
      </c>
    </row>
    <row r="75" spans="1:23" s="48" customFormat="1" ht="35.25" customHeight="1">
      <c r="A75" s="14"/>
      <c r="B75" s="15"/>
      <c r="C75" s="15"/>
      <c r="D75" s="15"/>
      <c r="E75" s="15"/>
      <c r="F75" s="15"/>
      <c r="G75" s="15"/>
      <c r="H75" s="88"/>
      <c r="I75" s="78" t="s">
        <v>97</v>
      </c>
      <c r="J75" s="80"/>
      <c r="K75" s="81"/>
      <c r="L75" s="73"/>
      <c r="M75" s="74"/>
      <c r="N75" s="102"/>
      <c r="O75" s="70"/>
      <c r="P75" s="70"/>
      <c r="Q75" s="103"/>
      <c r="R75" s="82"/>
      <c r="S75" s="89"/>
      <c r="T75" s="89"/>
      <c r="U75" s="90"/>
      <c r="V75" s="85"/>
      <c r="W75" s="86"/>
    </row>
    <row r="76" spans="1:23" s="48" customFormat="1" ht="56.25" customHeight="1">
      <c r="A76" s="14"/>
      <c r="B76" s="15"/>
      <c r="C76" s="15"/>
      <c r="D76" s="15"/>
      <c r="E76" s="15"/>
      <c r="F76" s="15"/>
      <c r="G76" s="15"/>
      <c r="H76" s="88"/>
      <c r="I76" s="72" t="s">
        <v>98</v>
      </c>
      <c r="J76" s="80"/>
      <c r="K76" s="81"/>
      <c r="L76" s="73"/>
      <c r="M76" s="74"/>
      <c r="N76" s="102"/>
      <c r="O76" s="70"/>
      <c r="P76" s="70"/>
      <c r="Q76" s="103"/>
      <c r="R76" s="82"/>
      <c r="S76" s="89"/>
      <c r="T76" s="89"/>
      <c r="U76" s="90"/>
      <c r="V76" s="85"/>
      <c r="W76" s="86"/>
    </row>
    <row r="77" spans="1:23" s="48" customFormat="1" ht="45">
      <c r="A77" s="14"/>
      <c r="B77" s="15"/>
      <c r="C77" s="15"/>
      <c r="D77" s="15"/>
      <c r="E77" s="15"/>
      <c r="F77" s="15"/>
      <c r="G77" s="15"/>
      <c r="H77" s="88"/>
      <c r="I77" s="72" t="s">
        <v>99</v>
      </c>
      <c r="J77" s="80" t="s">
        <v>29</v>
      </c>
      <c r="K77" s="81" t="s">
        <v>121</v>
      </c>
      <c r="L77" s="73">
        <v>4</v>
      </c>
      <c r="M77" s="74">
        <v>4</v>
      </c>
      <c r="N77" s="102">
        <v>2</v>
      </c>
      <c r="O77" s="70">
        <v>0</v>
      </c>
      <c r="P77" s="70">
        <v>1</v>
      </c>
      <c r="Q77" s="103">
        <v>1</v>
      </c>
      <c r="R77" s="82">
        <v>2</v>
      </c>
      <c r="S77" s="89"/>
      <c r="T77" s="89"/>
      <c r="U77" s="90"/>
      <c r="V77" s="85">
        <f t="shared" si="0"/>
        <v>2</v>
      </c>
      <c r="W77" s="86">
        <f t="shared" si="1"/>
        <v>50</v>
      </c>
    </row>
    <row r="78" spans="1:23" s="48" customFormat="1" ht="12">
      <c r="A78" s="14"/>
      <c r="B78" s="15"/>
      <c r="C78" s="15"/>
      <c r="D78" s="15"/>
      <c r="E78" s="15"/>
      <c r="F78" s="15"/>
      <c r="G78" s="15"/>
      <c r="H78" s="62"/>
      <c r="I78" s="72"/>
      <c r="J78" s="95"/>
      <c r="K78" s="81"/>
      <c r="L78" s="73"/>
      <c r="M78" s="74"/>
      <c r="N78" s="96"/>
      <c r="O78" s="89"/>
      <c r="P78" s="89"/>
      <c r="Q78" s="97"/>
      <c r="R78" s="98"/>
      <c r="S78" s="89"/>
      <c r="T78" s="89"/>
      <c r="U78" s="90"/>
      <c r="V78" s="85"/>
      <c r="W78" s="99"/>
    </row>
    <row r="79" spans="1:23" s="48" customFormat="1" ht="12">
      <c r="A79" s="14"/>
      <c r="B79" s="15"/>
      <c r="C79" s="15"/>
      <c r="D79" s="15"/>
      <c r="E79" s="15"/>
      <c r="F79" s="15"/>
      <c r="G79" s="15"/>
      <c r="H79" s="62"/>
      <c r="I79" s="78" t="s">
        <v>100</v>
      </c>
      <c r="J79" s="95"/>
      <c r="K79" s="81"/>
      <c r="L79" s="73"/>
      <c r="M79" s="74"/>
      <c r="N79" s="96"/>
      <c r="O79" s="89"/>
      <c r="P79" s="89"/>
      <c r="Q79" s="97"/>
      <c r="R79" s="98"/>
      <c r="S79" s="89"/>
      <c r="T79" s="89"/>
      <c r="U79" s="90"/>
      <c r="V79" s="85"/>
      <c r="W79" s="99"/>
    </row>
    <row r="80" spans="1:23" s="48" customFormat="1" ht="12.75" thickBot="1">
      <c r="A80" s="121"/>
      <c r="B80" s="122"/>
      <c r="C80" s="122"/>
      <c r="D80" s="122"/>
      <c r="E80" s="122"/>
      <c r="F80" s="122"/>
      <c r="G80" s="122"/>
      <c r="H80" s="123"/>
      <c r="I80" s="124"/>
      <c r="J80" s="125"/>
      <c r="K80" s="126"/>
      <c r="L80" s="127"/>
      <c r="M80" s="128"/>
      <c r="N80" s="129"/>
      <c r="O80" s="93"/>
      <c r="P80" s="93"/>
      <c r="Q80" s="130"/>
      <c r="R80" s="131"/>
      <c r="S80" s="93"/>
      <c r="T80" s="93"/>
      <c r="U80" s="94"/>
      <c r="V80" s="132"/>
      <c r="W80" s="133"/>
    </row>
    <row r="81" spans="1:23" s="48" customFormat="1" ht="12">
      <c r="A81" s="120"/>
      <c r="B81" s="107"/>
      <c r="C81" s="107"/>
      <c r="D81" s="107"/>
      <c r="E81" s="107"/>
      <c r="F81" s="107"/>
      <c r="G81" s="107"/>
      <c r="H81" s="107"/>
      <c r="I81" s="108"/>
      <c r="J81" s="109"/>
      <c r="K81" s="110"/>
      <c r="L81" s="111"/>
      <c r="M81" s="111"/>
      <c r="N81" s="112"/>
      <c r="O81" s="112"/>
      <c r="P81" s="112"/>
      <c r="Q81" s="112"/>
      <c r="R81" s="112"/>
      <c r="S81" s="112"/>
      <c r="T81" s="112"/>
      <c r="U81" s="112"/>
      <c r="V81" s="113"/>
      <c r="W81" s="114"/>
    </row>
    <row r="82" spans="1:23" s="48" customFormat="1" ht="12.75">
      <c r="A82" s="134"/>
      <c r="B82" s="135"/>
      <c r="C82" s="135"/>
      <c r="D82" s="135"/>
      <c r="E82" s="135"/>
      <c r="F82" s="135"/>
      <c r="G82" s="135"/>
      <c r="H82" s="135"/>
      <c r="I82" s="115"/>
      <c r="J82" s="109"/>
      <c r="K82" s="110"/>
      <c r="L82" s="111"/>
      <c r="M82" s="111"/>
      <c r="N82" s="112"/>
      <c r="O82" s="112"/>
      <c r="P82" s="112"/>
      <c r="Q82" s="112"/>
      <c r="R82" s="112"/>
      <c r="S82" s="112"/>
      <c r="T82" s="112"/>
      <c r="U82" s="112"/>
      <c r="V82" s="113"/>
      <c r="W82" s="114"/>
    </row>
    <row r="83" spans="1:23" s="48" customFormat="1" ht="12">
      <c r="A83" s="120"/>
      <c r="B83" s="107"/>
      <c r="C83" s="107"/>
      <c r="D83" s="107"/>
      <c r="E83" s="107"/>
      <c r="F83" s="107"/>
      <c r="G83" s="107"/>
      <c r="H83" s="107"/>
      <c r="I83" s="116"/>
      <c r="J83" s="109"/>
      <c r="K83" s="109"/>
      <c r="L83" s="117"/>
      <c r="M83" s="117"/>
      <c r="N83" s="118"/>
      <c r="O83" s="118"/>
      <c r="P83" s="118"/>
      <c r="Q83" s="118"/>
      <c r="R83" s="118"/>
      <c r="S83" s="118"/>
      <c r="T83" s="118"/>
      <c r="U83" s="118"/>
      <c r="V83" s="113"/>
      <c r="W83" s="114"/>
    </row>
    <row r="84" spans="1:23" s="48" customFormat="1" ht="12">
      <c r="A84" s="120"/>
      <c r="B84" s="107"/>
      <c r="C84" s="107"/>
      <c r="D84" s="107"/>
      <c r="E84" s="107"/>
      <c r="F84" s="107"/>
      <c r="G84" s="107"/>
      <c r="H84" s="107"/>
      <c r="I84" s="116"/>
      <c r="J84" s="109"/>
      <c r="K84" s="109"/>
      <c r="L84" s="117"/>
      <c r="M84" s="117"/>
      <c r="N84" s="118"/>
      <c r="O84" s="118"/>
      <c r="P84" s="118"/>
      <c r="Q84" s="118"/>
      <c r="R84" s="118"/>
      <c r="S84" s="118"/>
      <c r="T84" s="118"/>
      <c r="U84" s="118"/>
      <c r="V84" s="113"/>
      <c r="W84" s="114"/>
    </row>
    <row r="85" spans="1:23" s="48" customFormat="1" ht="12">
      <c r="A85" s="120"/>
      <c r="B85" s="107"/>
      <c r="C85" s="107"/>
      <c r="D85" s="107"/>
      <c r="E85" s="107"/>
      <c r="F85" s="107"/>
      <c r="G85" s="107"/>
      <c r="H85" s="107"/>
      <c r="I85" s="100"/>
      <c r="J85" s="109"/>
      <c r="K85" s="109"/>
      <c r="L85" s="119"/>
      <c r="M85" s="119"/>
      <c r="N85" s="118"/>
      <c r="O85" s="118"/>
      <c r="P85" s="118"/>
      <c r="Q85" s="118"/>
      <c r="R85" s="118"/>
      <c r="S85" s="118"/>
      <c r="T85" s="118"/>
      <c r="U85" s="118"/>
      <c r="V85" s="113"/>
      <c r="W85" s="114"/>
    </row>
    <row r="86" spans="1:23" s="48" customFormat="1" ht="12">
      <c r="A86" s="120"/>
      <c r="B86" s="107"/>
      <c r="C86" s="107"/>
      <c r="D86" s="107"/>
      <c r="E86" s="107"/>
      <c r="F86" s="107"/>
      <c r="G86" s="107"/>
      <c r="H86" s="107"/>
      <c r="I86" s="100"/>
      <c r="J86" s="109"/>
      <c r="K86" s="109"/>
      <c r="L86" s="119"/>
      <c r="M86" s="119"/>
      <c r="N86" s="118"/>
      <c r="O86" s="118"/>
      <c r="P86" s="118"/>
      <c r="Q86" s="118"/>
      <c r="R86" s="118"/>
      <c r="S86" s="118"/>
      <c r="T86" s="118"/>
      <c r="U86" s="118"/>
      <c r="V86" s="113"/>
      <c r="W86" s="114"/>
    </row>
    <row r="87" spans="1:23" s="48" customFormat="1" ht="12">
      <c r="A87" s="120"/>
      <c r="B87" s="107"/>
      <c r="C87" s="107"/>
      <c r="D87" s="107"/>
      <c r="E87" s="107"/>
      <c r="F87" s="107"/>
      <c r="G87" s="107"/>
      <c r="H87" s="107"/>
      <c r="I87" s="100"/>
      <c r="J87" s="109"/>
      <c r="K87" s="109"/>
      <c r="L87" s="119"/>
      <c r="M87" s="119"/>
      <c r="N87" s="118"/>
      <c r="O87" s="118"/>
      <c r="P87" s="118"/>
      <c r="Q87" s="118"/>
      <c r="R87" s="118"/>
      <c r="S87" s="118"/>
      <c r="T87" s="118"/>
      <c r="U87" s="118"/>
      <c r="V87" s="113"/>
      <c r="W87" s="114"/>
    </row>
    <row r="88" spans="1:23" s="48" customFormat="1" ht="12">
      <c r="A88" s="120"/>
      <c r="B88" s="107"/>
      <c r="C88" s="107"/>
      <c r="D88" s="107"/>
      <c r="E88" s="107"/>
      <c r="F88" s="107"/>
      <c r="G88" s="107"/>
      <c r="H88" s="107"/>
      <c r="I88" s="100"/>
      <c r="J88" s="109"/>
      <c r="K88" s="109"/>
      <c r="L88" s="119"/>
      <c r="M88" s="119"/>
      <c r="N88" s="118"/>
      <c r="O88" s="118"/>
      <c r="P88" s="118"/>
      <c r="Q88" s="118"/>
      <c r="R88" s="118"/>
      <c r="S88" s="118"/>
      <c r="T88" s="118"/>
      <c r="U88" s="118"/>
      <c r="V88" s="113"/>
      <c r="W88" s="114"/>
    </row>
    <row r="89" spans="1:23" s="48" customFormat="1" ht="12">
      <c r="A89" s="120"/>
      <c r="B89" s="107"/>
      <c r="C89" s="107"/>
      <c r="D89" s="107"/>
      <c r="E89" s="107"/>
      <c r="F89" s="107"/>
      <c r="G89" s="107"/>
      <c r="H89" s="107"/>
      <c r="I89" s="100"/>
      <c r="J89" s="109"/>
      <c r="K89" s="109"/>
      <c r="L89" s="119"/>
      <c r="M89" s="119"/>
      <c r="N89" s="118"/>
      <c r="O89" s="118"/>
      <c r="P89" s="118"/>
      <c r="Q89" s="118"/>
      <c r="R89" s="118"/>
      <c r="S89" s="118"/>
      <c r="T89" s="118"/>
      <c r="U89" s="118"/>
      <c r="V89" s="113"/>
      <c r="W89" s="114"/>
    </row>
    <row r="90" ht="12.75">
      <c r="I90" s="50"/>
    </row>
  </sheetData>
  <sheetProtection/>
  <mergeCells count="26">
    <mergeCell ref="V1:W1"/>
    <mergeCell ref="O1:Q1"/>
    <mergeCell ref="I9:I11"/>
    <mergeCell ref="K9:K11"/>
    <mergeCell ref="B10:B11"/>
    <mergeCell ref="M10:M11"/>
    <mergeCell ref="G10:G11"/>
    <mergeCell ref="J9:J11"/>
    <mergeCell ref="D10:D11"/>
    <mergeCell ref="L10:L11"/>
    <mergeCell ref="A9:H9"/>
    <mergeCell ref="N10:Q10"/>
    <mergeCell ref="F10:F11"/>
    <mergeCell ref="C10:C11"/>
    <mergeCell ref="I8:W8"/>
    <mergeCell ref="A10:A11"/>
    <mergeCell ref="A82:H82"/>
    <mergeCell ref="H10:H11"/>
    <mergeCell ref="E10:E11"/>
    <mergeCell ref="L9:W9"/>
    <mergeCell ref="A2:W2"/>
    <mergeCell ref="A3:W3"/>
    <mergeCell ref="T5:W5"/>
    <mergeCell ref="A7:W7"/>
    <mergeCell ref="K5:M5"/>
    <mergeCell ref="B8:H8"/>
  </mergeCells>
  <printOptions horizontalCentered="1"/>
  <pageMargins left="0.3937007874015748" right="0.3937007874015748" top="0.3937007874015748" bottom="0.3937007874015748" header="0" footer="0.1968503937007874"/>
  <pageSetup fitToHeight="80" fitToWidth="1" horizontalDpi="300" verticalDpi="300" orientation="landscape" scale="62" r:id="rId2"/>
  <headerFooter alignWithMargins="0">
    <oddFooter>&amp;L&amp;"Arial,Negrita"&amp;9Avance Preliminar del Presupuesto Anual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DEL ESTADO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CESAR ENRIQUE ALVAREZ ARVIZU</dc:creator>
  <cp:keywords/>
  <dc:description/>
  <cp:lastModifiedBy>Clarisa</cp:lastModifiedBy>
  <cp:lastPrinted>2012-04-19T16:25:57Z</cp:lastPrinted>
  <dcterms:created xsi:type="dcterms:W3CDTF">1999-04-27T18:26:38Z</dcterms:created>
  <dcterms:modified xsi:type="dcterms:W3CDTF">2012-04-19T16:25:59Z</dcterms:modified>
  <cp:category/>
  <cp:version/>
  <cp:contentType/>
  <cp:contentStatus/>
</cp:coreProperties>
</file>