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Diana Borbon\Desktop\TRANSP. 2019\PNT Y PORTAL ESTATAL 2019\1ER TRIM 2019\"/>
    </mc:Choice>
  </mc:AlternateContent>
  <bookViews>
    <workbookView xWindow="0" yWindow="0" windowWidth="24000" windowHeight="8535"/>
  </bookViews>
  <sheets>
    <sheet name="PP E506G14" sheetId="1" r:id="rId1"/>
    <sheet name="SEG PP E506G14" sheetId="2" r:id="rId2"/>
  </sheets>
  <definedNames>
    <definedName name="_xlnm.Print_Area" localSheetId="1">'SEG PP E506G14'!$A$1:$M$18</definedName>
    <definedName name="_xlnm.Print_Titles" localSheetId="0">'PP E506G14'!$7:$8</definedName>
    <definedName name="_xlnm.Print_Titles" localSheetId="1">'SEG PP E506G14'!$7:$8</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16" i="2" l="1"/>
  <c r="M15" i="2"/>
  <c r="M13" i="2"/>
  <c r="M18" i="2"/>
  <c r="M11" i="2"/>
</calcChain>
</file>

<file path=xl/sharedStrings.xml><?xml version="1.0" encoding="utf-8"?>
<sst xmlns="http://schemas.openxmlformats.org/spreadsheetml/2006/main" count="226" uniqueCount="89">
  <si>
    <t>FIN</t>
  </si>
  <si>
    <t>PROPÓSITO</t>
  </si>
  <si>
    <t>Dependencia y/o Entidad:</t>
  </si>
  <si>
    <t>Programa Presupuestario:</t>
  </si>
  <si>
    <t>Eje del PED:</t>
  </si>
  <si>
    <t>Reto del PED:</t>
  </si>
  <si>
    <t>Beneficiarios:</t>
  </si>
  <si>
    <t>Resumen narrativo</t>
  </si>
  <si>
    <t>Frecuencia</t>
  </si>
  <si>
    <t>Nombre</t>
  </si>
  <si>
    <t>(Objetivos)</t>
  </si>
  <si>
    <t>Indicadores</t>
  </si>
  <si>
    <t>Valor 2016</t>
  </si>
  <si>
    <t>(Fuentes)</t>
  </si>
  <si>
    <t>Medios de verificación</t>
  </si>
  <si>
    <t>Línea base</t>
  </si>
  <si>
    <t>Supuestos</t>
  </si>
  <si>
    <t>Sentido</t>
  </si>
  <si>
    <t>Unidad de medida</t>
  </si>
  <si>
    <t>Fórmula</t>
  </si>
  <si>
    <t xml:space="preserve">COMPONENTE </t>
  </si>
  <si>
    <t>SECRETARIA DE LA CONTRALORÍA GENERAL</t>
  </si>
  <si>
    <t>EJE 5 GOBIERNO EFICIENTE, INNOVADOR, TRANSPARENTE Y CON SENSIBILIDAD SOCIAL</t>
  </si>
  <si>
    <t>Meta 2019</t>
  </si>
  <si>
    <t>DEPENDENCIAS, ENTIDADES DE LA ADMINISTRACIÓN PÚBLICA ESTATAL</t>
  </si>
  <si>
    <t>E506G14 MODERNIZACIÓN DEL MARCO REGULATORIO</t>
  </si>
  <si>
    <t>Reto 6 IMPULSAR LAS COMPETENCIAS DEL GOBIERNO DE SONORA A TRAVÉS DEL USO INTENSIVO Y ESTRATÉGICO DE LA INNOVACIÓN Y LAS NUEVAS TECNOLOGÍAS DE LA INFORMACIÓN Y EL CONOCIMIENTO</t>
  </si>
  <si>
    <t>C1. Trámites y servicios evaluados</t>
  </si>
  <si>
    <t>C2. Documentos administrativos validados</t>
  </si>
  <si>
    <t>Las Dependencias, Entidades de la APE operando bajo un marco regulatorio actualizado</t>
  </si>
  <si>
    <t>Ascendente</t>
  </si>
  <si>
    <t>Porcentaje</t>
  </si>
  <si>
    <t>Trimestral</t>
  </si>
  <si>
    <t>C2. A1. Validación de documentos administrativos</t>
  </si>
  <si>
    <t>C2. A2. Automatización de procesos</t>
  </si>
  <si>
    <t>Listas de asistencia</t>
  </si>
  <si>
    <t>Porcentaje de dependencias y entidades con manual de trámites y servicios validados</t>
  </si>
  <si>
    <t>Anual</t>
  </si>
  <si>
    <t>C1. A1. Realización de las evaluaciones de trámites y servicios de la APE</t>
  </si>
  <si>
    <t>C1. A2. Capacitación a servidores públicos en materia de trámites y servicios</t>
  </si>
  <si>
    <t>(12/12)=100%</t>
  </si>
  <si>
    <t>Oficios de validación</t>
  </si>
  <si>
    <t>Bitácora de aplicaciones desarrolladas
Cartas de entrega-recepción de las aplicaciones desarrolladas</t>
  </si>
  <si>
    <t>Reportes de documentos administrativos</t>
  </si>
  <si>
    <t>Interés de las Dependencias y Entidades en actualizar los documentos administrativos</t>
  </si>
  <si>
    <t>&gt;4.20%</t>
  </si>
  <si>
    <t>Asistencia a los cursos de capacitación</t>
  </si>
  <si>
    <t>Interés de la Dependencias y Entidades de mantener actualizado sus documentos administrativos</t>
  </si>
  <si>
    <t>Interés de las dependencias y Entidades en automatizar procesos</t>
  </si>
  <si>
    <t>Se compone por la evaluación de 7 componentes: puntaje en el índice de percepción de la corrupción, participación de los partidos políticos en el PL, participación en las decisiones públicas, rendición de cuentas (accountability), indicador de desestabilización, factor de intervención del gobierno federal en los poderes del estado y factor de crisis de gobierno.</t>
  </si>
  <si>
    <t>http://www.idd-mex.org</t>
  </si>
  <si>
    <t>Interés de las Dependencias y Entidad en implementar las propuestas de mejora.</t>
  </si>
  <si>
    <t>Porcentaje de Calidad Institucional y eficiencia pública</t>
  </si>
  <si>
    <t>Porcentaje de trámites en línea</t>
  </si>
  <si>
    <t>(No. De trámites y servicios o productos del gobierno estatal que se pueden realizar en línea a través de internet o desde una aplicación móvil / Total de trámites y servicios que el gobierno del estado ofrece) * 100</t>
  </si>
  <si>
    <t>Disponibilidad de las dependencias y entidades para la automatización de procesos</t>
  </si>
  <si>
    <t xml:space="preserve">Contribuir a la mejora de la gestión gubernamental mediante la verificación de que las Dependencias y Entidades de la APE operan bajo un marco regulatorio actualizado
</t>
  </si>
  <si>
    <t>Interés de las Dependencias y Entidades en atender o recibir la evaluación de sus trámites</t>
  </si>
  <si>
    <t>Registro Estatal de Trámites y Servicios / Páginas de Internet de las dependencias y entidades con trámites en línea.</t>
  </si>
  <si>
    <t>Informes del monitoreo de satisfacción y/o cumplimiento en trámites y servicios.</t>
  </si>
  <si>
    <t>Descripción de Acciones de mejora / Evidencia de acciones de mejora.</t>
  </si>
  <si>
    <t>Acciones de mejora implementadas en los trámites y servicios</t>
  </si>
  <si>
    <t>Acciones</t>
  </si>
  <si>
    <t>Trámites y servicios evaluados</t>
  </si>
  <si>
    <t>No. de  trámites y servicios evaluados</t>
  </si>
  <si>
    <t>(No. de servidores públicos capacitados / Total de servidores públicos a capacitar) * 100</t>
  </si>
  <si>
    <t>(No. de manuales de organización dictaminados / Total de manuales de organización recibidos) * 100</t>
  </si>
  <si>
    <t>(No. de manuales de procedimientos dictaminados / Total de manuales de procedimientos recibidos) * 100</t>
  </si>
  <si>
    <t>Reportes  de documentos administrativos</t>
  </si>
  <si>
    <t>(No. de manuales de trámites y servicios de Dependencias y Entidades validados/ Total de Dependencias y Entidades que cuentan con trámites y servicios a la ciudadanía)*100</t>
  </si>
  <si>
    <t>Aplicaciones desarrolladas</t>
  </si>
  <si>
    <t xml:space="preserve">Total de aplicaciones desarrolladas </t>
  </si>
  <si>
    <t>Servicios</t>
  </si>
  <si>
    <t>Evaluación</t>
  </si>
  <si>
    <t>No. de acciones de mejora implementadas</t>
  </si>
  <si>
    <t>Porcentaje de servidores públicos capacitados en materia de trámites y servicios</t>
  </si>
  <si>
    <t>Porcentaje de manuales de organización dictaminados</t>
  </si>
  <si>
    <t>Porcentaje de manuales de procedimientos dictaminados</t>
  </si>
  <si>
    <t>Porcentaje de dependencias y entidades con documentos administrativos dictaminados</t>
  </si>
  <si>
    <t>(No. de Dependencias y Entidades con documentos administrativos dictaminados / Total de documentos administrativos por validar) * 100</t>
  </si>
  <si>
    <t>N/A</t>
  </si>
  <si>
    <t>% de cumplimiento de avance</t>
  </si>
  <si>
    <t>Avnce al período</t>
  </si>
  <si>
    <t>7/5=140%</t>
  </si>
  <si>
    <t>ACTIVIDADES</t>
  </si>
  <si>
    <t xml:space="preserve"> </t>
  </si>
  <si>
    <t>3/3=100%</t>
  </si>
  <si>
    <t>15/15=100%</t>
  </si>
  <si>
    <t>784/784=100%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</si>
</sst>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0"/>
      <color theme="1"/>
      <name val="Segoe UI"/>
      <family val="2"/>
    </font>
    <font>
      <b/>
      <sz val="10"/>
      <color theme="1"/>
      <name val="Segoe UI"/>
      <family val="2"/>
    </font>
    <font>
      <b/>
      <sz val="10"/>
      <color theme="0"/>
      <name val="Segoe UI"/>
      <family val="2"/>
    </font>
    <font>
      <sz val="10"/>
      <name val="Segoe UI"/>
      <family val="2"/>
    </font>
    <font>
      <b/>
      <sz val="10"/>
      <name val="Segoe UI"/>
      <family val="2"/>
    </font>
  </fonts>
  <fills count="5">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7" tint="0.39997558519241921"/>
        <bgColor indexed="64"/>
      </patternFill>
    </fill>
  </fills>
  <borders count="15">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rgb="FFFFFFFF"/>
      </left>
      <right/>
      <top style="medium">
        <color rgb="FFFFFFFF"/>
      </top>
      <bottom/>
      <diagonal/>
    </border>
    <border>
      <left/>
      <right/>
      <top style="medium">
        <color rgb="FFFFFFFF"/>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diagonal/>
    </border>
  </borders>
  <cellStyleXfs count="11">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54">
    <xf numFmtId="0" fontId="0" fillId="0" borderId="0" xfId="0"/>
    <xf numFmtId="0" fontId="4" fillId="0" borderId="0" xfId="0" applyFont="1"/>
    <xf numFmtId="0" fontId="4" fillId="0" borderId="0" xfId="0" applyFont="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3" fontId="4" fillId="2" borderId="8" xfId="0" applyNumberFormat="1" applyFont="1" applyFill="1" applyBorder="1" applyAlignment="1">
      <alignment horizontal="center" vertical="center" wrapText="1"/>
    </xf>
    <xf numFmtId="0" fontId="4" fillId="2" borderId="1" xfId="0" applyFont="1" applyFill="1" applyBorder="1" applyAlignment="1">
      <alignment horizontal="justify" vertical="center" wrapText="1"/>
    </xf>
    <xf numFmtId="9" fontId="4" fillId="2" borderId="8"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0" fillId="0" borderId="0" xfId="0" applyAlignment="1">
      <alignment vertical="center" wrapText="1"/>
    </xf>
    <xf numFmtId="0" fontId="2" fillId="2" borderId="1" xfId="10"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8" fillId="2" borderId="1"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5" fillId="2" borderId="1" xfId="0" applyFont="1" applyFill="1" applyBorder="1" applyAlignment="1">
      <alignment vertical="center" wrapText="1"/>
    </xf>
    <xf numFmtId="0"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4" fillId="2" borderId="1" xfId="0" quotePrefix="1"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5" fillId="4" borderId="3" xfId="0" applyFont="1" applyFill="1" applyBorder="1" applyAlignment="1">
      <alignment horizontal="justify" vertical="center"/>
    </xf>
    <xf numFmtId="0" fontId="5" fillId="4" borderId="4" xfId="0" applyFont="1" applyFill="1" applyBorder="1" applyAlignment="1">
      <alignment horizontal="justify" vertical="center"/>
    </xf>
    <xf numFmtId="0" fontId="5" fillId="4" borderId="5" xfId="0" applyFont="1" applyFill="1" applyBorder="1" applyAlignment="1">
      <alignment horizontal="justify" vertical="center"/>
    </xf>
    <xf numFmtId="0" fontId="5" fillId="4" borderId="3" xfId="0" applyFont="1" applyFill="1" applyBorder="1" applyAlignment="1">
      <alignment horizontal="justify" vertical="center" wrapText="1"/>
    </xf>
    <xf numFmtId="0" fontId="5" fillId="4" borderId="4" xfId="0" applyFont="1" applyFill="1" applyBorder="1" applyAlignment="1">
      <alignment horizontal="justify" vertical="center" wrapText="1"/>
    </xf>
    <xf numFmtId="0" fontId="5" fillId="4" borderId="5" xfId="0" applyFont="1" applyFill="1" applyBorder="1" applyAlignment="1">
      <alignment horizontal="justify" vertical="center" wrapText="1"/>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5" xfId="0" applyFont="1" applyFill="1" applyBorder="1" applyAlignment="1">
      <alignment horizontal="left" vertical="center"/>
    </xf>
    <xf numFmtId="0" fontId="4" fillId="2" borderId="8" xfId="0" applyFont="1" applyFill="1" applyBorder="1" applyAlignment="1">
      <alignment horizontal="justify" vertical="center" wrapText="1"/>
    </xf>
    <xf numFmtId="0" fontId="4" fillId="2" borderId="12" xfId="0" applyFont="1" applyFill="1" applyBorder="1" applyAlignment="1">
      <alignment horizontal="justify" vertical="center" wrapText="1"/>
    </xf>
    <xf numFmtId="0" fontId="4" fillId="2" borderId="13" xfId="0" applyFont="1" applyFill="1" applyBorder="1" applyAlignment="1">
      <alignment horizontal="justify" vertical="center" wrapText="1"/>
    </xf>
    <xf numFmtId="0" fontId="6" fillId="3" borderId="8"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2" xfId="0" applyFont="1" applyFill="1" applyBorder="1" applyAlignment="1">
      <alignment horizontal="center" vertical="center"/>
    </xf>
    <xf numFmtId="0" fontId="5" fillId="2" borderId="8" xfId="0" applyFont="1" applyFill="1" applyBorder="1" applyAlignment="1">
      <alignment horizontal="justify" vertical="center" wrapText="1"/>
    </xf>
    <xf numFmtId="0" fontId="5" fillId="2" borderId="12" xfId="0" applyFont="1" applyFill="1" applyBorder="1" applyAlignment="1">
      <alignment horizontal="justify" vertical="center" wrapText="1"/>
    </xf>
    <xf numFmtId="0" fontId="5" fillId="2" borderId="13" xfId="0" applyFont="1" applyFill="1" applyBorder="1" applyAlignment="1">
      <alignment horizontal="justify" vertical="center" wrapTex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4" fillId="0" borderId="14" xfId="0" applyFont="1" applyBorder="1" applyAlignment="1">
      <alignment horizontal="center"/>
    </xf>
    <xf numFmtId="0" fontId="6" fillId="3" borderId="2" xfId="0" applyFont="1" applyFill="1" applyBorder="1" applyAlignment="1">
      <alignment horizontal="center" vertical="center"/>
    </xf>
    <xf numFmtId="0" fontId="6" fillId="3" borderId="0" xfId="0" applyFont="1" applyFill="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cellXfs>
  <cellStyles count="11">
    <cellStyle name="Hipervínculo" xfId="2" builtinId="8" hidden="1"/>
    <cellStyle name="Hipervínculo" xfId="4" builtinId="8" hidden="1"/>
    <cellStyle name="Hipervínculo" xfId="6" builtinId="8" hidden="1"/>
    <cellStyle name="Hipervínculo" xfId="8" builtinId="8" hidden="1"/>
    <cellStyle name="Hipervínculo" xfId="10" builtinId="8"/>
    <cellStyle name="Hipervínculo visitado" xfId="3" builtinId="9" hidden="1"/>
    <cellStyle name="Hipervínculo visitado" xfId="5" builtinId="9" hidden="1"/>
    <cellStyle name="Hipervínculo visitado" xfId="7" builtinId="9" hidden="1"/>
    <cellStyle name="Hipervínculo visitado" xfId="9" builtinId="9"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idd-mex.or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idd-me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N18"/>
  <sheetViews>
    <sheetView tabSelected="1" showWhiteSpace="0" zoomScale="80" zoomScaleNormal="80" zoomScalePageLayoutView="80" workbookViewId="0">
      <selection activeCell="K9" sqref="K9"/>
    </sheetView>
  </sheetViews>
  <sheetFormatPr baseColWidth="10" defaultColWidth="11.42578125" defaultRowHeight="14.25" x14ac:dyDescent="0.25"/>
  <cols>
    <col min="1" max="1" width="19.85546875" style="2" customWidth="1"/>
    <col min="2" max="2" width="39.42578125" style="2" customWidth="1"/>
    <col min="3" max="3" width="25.42578125" style="2" customWidth="1"/>
    <col min="4" max="4" width="31.85546875" style="2" customWidth="1"/>
    <col min="5" max="5" width="17.42578125" style="2" customWidth="1"/>
    <col min="6" max="6" width="20.42578125" style="2" customWidth="1"/>
    <col min="7" max="7" width="18.5703125" style="2" customWidth="1"/>
    <col min="8" max="8" width="17.42578125" style="2" customWidth="1"/>
    <col min="9" max="9" width="17" style="2" customWidth="1"/>
    <col min="10" max="10" width="20.42578125" style="2" customWidth="1"/>
    <col min="11" max="11" width="28" style="2" customWidth="1"/>
    <col min="12" max="13" width="7.42578125" style="1" customWidth="1"/>
    <col min="14" max="14" width="41.5703125" style="1" customWidth="1"/>
    <col min="15" max="16384" width="11.42578125" style="1"/>
  </cols>
  <sheetData>
    <row r="1" spans="1:14" ht="24" customHeight="1" thickBot="1" x14ac:dyDescent="0.3">
      <c r="A1" s="26" t="s">
        <v>2</v>
      </c>
      <c r="B1" s="27"/>
      <c r="C1" s="28" t="s">
        <v>21</v>
      </c>
      <c r="D1" s="29"/>
      <c r="E1" s="29"/>
      <c r="F1" s="29"/>
      <c r="G1" s="29"/>
      <c r="H1" s="29"/>
      <c r="I1" s="29"/>
      <c r="J1" s="29"/>
      <c r="K1" s="30"/>
    </row>
    <row r="2" spans="1:14" ht="24" customHeight="1" thickBot="1" x14ac:dyDescent="0.3">
      <c r="A2" s="26" t="s">
        <v>3</v>
      </c>
      <c r="B2" s="27"/>
      <c r="C2" s="28" t="s">
        <v>25</v>
      </c>
      <c r="D2" s="29"/>
      <c r="E2" s="29"/>
      <c r="F2" s="29"/>
      <c r="G2" s="29"/>
      <c r="H2" s="29"/>
      <c r="I2" s="29"/>
      <c r="J2" s="29"/>
      <c r="K2" s="30"/>
    </row>
    <row r="3" spans="1:14" ht="25.5" customHeight="1" thickBot="1" x14ac:dyDescent="0.4">
      <c r="A3" s="26" t="s">
        <v>4</v>
      </c>
      <c r="B3" s="27"/>
      <c r="C3" s="34" t="s">
        <v>22</v>
      </c>
      <c r="D3" s="35"/>
      <c r="E3" s="35"/>
      <c r="F3" s="35"/>
      <c r="G3" s="35"/>
      <c r="H3" s="35"/>
      <c r="I3" s="35"/>
      <c r="J3" s="35"/>
      <c r="K3" s="36"/>
    </row>
    <row r="4" spans="1:14" ht="23.25" customHeight="1" thickBot="1" x14ac:dyDescent="0.3">
      <c r="A4" s="26" t="s">
        <v>5</v>
      </c>
      <c r="B4" s="27"/>
      <c r="C4" s="31" t="s">
        <v>26</v>
      </c>
      <c r="D4" s="32"/>
      <c r="E4" s="32"/>
      <c r="F4" s="32"/>
      <c r="G4" s="32"/>
      <c r="H4" s="32"/>
      <c r="I4" s="32"/>
      <c r="J4" s="32"/>
      <c r="K4" s="33"/>
    </row>
    <row r="5" spans="1:14" ht="25.5" customHeight="1" thickBot="1" x14ac:dyDescent="0.3">
      <c r="A5" s="26" t="s">
        <v>6</v>
      </c>
      <c r="B5" s="27"/>
      <c r="C5" s="28" t="s">
        <v>24</v>
      </c>
      <c r="D5" s="29"/>
      <c r="E5" s="29"/>
      <c r="F5" s="29"/>
      <c r="G5" s="29"/>
      <c r="H5" s="29"/>
      <c r="I5" s="29"/>
      <c r="J5" s="29"/>
      <c r="K5" s="30"/>
    </row>
    <row r="6" spans="1:14" ht="16.5" customHeight="1" x14ac:dyDescent="0.25"/>
    <row r="7" spans="1:14" ht="31.5" customHeight="1" x14ac:dyDescent="0.25">
      <c r="A7" s="50"/>
      <c r="B7" s="3" t="s">
        <v>7</v>
      </c>
      <c r="C7" s="46" t="s">
        <v>11</v>
      </c>
      <c r="D7" s="47"/>
      <c r="E7" s="47"/>
      <c r="F7" s="47"/>
      <c r="G7" s="48"/>
      <c r="H7" s="3" t="s">
        <v>15</v>
      </c>
      <c r="I7" s="53" t="s">
        <v>23</v>
      </c>
      <c r="J7" s="4" t="s">
        <v>14</v>
      </c>
      <c r="K7" s="52" t="s">
        <v>16</v>
      </c>
      <c r="L7" s="49"/>
    </row>
    <row r="8" spans="1:14" ht="33.75" customHeight="1" x14ac:dyDescent="0.25">
      <c r="A8" s="51"/>
      <c r="B8" s="3" t="s">
        <v>10</v>
      </c>
      <c r="C8" s="3" t="s">
        <v>9</v>
      </c>
      <c r="D8" s="3" t="s">
        <v>19</v>
      </c>
      <c r="E8" s="3" t="s">
        <v>17</v>
      </c>
      <c r="F8" s="4" t="s">
        <v>18</v>
      </c>
      <c r="G8" s="4" t="s">
        <v>8</v>
      </c>
      <c r="H8" s="3" t="s">
        <v>12</v>
      </c>
      <c r="I8" s="53"/>
      <c r="J8" s="4" t="s">
        <v>13</v>
      </c>
      <c r="K8" s="52"/>
      <c r="L8" s="49"/>
    </row>
    <row r="9" spans="1:14" ht="183.75" customHeight="1" x14ac:dyDescent="0.25">
      <c r="A9" s="3" t="s">
        <v>0</v>
      </c>
      <c r="B9" s="15" t="s">
        <v>56</v>
      </c>
      <c r="C9" s="6" t="s">
        <v>52</v>
      </c>
      <c r="D9" s="6" t="s">
        <v>49</v>
      </c>
      <c r="E9" s="6" t="s">
        <v>30</v>
      </c>
      <c r="F9" s="6" t="s">
        <v>31</v>
      </c>
      <c r="G9" s="6" t="s">
        <v>37</v>
      </c>
      <c r="H9" s="14">
        <v>0</v>
      </c>
      <c r="I9" s="10" t="s">
        <v>45</v>
      </c>
      <c r="J9" s="13" t="s">
        <v>50</v>
      </c>
      <c r="K9" s="9" t="s">
        <v>51</v>
      </c>
      <c r="N9" s="12"/>
    </row>
    <row r="10" spans="1:14" ht="112.5" customHeight="1" x14ac:dyDescent="0.25">
      <c r="A10" s="3" t="s">
        <v>1</v>
      </c>
      <c r="B10" s="5" t="s">
        <v>29</v>
      </c>
      <c r="C10" s="6" t="s">
        <v>53</v>
      </c>
      <c r="D10" s="6" t="s">
        <v>54</v>
      </c>
      <c r="E10" s="7" t="s">
        <v>30</v>
      </c>
      <c r="F10" s="7" t="s">
        <v>31</v>
      </c>
      <c r="G10" s="7" t="s">
        <v>37</v>
      </c>
      <c r="H10" s="8">
        <v>0</v>
      </c>
      <c r="I10" s="10" t="s">
        <v>40</v>
      </c>
      <c r="J10" s="9" t="s">
        <v>58</v>
      </c>
      <c r="K10" s="9" t="s">
        <v>55</v>
      </c>
    </row>
    <row r="11" spans="1:14" ht="129.75" customHeight="1" x14ac:dyDescent="0.25">
      <c r="A11" s="40" t="s">
        <v>20</v>
      </c>
      <c r="B11" s="5" t="s">
        <v>27</v>
      </c>
      <c r="C11" s="6" t="s">
        <v>61</v>
      </c>
      <c r="D11" s="6" t="s">
        <v>74</v>
      </c>
      <c r="E11" s="6" t="s">
        <v>30</v>
      </c>
      <c r="F11" s="6" t="s">
        <v>62</v>
      </c>
      <c r="G11" s="6" t="s">
        <v>32</v>
      </c>
      <c r="H11" s="14">
        <v>0</v>
      </c>
      <c r="I11" s="20">
        <v>50</v>
      </c>
      <c r="J11" s="9" t="s">
        <v>60</v>
      </c>
      <c r="K11" s="16" t="s">
        <v>57</v>
      </c>
    </row>
    <row r="12" spans="1:14" ht="104.25" customHeight="1" x14ac:dyDescent="0.25">
      <c r="A12" s="41"/>
      <c r="B12" s="17" t="s">
        <v>28</v>
      </c>
      <c r="C12" s="6" t="s">
        <v>78</v>
      </c>
      <c r="D12" s="6" t="s">
        <v>79</v>
      </c>
      <c r="E12" s="6" t="s">
        <v>30</v>
      </c>
      <c r="F12" s="6" t="s">
        <v>31</v>
      </c>
      <c r="G12" s="6" t="s">
        <v>32</v>
      </c>
      <c r="H12" s="6">
        <v>0</v>
      </c>
      <c r="I12" s="11">
        <v>0.85</v>
      </c>
      <c r="J12" s="9" t="s">
        <v>41</v>
      </c>
      <c r="K12" s="9" t="s">
        <v>44</v>
      </c>
    </row>
    <row r="13" spans="1:14" ht="104.25" customHeight="1" x14ac:dyDescent="0.25">
      <c r="A13" s="42" t="s">
        <v>84</v>
      </c>
      <c r="B13" s="5" t="s">
        <v>38</v>
      </c>
      <c r="C13" s="6" t="s">
        <v>63</v>
      </c>
      <c r="D13" s="6" t="s">
        <v>64</v>
      </c>
      <c r="E13" s="6" t="s">
        <v>30</v>
      </c>
      <c r="F13" s="6" t="s">
        <v>73</v>
      </c>
      <c r="G13" s="6" t="s">
        <v>32</v>
      </c>
      <c r="H13" s="6">
        <v>0</v>
      </c>
      <c r="I13" s="18">
        <v>50</v>
      </c>
      <c r="J13" s="19" t="s">
        <v>59</v>
      </c>
      <c r="K13" s="16" t="s">
        <v>57</v>
      </c>
    </row>
    <row r="14" spans="1:14" ht="104.25" customHeight="1" x14ac:dyDescent="0.25">
      <c r="A14" s="42"/>
      <c r="B14" s="5" t="s">
        <v>39</v>
      </c>
      <c r="C14" s="6" t="s">
        <v>75</v>
      </c>
      <c r="D14" s="6" t="s">
        <v>65</v>
      </c>
      <c r="E14" s="6" t="s">
        <v>30</v>
      </c>
      <c r="F14" s="6" t="s">
        <v>31</v>
      </c>
      <c r="G14" s="6" t="s">
        <v>32</v>
      </c>
      <c r="H14" s="6">
        <v>0</v>
      </c>
      <c r="I14" s="11">
        <v>1</v>
      </c>
      <c r="J14" s="9" t="s">
        <v>35</v>
      </c>
      <c r="K14" s="9" t="s">
        <v>46</v>
      </c>
    </row>
    <row r="15" spans="1:14" ht="104.25" customHeight="1" x14ac:dyDescent="0.25">
      <c r="A15" s="42"/>
      <c r="B15" s="43" t="s">
        <v>33</v>
      </c>
      <c r="C15" s="6" t="s">
        <v>76</v>
      </c>
      <c r="D15" s="6" t="s">
        <v>66</v>
      </c>
      <c r="E15" s="6" t="s">
        <v>30</v>
      </c>
      <c r="F15" s="6" t="s">
        <v>31</v>
      </c>
      <c r="G15" s="6" t="s">
        <v>32</v>
      </c>
      <c r="H15" s="6">
        <v>0</v>
      </c>
      <c r="I15" s="11">
        <v>0.85</v>
      </c>
      <c r="J15" s="19" t="s">
        <v>43</v>
      </c>
      <c r="K15" s="37" t="s">
        <v>47</v>
      </c>
    </row>
    <row r="16" spans="1:14" ht="104.25" customHeight="1" x14ac:dyDescent="0.25">
      <c r="A16" s="42"/>
      <c r="B16" s="44"/>
      <c r="C16" s="6" t="s">
        <v>77</v>
      </c>
      <c r="D16" s="6" t="s">
        <v>67</v>
      </c>
      <c r="E16" s="6" t="s">
        <v>30</v>
      </c>
      <c r="F16" s="6" t="s">
        <v>31</v>
      </c>
      <c r="G16" s="6" t="s">
        <v>32</v>
      </c>
      <c r="H16" s="6">
        <v>0</v>
      </c>
      <c r="I16" s="11">
        <v>0.85</v>
      </c>
      <c r="J16" s="19" t="s">
        <v>68</v>
      </c>
      <c r="K16" s="38"/>
    </row>
    <row r="17" spans="1:13" ht="104.25" customHeight="1" x14ac:dyDescent="0.25">
      <c r="A17" s="42"/>
      <c r="B17" s="45"/>
      <c r="C17" s="6" t="s">
        <v>36</v>
      </c>
      <c r="D17" s="6" t="s">
        <v>69</v>
      </c>
      <c r="E17" s="6" t="s">
        <v>30</v>
      </c>
      <c r="F17" s="6" t="s">
        <v>31</v>
      </c>
      <c r="G17" s="6" t="s">
        <v>37</v>
      </c>
      <c r="H17" s="6">
        <v>0</v>
      </c>
      <c r="I17" s="11">
        <v>0.89549999999999996</v>
      </c>
      <c r="J17" s="9" t="s">
        <v>41</v>
      </c>
      <c r="K17" s="39"/>
      <c r="L17" s="1" t="s">
        <v>85</v>
      </c>
      <c r="M17" s="1" t="s">
        <v>85</v>
      </c>
    </row>
    <row r="18" spans="1:13" ht="104.25" customHeight="1" x14ac:dyDescent="0.25">
      <c r="A18" s="41"/>
      <c r="B18" s="5" t="s">
        <v>34</v>
      </c>
      <c r="C18" s="6" t="s">
        <v>70</v>
      </c>
      <c r="D18" s="6" t="s">
        <v>71</v>
      </c>
      <c r="E18" s="6" t="s">
        <v>30</v>
      </c>
      <c r="F18" s="6" t="s">
        <v>72</v>
      </c>
      <c r="G18" s="6" t="s">
        <v>32</v>
      </c>
      <c r="H18" s="6">
        <v>0</v>
      </c>
      <c r="I18" s="18">
        <v>12</v>
      </c>
      <c r="J18" s="19" t="s">
        <v>42</v>
      </c>
      <c r="K18" s="9" t="s">
        <v>48</v>
      </c>
    </row>
  </sheetData>
  <mergeCells count="19">
    <mergeCell ref="L7:L8"/>
    <mergeCell ref="C5:K5"/>
    <mergeCell ref="A7:A8"/>
    <mergeCell ref="K7:K8"/>
    <mergeCell ref="I7:I8"/>
    <mergeCell ref="A5:B5"/>
    <mergeCell ref="K15:K17"/>
    <mergeCell ref="A11:A12"/>
    <mergeCell ref="A13:A18"/>
    <mergeCell ref="B15:B17"/>
    <mergeCell ref="C7:G7"/>
    <mergeCell ref="A1:B1"/>
    <mergeCell ref="A2:B2"/>
    <mergeCell ref="A3:B3"/>
    <mergeCell ref="C1:K1"/>
    <mergeCell ref="C4:K4"/>
    <mergeCell ref="C2:K2"/>
    <mergeCell ref="A4:B4"/>
    <mergeCell ref="C3:K3"/>
  </mergeCells>
  <hyperlinks>
    <hyperlink ref="J9" r:id="rId1"/>
  </hyperlinks>
  <printOptions horizontalCentered="1"/>
  <pageMargins left="0" right="0" top="0.94488188976377963" bottom="0.47244094488188981" header="0.39370078740157483" footer="0.31496062992125984"/>
  <pageSetup paperSize="5" scale="68" orientation="landscape" r:id="rId2"/>
  <headerFooter>
    <oddHeader>&amp;L&amp;8&amp;G&amp;C&amp;"-,Negrita"&amp;14
MATRIZ DE INDICADORES DE RESULTADOS&amp;R&amp;"-,Negrita"&amp;16    MIR 2019</oddHeader>
  </headerFooter>
  <legacyDrawingHF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N18"/>
  <sheetViews>
    <sheetView showWhiteSpace="0" zoomScale="89" zoomScaleNormal="89" zoomScalePageLayoutView="80" workbookViewId="0">
      <selection sqref="A1:M18"/>
    </sheetView>
  </sheetViews>
  <sheetFormatPr baseColWidth="10" defaultColWidth="11.42578125" defaultRowHeight="14.25" x14ac:dyDescent="0.25"/>
  <cols>
    <col min="1" max="1" width="19.85546875" style="2" customWidth="1"/>
    <col min="2" max="2" width="39.42578125" style="2" customWidth="1"/>
    <col min="3" max="3" width="25.42578125" style="2" customWidth="1"/>
    <col min="4" max="4" width="31.85546875" style="2" customWidth="1"/>
    <col min="5" max="5" width="17.42578125" style="2" customWidth="1"/>
    <col min="6" max="6" width="20.42578125" style="2" customWidth="1"/>
    <col min="7" max="7" width="18.5703125" style="2" customWidth="1"/>
    <col min="8" max="8" width="17.42578125" style="2" customWidth="1"/>
    <col min="9" max="9" width="17" style="2" customWidth="1"/>
    <col min="10" max="10" width="20.42578125" style="2" customWidth="1"/>
    <col min="11" max="11" width="28" style="2" customWidth="1"/>
    <col min="12" max="12" width="15.140625" style="1" customWidth="1"/>
    <col min="13" max="13" width="17" style="1" customWidth="1"/>
    <col min="14" max="14" width="41.5703125" style="1" customWidth="1"/>
    <col min="15" max="16384" width="11.42578125" style="1"/>
  </cols>
  <sheetData>
    <row r="1" spans="1:14" ht="24" customHeight="1" thickBot="1" x14ac:dyDescent="0.3">
      <c r="A1" s="26" t="s">
        <v>2</v>
      </c>
      <c r="B1" s="27"/>
      <c r="C1" s="28" t="s">
        <v>21</v>
      </c>
      <c r="D1" s="29"/>
      <c r="E1" s="29"/>
      <c r="F1" s="29"/>
      <c r="G1" s="29"/>
      <c r="H1" s="29"/>
      <c r="I1" s="29"/>
      <c r="J1" s="29"/>
      <c r="K1" s="30"/>
    </row>
    <row r="2" spans="1:14" ht="24" customHeight="1" thickBot="1" x14ac:dyDescent="0.3">
      <c r="A2" s="26" t="s">
        <v>3</v>
      </c>
      <c r="B2" s="27"/>
      <c r="C2" s="28" t="s">
        <v>25</v>
      </c>
      <c r="D2" s="29"/>
      <c r="E2" s="29"/>
      <c r="F2" s="29"/>
      <c r="G2" s="29"/>
      <c r="H2" s="29"/>
      <c r="I2" s="29"/>
      <c r="J2" s="29"/>
      <c r="K2" s="30"/>
    </row>
    <row r="3" spans="1:14" ht="25.5" customHeight="1" thickBot="1" x14ac:dyDescent="0.3">
      <c r="A3" s="26" t="s">
        <v>4</v>
      </c>
      <c r="B3" s="27"/>
      <c r="C3" s="34" t="s">
        <v>22</v>
      </c>
      <c r="D3" s="35"/>
      <c r="E3" s="35"/>
      <c r="F3" s="35"/>
      <c r="G3" s="35"/>
      <c r="H3" s="35"/>
      <c r="I3" s="35"/>
      <c r="J3" s="35"/>
      <c r="K3" s="36"/>
    </row>
    <row r="4" spans="1:14" ht="23.25" customHeight="1" thickBot="1" x14ac:dyDescent="0.3">
      <c r="A4" s="26" t="s">
        <v>5</v>
      </c>
      <c r="B4" s="27"/>
      <c r="C4" s="31" t="s">
        <v>26</v>
      </c>
      <c r="D4" s="32"/>
      <c r="E4" s="32"/>
      <c r="F4" s="32"/>
      <c r="G4" s="32"/>
      <c r="H4" s="32"/>
      <c r="I4" s="32"/>
      <c r="J4" s="32"/>
      <c r="K4" s="33"/>
    </row>
    <row r="5" spans="1:14" ht="25.5" customHeight="1" thickBot="1" x14ac:dyDescent="0.3">
      <c r="A5" s="26" t="s">
        <v>6</v>
      </c>
      <c r="B5" s="27"/>
      <c r="C5" s="28" t="s">
        <v>24</v>
      </c>
      <c r="D5" s="29"/>
      <c r="E5" s="29"/>
      <c r="F5" s="29"/>
      <c r="G5" s="29"/>
      <c r="H5" s="29"/>
      <c r="I5" s="29"/>
      <c r="J5" s="29"/>
      <c r="K5" s="30"/>
    </row>
    <row r="6" spans="1:14" ht="16.5" customHeight="1" x14ac:dyDescent="0.25"/>
    <row r="7" spans="1:14" ht="31.5" customHeight="1" x14ac:dyDescent="0.25">
      <c r="A7" s="50"/>
      <c r="B7" s="21" t="s">
        <v>7</v>
      </c>
      <c r="C7" s="46" t="s">
        <v>11</v>
      </c>
      <c r="D7" s="47"/>
      <c r="E7" s="47"/>
      <c r="F7" s="47"/>
      <c r="G7" s="48"/>
      <c r="H7" s="21" t="s">
        <v>15</v>
      </c>
      <c r="I7" s="53" t="s">
        <v>23</v>
      </c>
      <c r="J7" s="22" t="s">
        <v>14</v>
      </c>
      <c r="K7" s="52" t="s">
        <v>16</v>
      </c>
      <c r="L7" s="53" t="s">
        <v>82</v>
      </c>
      <c r="M7" s="53" t="s">
        <v>81</v>
      </c>
    </row>
    <row r="8" spans="1:14" ht="33.75" customHeight="1" x14ac:dyDescent="0.25">
      <c r="A8" s="51"/>
      <c r="B8" s="21" t="s">
        <v>10</v>
      </c>
      <c r="C8" s="21" t="s">
        <v>9</v>
      </c>
      <c r="D8" s="21" t="s">
        <v>19</v>
      </c>
      <c r="E8" s="21" t="s">
        <v>17</v>
      </c>
      <c r="F8" s="22" t="s">
        <v>18</v>
      </c>
      <c r="G8" s="22" t="s">
        <v>8</v>
      </c>
      <c r="H8" s="21" t="s">
        <v>12</v>
      </c>
      <c r="I8" s="53"/>
      <c r="J8" s="22" t="s">
        <v>13</v>
      </c>
      <c r="K8" s="52"/>
      <c r="L8" s="53"/>
      <c r="M8" s="53"/>
    </row>
    <row r="9" spans="1:14" ht="183.75" customHeight="1" x14ac:dyDescent="0.25">
      <c r="A9" s="21" t="s">
        <v>0</v>
      </c>
      <c r="B9" s="15" t="s">
        <v>56</v>
      </c>
      <c r="C9" s="6" t="s">
        <v>52</v>
      </c>
      <c r="D9" s="6" t="s">
        <v>49</v>
      </c>
      <c r="E9" s="6" t="s">
        <v>30</v>
      </c>
      <c r="F9" s="6" t="s">
        <v>31</v>
      </c>
      <c r="G9" s="6" t="s">
        <v>37</v>
      </c>
      <c r="H9" s="14">
        <v>0</v>
      </c>
      <c r="I9" s="10" t="s">
        <v>45</v>
      </c>
      <c r="J9" s="13" t="s">
        <v>50</v>
      </c>
      <c r="K9" s="9" t="s">
        <v>51</v>
      </c>
      <c r="L9" s="6" t="s">
        <v>80</v>
      </c>
      <c r="M9" s="6" t="s">
        <v>80</v>
      </c>
      <c r="N9" s="12"/>
    </row>
    <row r="10" spans="1:14" ht="112.5" customHeight="1" x14ac:dyDescent="0.25">
      <c r="A10" s="21" t="s">
        <v>1</v>
      </c>
      <c r="B10" s="5" t="s">
        <v>29</v>
      </c>
      <c r="C10" s="6" t="s">
        <v>53</v>
      </c>
      <c r="D10" s="6" t="s">
        <v>54</v>
      </c>
      <c r="E10" s="7" t="s">
        <v>30</v>
      </c>
      <c r="F10" s="7" t="s">
        <v>31</v>
      </c>
      <c r="G10" s="7" t="s">
        <v>37</v>
      </c>
      <c r="H10" s="8">
        <v>0</v>
      </c>
      <c r="I10" s="10" t="s">
        <v>40</v>
      </c>
      <c r="J10" s="9" t="s">
        <v>58</v>
      </c>
      <c r="K10" s="9" t="s">
        <v>55</v>
      </c>
      <c r="L10" s="6" t="s">
        <v>80</v>
      </c>
      <c r="M10" s="6" t="s">
        <v>80</v>
      </c>
    </row>
    <row r="11" spans="1:14" ht="129.75" customHeight="1" x14ac:dyDescent="0.25">
      <c r="A11" s="40" t="s">
        <v>20</v>
      </c>
      <c r="B11" s="5" t="s">
        <v>27</v>
      </c>
      <c r="C11" s="6" t="s">
        <v>61</v>
      </c>
      <c r="D11" s="6" t="s">
        <v>74</v>
      </c>
      <c r="E11" s="6" t="s">
        <v>30</v>
      </c>
      <c r="F11" s="6" t="s">
        <v>62</v>
      </c>
      <c r="G11" s="6" t="s">
        <v>32</v>
      </c>
      <c r="H11" s="14">
        <v>0</v>
      </c>
      <c r="I11" s="20">
        <v>50</v>
      </c>
      <c r="J11" s="9" t="s">
        <v>60</v>
      </c>
      <c r="K11" s="16" t="s">
        <v>57</v>
      </c>
      <c r="L11" s="23" t="s">
        <v>83</v>
      </c>
      <c r="M11" s="24">
        <f>7/50</f>
        <v>0.14000000000000001</v>
      </c>
    </row>
    <row r="12" spans="1:14" ht="104.25" customHeight="1" x14ac:dyDescent="0.25">
      <c r="A12" s="41"/>
      <c r="B12" s="17" t="s">
        <v>28</v>
      </c>
      <c r="C12" s="6" t="s">
        <v>78</v>
      </c>
      <c r="D12" s="6" t="s">
        <v>79</v>
      </c>
      <c r="E12" s="6" t="s">
        <v>30</v>
      </c>
      <c r="F12" s="6" t="s">
        <v>31</v>
      </c>
      <c r="G12" s="6" t="s">
        <v>32</v>
      </c>
      <c r="H12" s="6">
        <v>0</v>
      </c>
      <c r="I12" s="11">
        <v>0.85</v>
      </c>
      <c r="J12" s="9" t="s">
        <v>41</v>
      </c>
      <c r="K12" s="9" t="s">
        <v>44</v>
      </c>
      <c r="L12" s="24">
        <v>0.86499999999999999</v>
      </c>
      <c r="M12" s="24">
        <v>0.86499999999999999</v>
      </c>
    </row>
    <row r="13" spans="1:14" ht="104.25" customHeight="1" x14ac:dyDescent="0.25">
      <c r="A13" s="42" t="s">
        <v>84</v>
      </c>
      <c r="B13" s="5" t="s">
        <v>38</v>
      </c>
      <c r="C13" s="6" t="s">
        <v>63</v>
      </c>
      <c r="D13" s="6" t="s">
        <v>64</v>
      </c>
      <c r="E13" s="6" t="s">
        <v>30</v>
      </c>
      <c r="F13" s="6" t="s">
        <v>73</v>
      </c>
      <c r="G13" s="6" t="s">
        <v>32</v>
      </c>
      <c r="H13" s="6">
        <v>0</v>
      </c>
      <c r="I13" s="18">
        <v>50</v>
      </c>
      <c r="J13" s="19" t="s">
        <v>59</v>
      </c>
      <c r="K13" s="16" t="s">
        <v>57</v>
      </c>
      <c r="L13" s="23" t="s">
        <v>87</v>
      </c>
      <c r="M13" s="24">
        <f>15/50</f>
        <v>0.3</v>
      </c>
    </row>
    <row r="14" spans="1:14" ht="104.25" customHeight="1" x14ac:dyDescent="0.25">
      <c r="A14" s="42"/>
      <c r="B14" s="5" t="s">
        <v>39</v>
      </c>
      <c r="C14" s="6" t="s">
        <v>75</v>
      </c>
      <c r="D14" s="6" t="s">
        <v>65</v>
      </c>
      <c r="E14" s="6" t="s">
        <v>30</v>
      </c>
      <c r="F14" s="6" t="s">
        <v>31</v>
      </c>
      <c r="G14" s="6" t="s">
        <v>32</v>
      </c>
      <c r="H14" s="6">
        <v>0</v>
      </c>
      <c r="I14" s="11">
        <v>1</v>
      </c>
      <c r="J14" s="9" t="s">
        <v>35</v>
      </c>
      <c r="K14" s="9" t="s">
        <v>46</v>
      </c>
      <c r="L14" s="23" t="s">
        <v>88</v>
      </c>
      <c r="M14" s="11">
        <v>1</v>
      </c>
    </row>
    <row r="15" spans="1:14" ht="104.25" customHeight="1" x14ac:dyDescent="0.25">
      <c r="A15" s="42"/>
      <c r="B15" s="43" t="s">
        <v>33</v>
      </c>
      <c r="C15" s="6" t="s">
        <v>76</v>
      </c>
      <c r="D15" s="6" t="s">
        <v>66</v>
      </c>
      <c r="E15" s="6" t="s">
        <v>30</v>
      </c>
      <c r="F15" s="6" t="s">
        <v>31</v>
      </c>
      <c r="G15" s="6" t="s">
        <v>32</v>
      </c>
      <c r="H15" s="6">
        <v>0</v>
      </c>
      <c r="I15" s="11">
        <v>0.85</v>
      </c>
      <c r="J15" s="19" t="s">
        <v>43</v>
      </c>
      <c r="K15" s="37" t="s">
        <v>47</v>
      </c>
      <c r="L15" s="24">
        <v>0.47799999999999998</v>
      </c>
      <c r="M15" s="25">
        <f>(47.8*100)/85</f>
        <v>56.235294117647058</v>
      </c>
    </row>
    <row r="16" spans="1:14" ht="104.25" customHeight="1" x14ac:dyDescent="0.25">
      <c r="A16" s="42"/>
      <c r="B16" s="44"/>
      <c r="C16" s="6" t="s">
        <v>77</v>
      </c>
      <c r="D16" s="6" t="s">
        <v>67</v>
      </c>
      <c r="E16" s="6" t="s">
        <v>30</v>
      </c>
      <c r="F16" s="6" t="s">
        <v>31</v>
      </c>
      <c r="G16" s="6" t="s">
        <v>32</v>
      </c>
      <c r="H16" s="6">
        <v>0</v>
      </c>
      <c r="I16" s="11">
        <v>0.85</v>
      </c>
      <c r="J16" s="19" t="s">
        <v>68</v>
      </c>
      <c r="K16" s="38"/>
      <c r="L16" s="24">
        <v>0.60699999999999998</v>
      </c>
      <c r="M16" s="25">
        <f>(60.7*100)/85</f>
        <v>71.411764705882348</v>
      </c>
    </row>
    <row r="17" spans="1:13" ht="104.25" customHeight="1" x14ac:dyDescent="0.25">
      <c r="A17" s="42"/>
      <c r="B17" s="45"/>
      <c r="C17" s="6" t="s">
        <v>36</v>
      </c>
      <c r="D17" s="6" t="s">
        <v>69</v>
      </c>
      <c r="E17" s="6" t="s">
        <v>30</v>
      </c>
      <c r="F17" s="6" t="s">
        <v>31</v>
      </c>
      <c r="G17" s="6" t="s">
        <v>37</v>
      </c>
      <c r="H17" s="6">
        <v>0</v>
      </c>
      <c r="I17" s="11">
        <v>0.89549999999999996</v>
      </c>
      <c r="J17" s="9" t="s">
        <v>41</v>
      </c>
      <c r="K17" s="39"/>
      <c r="L17" s="6" t="s">
        <v>80</v>
      </c>
      <c r="M17" s="6" t="s">
        <v>80</v>
      </c>
    </row>
    <row r="18" spans="1:13" ht="104.25" customHeight="1" x14ac:dyDescent="0.25">
      <c r="A18" s="41"/>
      <c r="B18" s="5" t="s">
        <v>34</v>
      </c>
      <c r="C18" s="6" t="s">
        <v>70</v>
      </c>
      <c r="D18" s="6" t="s">
        <v>71</v>
      </c>
      <c r="E18" s="6" t="s">
        <v>30</v>
      </c>
      <c r="F18" s="6" t="s">
        <v>72</v>
      </c>
      <c r="G18" s="6" t="s">
        <v>32</v>
      </c>
      <c r="H18" s="6">
        <v>0</v>
      </c>
      <c r="I18" s="18">
        <v>12</v>
      </c>
      <c r="J18" s="19" t="s">
        <v>42</v>
      </c>
      <c r="K18" s="9" t="s">
        <v>48</v>
      </c>
      <c r="L18" s="23" t="s">
        <v>86</v>
      </c>
      <c r="M18" s="24">
        <f>3/12</f>
        <v>0.25</v>
      </c>
    </row>
  </sheetData>
  <mergeCells count="20">
    <mergeCell ref="M7:M8"/>
    <mergeCell ref="L7:L8"/>
    <mergeCell ref="A11:A12"/>
    <mergeCell ref="A13:A18"/>
    <mergeCell ref="B15:B17"/>
    <mergeCell ref="K15:K17"/>
    <mergeCell ref="A4:B4"/>
    <mergeCell ref="C4:K4"/>
    <mergeCell ref="A5:B5"/>
    <mergeCell ref="C5:K5"/>
    <mergeCell ref="A7:A8"/>
    <mergeCell ref="C7:G7"/>
    <mergeCell ref="I7:I8"/>
    <mergeCell ref="K7:K8"/>
    <mergeCell ref="A1:B1"/>
    <mergeCell ref="C1:K1"/>
    <mergeCell ref="A2:B2"/>
    <mergeCell ref="C2:K2"/>
    <mergeCell ref="A3:B3"/>
    <mergeCell ref="C3:K3"/>
  </mergeCells>
  <hyperlinks>
    <hyperlink ref="J9" r:id="rId1"/>
  </hyperlinks>
  <printOptions horizontalCentered="1"/>
  <pageMargins left="0" right="0" top="0.94488188976377963" bottom="0.47244094488188981" header="0.39370078740157483" footer="0.31496062992125984"/>
  <pageSetup paperSize="5" scale="45" orientation="landscape" r:id="rId2"/>
  <headerFooter>
    <oddHeader>&amp;L&amp;8&amp;G&amp;C&amp;"-,Negrita"&amp;14
MATRIZ DE INDICADORES DE RESULTADOS&amp;R&amp;"-,Negrita"&amp;16    MIR 2019</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PP E506G14</vt:lpstr>
      <vt:lpstr>SEG PP E506G14</vt:lpstr>
      <vt:lpstr>'SEG PP E506G14'!Área_de_impresión</vt:lpstr>
      <vt:lpstr>'PP E506G14'!Títulos_a_imprimir</vt:lpstr>
      <vt:lpstr>'SEG PP E506G14'!Títulos_a_imprimir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Diana Maria Borbon Mendoza</cp:lastModifiedBy>
  <cp:lastPrinted>2019-04-12T22:16:06Z</cp:lastPrinted>
  <dcterms:created xsi:type="dcterms:W3CDTF">2017-02-22T00:51:14Z</dcterms:created>
  <dcterms:modified xsi:type="dcterms:W3CDTF">2019-05-28T19:26:44Z</dcterms:modified>
</cp:coreProperties>
</file>