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2" sheetId="2" r:id="rId1"/>
    <sheet name="Hoja3" sheetId="3" r:id="rId2"/>
  </sheets>
  <calcPr calcId="145621" concurrentCalc="0"/>
</workbook>
</file>

<file path=xl/calcChain.xml><?xml version="1.0" encoding="utf-8"?>
<calcChain xmlns="http://schemas.openxmlformats.org/spreadsheetml/2006/main">
  <c r="R6" i="2" l="1"/>
  <c r="O73" i="2"/>
  <c r="R60" i="2"/>
</calcChain>
</file>

<file path=xl/sharedStrings.xml><?xml version="1.0" encoding="utf-8"?>
<sst xmlns="http://schemas.openxmlformats.org/spreadsheetml/2006/main" count="154" uniqueCount="115">
  <si>
    <t>GOBIERNO DEL ESTADO DE SONORA</t>
  </si>
  <si>
    <t>DEPENDENCIAS, ORGANISMOS Y ENTIDADES DE LA ADMINISTRACION PUBLICA ESTATAL</t>
  </si>
  <si>
    <t>PRESUPUESTO DE EGRESOS PARA EL EJERCICIO 2014</t>
  </si>
  <si>
    <t>ESTRUCTURA PROGRAMATICA</t>
  </si>
  <si>
    <t>DESCRIPCION</t>
  </si>
  <si>
    <t>UNIDAD DE MEDIDA</t>
  </si>
  <si>
    <t>DP</t>
  </si>
  <si>
    <t>UR</t>
  </si>
  <si>
    <t>FL</t>
  </si>
  <si>
    <t>FN</t>
  </si>
  <si>
    <t>ER</t>
  </si>
  <si>
    <t>TP</t>
  </si>
  <si>
    <t>AI</t>
  </si>
  <si>
    <t>UG</t>
  </si>
  <si>
    <t>FF</t>
  </si>
  <si>
    <t>SECRETARIA DE INFRAESTRUCTURA Y DESARROLLO URBANO</t>
  </si>
  <si>
    <t>16</t>
  </si>
  <si>
    <t>Junta de Caminos del Estado de Sonora</t>
  </si>
  <si>
    <t>Desarrollo Económico</t>
  </si>
  <si>
    <t>Comunicaciones</t>
  </si>
  <si>
    <t>01</t>
  </si>
  <si>
    <t>E4</t>
  </si>
  <si>
    <t>Sonora Competitivo y Sustentable</t>
  </si>
  <si>
    <t>Infraestructura Productiva</t>
  </si>
  <si>
    <t>E</t>
  </si>
  <si>
    <t>Prestación de Servicios Públicos</t>
  </si>
  <si>
    <t>005</t>
  </si>
  <si>
    <t>CONTROL Y SEGUIMIENTO ADMINISTRATIVO Y DE SERVICIOS PARA EL
DESARROLLO DE LAS COMUNICACIONES.</t>
  </si>
  <si>
    <t>A</t>
  </si>
  <si>
    <t>Población Abierta</t>
  </si>
  <si>
    <t>Todo el Estado</t>
  </si>
  <si>
    <t>DIRECCION GENERAL</t>
  </si>
  <si>
    <t>Convocar a Reuniones de Consejo de Administración</t>
  </si>
  <si>
    <t>Reunion</t>
  </si>
  <si>
    <t>Proponer el Presupuesto de Egresos para el ejercicio fiscal, Programa  Anual y Programa Anual de Adquisiciones</t>
  </si>
  <si>
    <t>Acuerdo</t>
  </si>
  <si>
    <t>Presentar  informes financieros, de obras y de Cuenta Pública trimestral y anual</t>
  </si>
  <si>
    <t>Informe</t>
  </si>
  <si>
    <t>Acordar con Presidentes Municipales e Instituciones de Gobierno Estatal y Federal</t>
  </si>
  <si>
    <t>DIRECCION DE ADMINISTRACION</t>
  </si>
  <si>
    <t>Elaborar e integrar el anteproyecto de presupuesto de egresos gasto de operación</t>
  </si>
  <si>
    <t>Anteproyecto</t>
  </si>
  <si>
    <t>Elaborar Informes trimestrales  y anual de Cuenta Publica</t>
  </si>
  <si>
    <t xml:space="preserve">Elaborar  Estados Financieros </t>
  </si>
  <si>
    <t>DIRECCION DE OBRAS</t>
  </si>
  <si>
    <t xml:space="preserve">Supervisar que las residencias cumplan con sus programas de obras </t>
  </si>
  <si>
    <t>Autorizar los gastos generados en la ejecución de los programas de inversión</t>
  </si>
  <si>
    <t xml:space="preserve">Programar, controlar, dirigir y desarrollar acciones tendientes a mantener el parque de maquinaria en condiciones adecuadas de operación. </t>
  </si>
  <si>
    <t xml:space="preserve">Proporcionar asesoría y apoyo a municipios </t>
  </si>
  <si>
    <t>DIRECCION TECNICA</t>
  </si>
  <si>
    <t>Autorizar  dictámenes técnicos para la ejecución de obras</t>
  </si>
  <si>
    <t>Documento</t>
  </si>
  <si>
    <t>Proporcionar apoyo técnico a los municipios</t>
  </si>
  <si>
    <t>Dictaminar sobre el uso del derecho de vía</t>
  </si>
  <si>
    <t>DIRECCION DE SUPERVISION Y CONTROL DE CALIDAD</t>
  </si>
  <si>
    <t>Elaborar estudio de mecanica de suelos y materiales para la  elaboración de proyectos y garantizar la calidad en la ejecución de obra pública</t>
  </si>
  <si>
    <t>Estudio</t>
  </si>
  <si>
    <t>Supervisar  la ejecucion de la obra pública para que esta cumpla con las  especificaciones de calidad y normas  vigentes</t>
  </si>
  <si>
    <t>Dar soporte a las residencias asi como a la coordinación de residencias Zona Sur  en la evaluación y selección de materiales petreos y asfalticos</t>
  </si>
  <si>
    <t>UNIDAD DE LICITACIONES Y CONTRATOS</t>
  </si>
  <si>
    <t>Coordinar el proceso de licitación</t>
  </si>
  <si>
    <t>Contratación de obras, bienes y servicios</t>
  </si>
  <si>
    <t>Seguimiento y atención a las observaciones de los Örganos de Fiscalización</t>
  </si>
  <si>
    <t>UNIDAD DE MODERNIZACION E INFORMATICA</t>
  </si>
  <si>
    <t>Proporcionar mantenimiento a la infraestructura informática</t>
  </si>
  <si>
    <t>Programa</t>
  </si>
  <si>
    <t>Mantener actualizado los sitios de información establecidos</t>
  </si>
  <si>
    <t>Reporte</t>
  </si>
  <si>
    <t>Proporcionar mantenimiento a la telefonía IP</t>
  </si>
  <si>
    <t>Solicitudes</t>
  </si>
  <si>
    <t>Proporcionar mantenimiento preventivo a la infraestructura informática</t>
  </si>
  <si>
    <t>UNIDAD JURIDICA</t>
  </si>
  <si>
    <t>Informar los ordenamientos jurídicos reformados y los proyectos preventivos implementados</t>
  </si>
  <si>
    <t>Dar seguimiento al estado de los procesos jurídicos y administrativos externos</t>
  </si>
  <si>
    <t>Atención y seguimiento a los contratos, convenios, permisos, autorizaciones, acuerdos, declaratorias y demás actos jurídicos que se generen dentro del organismo</t>
  </si>
  <si>
    <t>ORGANO DE CONTROL Y DESARROLLO ADMINISTRATIVO</t>
  </si>
  <si>
    <t>Obras</t>
  </si>
  <si>
    <t>Realizar auditorias directas  y dar seguimiento a las observaciones</t>
  </si>
  <si>
    <t>Verificación  y fiscalización de obras públicas</t>
  </si>
  <si>
    <t>Elaboración, evaluación y autorización de estudios y proyectos ejecutivos para las obras de la red carretera estatal</t>
  </si>
  <si>
    <t>Proyecto</t>
  </si>
  <si>
    <t>006</t>
  </si>
  <si>
    <t>CONSERVACION DE CARRETERAS ALIMENTADORAS</t>
  </si>
  <si>
    <t>RESIDENCIAS</t>
  </si>
  <si>
    <t>Conservación y mantenimiento de la infraestructura carretera</t>
  </si>
  <si>
    <t>Kms</t>
  </si>
  <si>
    <t>007</t>
  </si>
  <si>
    <t>RECONSTRUCCION DE CARRETERAS ALIMENTADORAS</t>
  </si>
  <si>
    <t>Rehabilitación de caminos colapsados</t>
  </si>
  <si>
    <t xml:space="preserve">PROGRAMA OPERATIVO ANUAL </t>
  </si>
  <si>
    <t>ORGANISMO: JUNTA DE CAMINOS DEL ESTADO DE SONORA</t>
  </si>
  <si>
    <t>RECURSO APROBADO</t>
  </si>
  <si>
    <t>ANUAL</t>
  </si>
  <si>
    <t>SF</t>
  </si>
  <si>
    <t>ET</t>
  </si>
  <si>
    <t>TB</t>
  </si>
  <si>
    <t>MT</t>
  </si>
  <si>
    <t>1er.
TRIM.</t>
  </si>
  <si>
    <t>2do.
TRIM.</t>
  </si>
  <si>
    <t>3er.
TRIM.</t>
  </si>
  <si>
    <t>4to. 
TRIM.</t>
  </si>
  <si>
    <t>A0</t>
  </si>
  <si>
    <t>RECURSOS PROPIOS</t>
  </si>
  <si>
    <t>Dictamen</t>
  </si>
  <si>
    <t>Estudios y Proyectos de carreteras alimentadoras</t>
  </si>
  <si>
    <t>Atención a peticiones ciudadanas</t>
  </si>
  <si>
    <t>M9</t>
  </si>
  <si>
    <t>FAFEF</t>
  </si>
  <si>
    <t>K</t>
  </si>
  <si>
    <t>Proyectos de Inversion</t>
  </si>
  <si>
    <t>CONSTRUCCION DE CARRETERAS ALIMENTADORAS</t>
  </si>
  <si>
    <t xml:space="preserve">Construcción nueva, modernización y ampliación de la red carretera </t>
  </si>
  <si>
    <t>TOTAL METAS 34</t>
  </si>
  <si>
    <t>TOTAL</t>
  </si>
  <si>
    <t>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</si>
</sst>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89">
    <xf numFmtId="0" fontId="0" fillId="0" borderId="0" xfId="0"/>
    <xf numFmtId="0" fontId="3" fillId="0" borderId="0" xfId="3" applyFont="1" applyAlignment="1">
      <alignment horizontal="center" vertical="center" wrapText="1"/>
    </xf>
    <xf numFmtId="0" fontId="4" fillId="0" borderId="0" xfId="3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0" borderId="0" xfId="0" applyFont="1"/>
    <xf numFmtId="165" fontId="5" fillId="0" borderId="0" xfId="1" applyNumberFormat="1" applyFont="1" applyBorder="1" applyAlignment="1">
      <alignment horizontal="left" vertical="center" wrapText="1"/>
    </xf>
    <xf numFmtId="0" fontId="4" fillId="0" borderId="0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1" wrapText="1"/>
    </xf>
    <xf numFmtId="0" fontId="5" fillId="0" borderId="19" xfId="0" applyFont="1" applyBorder="1" applyAlignment="1">
      <alignment horizontal="center" vertical="center" textRotation="91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1" wrapText="1"/>
    </xf>
    <xf numFmtId="0" fontId="4" fillId="0" borderId="23" xfId="0" applyFont="1" applyBorder="1" applyAlignment="1">
      <alignment horizontal="center" vertical="center" textRotation="91" wrapText="1"/>
    </xf>
    <xf numFmtId="0" fontId="5" fillId="0" borderId="23" xfId="0" applyFont="1" applyBorder="1" applyAlignment="1">
      <alignment horizontal="center" vertical="center" textRotation="91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5" fillId="0" borderId="23" xfId="1" applyNumberFormat="1" applyFont="1" applyBorder="1" applyAlignment="1">
      <alignment horizontal="center" vertical="center" wrapText="1"/>
    </xf>
    <xf numFmtId="165" fontId="5" fillId="0" borderId="23" xfId="1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2" borderId="38" xfId="0" applyNumberFormat="1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27" xfId="3" applyFont="1" applyBorder="1" applyAlignment="1">
      <alignment horizontal="left" vertical="center" wrapText="1"/>
    </xf>
    <xf numFmtId="0" fontId="7" fillId="0" borderId="25" xfId="3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49" fontId="8" fillId="0" borderId="28" xfId="3" applyNumberFormat="1" applyFont="1" applyFill="1" applyBorder="1" applyAlignment="1">
      <alignment horizontal="center" vertical="top" wrapText="1"/>
    </xf>
    <xf numFmtId="49" fontId="8" fillId="0" borderId="29" xfId="3" applyNumberFormat="1" applyFont="1" applyFill="1" applyBorder="1" applyAlignment="1">
      <alignment horizontal="center" vertical="top" wrapText="1"/>
    </xf>
    <xf numFmtId="0" fontId="8" fillId="0" borderId="19" xfId="3" applyFont="1" applyFill="1" applyBorder="1" applyAlignment="1">
      <alignment horizontal="center" vertical="top" wrapText="1"/>
    </xf>
    <xf numFmtId="0" fontId="8" fillId="0" borderId="30" xfId="3" applyFont="1" applyFill="1" applyBorder="1" applyAlignment="1">
      <alignment horizontal="center" vertical="top" wrapText="1"/>
    </xf>
    <xf numFmtId="0" fontId="8" fillId="0" borderId="28" xfId="3" applyFont="1" applyFill="1" applyBorder="1" applyAlignment="1">
      <alignment horizontal="center" vertical="top" wrapText="1"/>
    </xf>
    <xf numFmtId="0" fontId="8" fillId="0" borderId="31" xfId="3" applyFont="1" applyFill="1" applyBorder="1" applyAlignment="1">
      <alignment horizontal="center" vertical="top" wrapText="1"/>
    </xf>
    <xf numFmtId="0" fontId="8" fillId="0" borderId="32" xfId="3" applyFont="1" applyFill="1" applyBorder="1" applyAlignment="1">
      <alignment horizontal="center" vertical="top" wrapText="1"/>
    </xf>
    <xf numFmtId="0" fontId="5" fillId="0" borderId="32" xfId="3" applyFont="1" applyFill="1" applyBorder="1" applyAlignment="1">
      <alignment vertical="top" wrapText="1"/>
    </xf>
    <xf numFmtId="0" fontId="8" fillId="0" borderId="33" xfId="3" applyFont="1" applyBorder="1" applyAlignment="1">
      <alignment horizontal="center" vertical="top" wrapText="1"/>
    </xf>
    <xf numFmtId="165" fontId="8" fillId="0" borderId="19" xfId="1" applyNumberFormat="1" applyFont="1" applyBorder="1" applyAlignment="1">
      <alignment horizontal="center" vertical="top" wrapText="1"/>
    </xf>
    <xf numFmtId="0" fontId="8" fillId="0" borderId="19" xfId="3" applyFont="1" applyBorder="1" applyAlignment="1">
      <alignment vertical="top" wrapText="1"/>
    </xf>
    <xf numFmtId="3" fontId="8" fillId="0" borderId="19" xfId="3" applyNumberFormat="1" applyFont="1" applyBorder="1" applyAlignment="1">
      <alignment vertical="top" wrapText="1"/>
    </xf>
    <xf numFmtId="3" fontId="8" fillId="0" borderId="31" xfId="3" applyNumberFormat="1" applyFont="1" applyBorder="1" applyAlignment="1">
      <alignment vertical="top" wrapText="1"/>
    </xf>
    <xf numFmtId="0" fontId="8" fillId="0" borderId="28" xfId="3" quotePrefix="1" applyFont="1" applyFill="1" applyBorder="1" applyAlignment="1">
      <alignment horizontal="center" vertical="top" wrapText="1"/>
    </xf>
    <xf numFmtId="0" fontId="5" fillId="0" borderId="19" xfId="3" applyFont="1" applyFill="1" applyBorder="1"/>
    <xf numFmtId="0" fontId="5" fillId="0" borderId="20" xfId="3" applyFont="1" applyFill="1" applyBorder="1"/>
    <xf numFmtId="49" fontId="8" fillId="0" borderId="31" xfId="3" applyNumberFormat="1" applyFont="1" applyFill="1" applyBorder="1" applyAlignment="1">
      <alignment horizontal="center" vertical="center" wrapText="1"/>
    </xf>
    <xf numFmtId="49" fontId="8" fillId="0" borderId="32" xfId="3" applyNumberFormat="1" applyFont="1" applyFill="1" applyBorder="1" applyAlignment="1">
      <alignment horizontal="center" vertical="center" wrapText="1"/>
    </xf>
    <xf numFmtId="0" fontId="5" fillId="0" borderId="31" xfId="3" applyFont="1" applyFill="1" applyBorder="1"/>
    <xf numFmtId="0" fontId="5" fillId="0" borderId="32" xfId="3" applyFont="1" applyFill="1" applyBorder="1"/>
    <xf numFmtId="49" fontId="8" fillId="0" borderId="28" xfId="3" applyNumberFormat="1" applyFont="1" applyFill="1" applyBorder="1" applyAlignment="1">
      <alignment horizontal="center" vertical="center" wrapText="1"/>
    </xf>
    <xf numFmtId="49" fontId="8" fillId="0" borderId="29" xfId="3" applyNumberFormat="1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30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0" xfId="3" quotePrefix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top" wrapText="1"/>
    </xf>
    <xf numFmtId="0" fontId="5" fillId="0" borderId="5" xfId="3" applyFont="1" applyFill="1" applyBorder="1" applyAlignment="1">
      <alignment vertical="center"/>
    </xf>
    <xf numFmtId="0" fontId="8" fillId="0" borderId="5" xfId="3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vertical="center" wrapText="1"/>
    </xf>
    <xf numFmtId="0" fontId="9" fillId="0" borderId="33" xfId="3" applyFont="1" applyBorder="1" applyAlignment="1">
      <alignment horizontal="center" vertical="center" wrapText="1"/>
    </xf>
    <xf numFmtId="165" fontId="8" fillId="0" borderId="19" xfId="1" applyNumberFormat="1" applyFont="1" applyBorder="1" applyAlignment="1">
      <alignment horizontal="center" vertical="center" wrapText="1"/>
    </xf>
    <xf numFmtId="0" fontId="8" fillId="0" borderId="19" xfId="3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3" fontId="8" fillId="0" borderId="31" xfId="3" applyNumberFormat="1" applyFont="1" applyBorder="1" applyAlignment="1">
      <alignment vertical="center" wrapText="1"/>
    </xf>
    <xf numFmtId="0" fontId="4" fillId="0" borderId="0" xfId="3" applyFont="1" applyAlignment="1">
      <alignment vertical="center"/>
    </xf>
    <xf numFmtId="0" fontId="5" fillId="0" borderId="5" xfId="3" applyFont="1" applyFill="1" applyBorder="1"/>
    <xf numFmtId="0" fontId="4" fillId="0" borderId="20" xfId="3" applyFont="1" applyFill="1" applyBorder="1" applyAlignment="1">
      <alignment vertical="center" wrapText="1"/>
    </xf>
    <xf numFmtId="0" fontId="9" fillId="0" borderId="33" xfId="3" applyFont="1" applyBorder="1" applyAlignment="1">
      <alignment horizontal="center" vertical="top" wrapText="1"/>
    </xf>
    <xf numFmtId="0" fontId="9" fillId="0" borderId="19" xfId="3" applyFont="1" applyBorder="1" applyAlignment="1">
      <alignment vertical="top" wrapText="1"/>
    </xf>
    <xf numFmtId="3" fontId="9" fillId="0" borderId="19" xfId="3" applyNumberFormat="1" applyFont="1" applyBorder="1" applyAlignment="1">
      <alignment vertical="top" wrapText="1"/>
    </xf>
    <xf numFmtId="3" fontId="9" fillId="0" borderId="31" xfId="3" applyNumberFormat="1" applyFont="1" applyBorder="1" applyAlignment="1">
      <alignment vertical="top" wrapText="1"/>
    </xf>
    <xf numFmtId="0" fontId="5" fillId="0" borderId="32" xfId="3" applyFont="1" applyFill="1" applyBorder="1" applyAlignment="1">
      <alignment horizontal="left" vertical="center" wrapText="1"/>
    </xf>
    <xf numFmtId="0" fontId="9" fillId="0" borderId="19" xfId="3" applyFont="1" applyBorder="1" applyAlignment="1">
      <alignment horizontal="center" vertical="center" wrapText="1"/>
    </xf>
    <xf numFmtId="3" fontId="9" fillId="0" borderId="19" xfId="3" applyNumberFormat="1" applyFont="1" applyBorder="1" applyAlignment="1">
      <alignment horizontal="center" vertical="center" wrapText="1"/>
    </xf>
    <xf numFmtId="3" fontId="9" fillId="2" borderId="19" xfId="3" applyNumberFormat="1" applyFont="1" applyFill="1" applyBorder="1" applyAlignment="1">
      <alignment horizontal="center" vertical="center" wrapText="1"/>
    </xf>
    <xf numFmtId="3" fontId="9" fillId="0" borderId="31" xfId="3" applyNumberFormat="1" applyFont="1" applyBorder="1" applyAlignment="1">
      <alignment horizontal="center" vertical="center" wrapText="1"/>
    </xf>
    <xf numFmtId="49" fontId="9" fillId="0" borderId="28" xfId="3" applyNumberFormat="1" applyFont="1" applyFill="1" applyBorder="1" applyAlignment="1">
      <alignment horizontal="center" vertical="center" wrapText="1"/>
    </xf>
    <xf numFmtId="49" fontId="9" fillId="0" borderId="29" xfId="3" applyNumberFormat="1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 wrapText="1"/>
    </xf>
    <xf numFmtId="0" fontId="9" fillId="0" borderId="30" xfId="3" quotePrefix="1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top" wrapText="1"/>
    </xf>
    <xf numFmtId="0" fontId="9" fillId="0" borderId="20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vertical="center"/>
    </xf>
    <xf numFmtId="0" fontId="9" fillId="0" borderId="5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9" fillId="0" borderId="19" xfId="3" applyFont="1" applyBorder="1" applyAlignment="1">
      <alignment vertical="center" wrapText="1"/>
    </xf>
    <xf numFmtId="3" fontId="9" fillId="0" borderId="19" xfId="3" applyNumberFormat="1" applyFont="1" applyBorder="1" applyAlignment="1">
      <alignment vertical="center" wrapText="1"/>
    </xf>
    <xf numFmtId="3" fontId="9" fillId="0" borderId="31" xfId="3" applyNumberFormat="1" applyFont="1" applyBorder="1" applyAlignment="1">
      <alignment vertical="center" wrapText="1"/>
    </xf>
    <xf numFmtId="0" fontId="8" fillId="0" borderId="19" xfId="3" applyFont="1" applyBorder="1" applyAlignment="1">
      <alignment horizontal="center" vertical="center" wrapText="1"/>
    </xf>
    <xf numFmtId="3" fontId="8" fillId="0" borderId="19" xfId="3" applyNumberFormat="1" applyFont="1" applyBorder="1" applyAlignment="1">
      <alignment horizontal="center" vertical="center" wrapText="1"/>
    </xf>
    <xf numFmtId="3" fontId="8" fillId="0" borderId="31" xfId="3" applyNumberFormat="1" applyFont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165" fontId="8" fillId="0" borderId="19" xfId="1" applyNumberFormat="1" applyFont="1" applyFill="1" applyBorder="1" applyAlignment="1">
      <alignment horizontal="center" vertical="center" wrapText="1"/>
    </xf>
    <xf numFmtId="3" fontId="8" fillId="0" borderId="19" xfId="3" applyNumberFormat="1" applyFont="1" applyFill="1" applyBorder="1" applyAlignment="1">
      <alignment horizontal="center" vertical="center" wrapText="1"/>
    </xf>
    <xf numFmtId="3" fontId="8" fillId="0" borderId="31" xfId="3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49" fontId="8" fillId="0" borderId="30" xfId="3" quotePrefix="1" applyNumberFormat="1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left" vertical="center" wrapText="1"/>
    </xf>
    <xf numFmtId="165" fontId="8" fillId="0" borderId="33" xfId="1" applyNumberFormat="1" applyFont="1" applyBorder="1" applyAlignment="1">
      <alignment horizontal="center" vertical="center" wrapText="1"/>
    </xf>
    <xf numFmtId="165" fontId="8" fillId="0" borderId="33" xfId="1" applyNumberFormat="1" applyFont="1" applyBorder="1" applyAlignment="1">
      <alignment horizontal="center" vertical="top" wrapText="1"/>
    </xf>
    <xf numFmtId="0" fontId="8" fillId="0" borderId="31" xfId="3" applyNumberFormat="1" applyFont="1" applyBorder="1" applyAlignment="1">
      <alignment horizontal="center" vertical="center" wrapText="1"/>
    </xf>
    <xf numFmtId="49" fontId="8" fillId="0" borderId="35" xfId="3" applyNumberFormat="1" applyFont="1" applyFill="1" applyBorder="1" applyAlignment="1">
      <alignment horizontal="center" vertical="center" wrapText="1"/>
    </xf>
    <xf numFmtId="49" fontId="8" fillId="0" borderId="36" xfId="3" applyNumberFormat="1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center" vertical="center" wrapText="1"/>
    </xf>
    <xf numFmtId="0" fontId="8" fillId="0" borderId="37" xfId="3" quotePrefix="1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top" wrapText="1"/>
    </xf>
    <xf numFmtId="0" fontId="8" fillId="0" borderId="24" xfId="3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vertical="center"/>
    </xf>
    <xf numFmtId="0" fontId="8" fillId="0" borderId="8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 wrapText="1"/>
    </xf>
    <xf numFmtId="0" fontId="9" fillId="0" borderId="39" xfId="3" applyFont="1" applyBorder="1" applyAlignment="1">
      <alignment horizontal="center" vertical="center" wrapText="1"/>
    </xf>
    <xf numFmtId="165" fontId="8" fillId="0" borderId="23" xfId="1" applyNumberFormat="1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3" fontId="8" fillId="0" borderId="23" xfId="3" applyNumberFormat="1" applyFont="1" applyBorder="1" applyAlignment="1">
      <alignment horizontal="center" vertical="center" wrapText="1"/>
    </xf>
    <xf numFmtId="3" fontId="8" fillId="0" borderId="38" xfId="3" applyNumberFormat="1" applyFont="1" applyBorder="1" applyAlignment="1">
      <alignment horizontal="center" vertical="center" wrapText="1"/>
    </xf>
    <xf numFmtId="49" fontId="3" fillId="4" borderId="40" xfId="3" applyNumberFormat="1" applyFont="1" applyFill="1" applyBorder="1" applyAlignment="1">
      <alignment horizontal="center" vertical="center" wrapText="1"/>
    </xf>
    <xf numFmtId="49" fontId="3" fillId="4" borderId="34" xfId="3" applyNumberFormat="1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165" fontId="8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165" fontId="5" fillId="3" borderId="0" xfId="1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2" xfId="2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 wrapText="1"/>
    </xf>
    <xf numFmtId="44" fontId="6" fillId="0" borderId="6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0" borderId="0" xfId="3" applyFont="1" applyAlignment="1">
      <alignment horizontal="center" wrapText="1" readingOrder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workbookViewId="0">
      <selection activeCell="Y9" sqref="Y9"/>
    </sheetView>
  </sheetViews>
  <sheetFormatPr baseColWidth="10" defaultRowHeight="12.75" x14ac:dyDescent="0.2"/>
  <cols>
    <col min="1" max="1" width="10" style="11" customWidth="1"/>
    <col min="2" max="6" width="3.7109375" style="11" customWidth="1"/>
    <col min="7" max="12" width="4.42578125" style="11" customWidth="1"/>
    <col min="13" max="13" width="5" style="160" customWidth="1"/>
    <col min="14" max="14" width="40.42578125" style="161" customWidth="1"/>
    <col min="15" max="15" width="12.5703125" style="161" customWidth="1"/>
    <col min="16" max="16" width="12.5703125" style="162" customWidth="1"/>
    <col min="17" max="17" width="9" style="162" hidden="1" customWidth="1"/>
    <col min="18" max="18" width="9.7109375" style="163" customWidth="1"/>
    <col min="19" max="19" width="6.42578125" style="164" customWidth="1"/>
    <col min="20" max="20" width="6.140625" style="164" customWidth="1"/>
    <col min="21" max="21" width="6" style="164" customWidth="1"/>
    <col min="22" max="22" width="6.140625" style="165" customWidth="1"/>
    <col min="23" max="16384" width="11.42578125" style="11"/>
  </cols>
  <sheetData>
    <row r="1" spans="1:22" s="2" customFormat="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2" customFormat="1" ht="18.75" customHeight="1" x14ac:dyDescent="0.3">
      <c r="A4" s="188" t="s">
        <v>89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2" ht="14.2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5"/>
      <c r="O5" s="6"/>
      <c r="P5" s="7"/>
      <c r="Q5" s="7"/>
      <c r="R5" s="8"/>
      <c r="S5" s="9"/>
      <c r="T5" s="9"/>
      <c r="U5" s="9"/>
      <c r="V5" s="10"/>
    </row>
    <row r="6" spans="1:22" ht="13.5" customHeight="1" x14ac:dyDescent="0.2">
      <c r="A6" s="170" t="s">
        <v>90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68" t="s">
        <v>113</v>
      </c>
      <c r="P6" s="178"/>
      <c r="Q6" s="166"/>
      <c r="R6" s="174">
        <f>+P23+P28+P32+P37+P42+P46+P50+P55+P59+P63</f>
        <v>511055000</v>
      </c>
      <c r="S6" s="174"/>
      <c r="T6" s="174"/>
      <c r="U6" s="174"/>
      <c r="V6" s="175"/>
    </row>
    <row r="7" spans="1:22" s="13" customFormat="1" ht="19.5" customHeight="1" thickBot="1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69"/>
      <c r="P7" s="179"/>
      <c r="Q7" s="12"/>
      <c r="R7" s="176"/>
      <c r="S7" s="176"/>
      <c r="T7" s="176"/>
      <c r="U7" s="176"/>
      <c r="V7" s="177"/>
    </row>
    <row r="8" spans="1:22" ht="13.5" customHeight="1" x14ac:dyDescent="0.2">
      <c r="A8" s="14" t="s">
        <v>3</v>
      </c>
      <c r="B8" s="15"/>
      <c r="C8" s="15"/>
      <c r="D8" s="15"/>
      <c r="E8" s="15"/>
      <c r="F8" s="15"/>
      <c r="G8" s="15"/>
      <c r="H8" s="16"/>
      <c r="I8" s="16"/>
      <c r="J8" s="16"/>
      <c r="K8" s="16"/>
      <c r="L8" s="16"/>
      <c r="M8" s="15"/>
      <c r="N8" s="17" t="s">
        <v>4</v>
      </c>
      <c r="O8" s="15" t="s">
        <v>5</v>
      </c>
      <c r="P8" s="18" t="s">
        <v>91</v>
      </c>
      <c r="Q8" s="19"/>
      <c r="R8" s="180" t="s">
        <v>92</v>
      </c>
      <c r="S8" s="183" t="s">
        <v>114</v>
      </c>
      <c r="T8" s="167"/>
      <c r="U8" s="167"/>
      <c r="V8" s="184"/>
    </row>
    <row r="9" spans="1:22" ht="38.25" customHeight="1" x14ac:dyDescent="0.2">
      <c r="A9" s="20" t="s">
        <v>6</v>
      </c>
      <c r="B9" s="21" t="s">
        <v>7</v>
      </c>
      <c r="C9" s="21" t="s">
        <v>8</v>
      </c>
      <c r="D9" s="21" t="s">
        <v>9</v>
      </c>
      <c r="E9" s="21" t="s">
        <v>93</v>
      </c>
      <c r="F9" s="21" t="s">
        <v>10</v>
      </c>
      <c r="G9" s="21" t="s">
        <v>94</v>
      </c>
      <c r="H9" s="21" t="s">
        <v>11</v>
      </c>
      <c r="I9" s="21" t="s">
        <v>12</v>
      </c>
      <c r="J9" s="21" t="s">
        <v>95</v>
      </c>
      <c r="K9" s="21" t="s">
        <v>13</v>
      </c>
      <c r="L9" s="21" t="s">
        <v>14</v>
      </c>
      <c r="M9" s="21" t="s">
        <v>96</v>
      </c>
      <c r="N9" s="22"/>
      <c r="O9" s="23"/>
      <c r="P9" s="24"/>
      <c r="Q9" s="25"/>
      <c r="R9" s="181"/>
      <c r="S9" s="185"/>
      <c r="T9" s="186"/>
      <c r="U9" s="186"/>
      <c r="V9" s="187"/>
    </row>
    <row r="10" spans="1:22" ht="42.75" customHeight="1" thickBot="1" x14ac:dyDescent="0.25">
      <c r="A10" s="26"/>
      <c r="B10" s="27"/>
      <c r="C10" s="27"/>
      <c r="D10" s="27"/>
      <c r="E10" s="28"/>
      <c r="F10" s="27"/>
      <c r="G10" s="27"/>
      <c r="H10" s="27"/>
      <c r="I10" s="27"/>
      <c r="J10" s="27"/>
      <c r="K10" s="27"/>
      <c r="L10" s="27"/>
      <c r="M10" s="27"/>
      <c r="N10" s="29"/>
      <c r="O10" s="30"/>
      <c r="P10" s="31"/>
      <c r="Q10" s="32"/>
      <c r="R10" s="182"/>
      <c r="S10" s="33" t="s">
        <v>97</v>
      </c>
      <c r="T10" s="33" t="s">
        <v>98</v>
      </c>
      <c r="U10" s="33" t="s">
        <v>99</v>
      </c>
      <c r="V10" s="34" t="s">
        <v>100</v>
      </c>
    </row>
    <row r="11" spans="1:22" s="2" customFormat="1" ht="24" x14ac:dyDescent="0.2">
      <c r="A11" s="35">
        <v>10</v>
      </c>
      <c r="B11" s="36"/>
      <c r="C11" s="37"/>
      <c r="D11" s="37"/>
      <c r="E11" s="38"/>
      <c r="F11" s="37"/>
      <c r="G11" s="37"/>
      <c r="H11" s="37"/>
      <c r="I11" s="37"/>
      <c r="J11" s="39"/>
      <c r="K11" s="40"/>
      <c r="L11" s="40"/>
      <c r="M11" s="40"/>
      <c r="N11" s="41" t="s">
        <v>15</v>
      </c>
      <c r="O11" s="42"/>
      <c r="P11" s="43"/>
      <c r="Q11" s="43"/>
      <c r="R11" s="44"/>
      <c r="S11" s="44"/>
      <c r="T11" s="44"/>
      <c r="U11" s="44"/>
      <c r="V11" s="45"/>
    </row>
    <row r="12" spans="1:22" s="2" customFormat="1" x14ac:dyDescent="0.2">
      <c r="A12" s="46"/>
      <c r="B12" s="47" t="s">
        <v>16</v>
      </c>
      <c r="C12" s="48"/>
      <c r="D12" s="49"/>
      <c r="E12" s="50"/>
      <c r="F12" s="48"/>
      <c r="G12" s="48"/>
      <c r="H12" s="49"/>
      <c r="I12" s="49"/>
      <c r="J12" s="51"/>
      <c r="K12" s="52"/>
      <c r="L12" s="52"/>
      <c r="M12" s="52"/>
      <c r="N12" s="53" t="s">
        <v>17</v>
      </c>
      <c r="O12" s="54"/>
      <c r="P12" s="55"/>
      <c r="Q12" s="55"/>
      <c r="R12" s="56"/>
      <c r="S12" s="57"/>
      <c r="T12" s="57"/>
      <c r="U12" s="57"/>
      <c r="V12" s="58"/>
    </row>
    <row r="13" spans="1:22" s="2" customFormat="1" x14ac:dyDescent="0.2">
      <c r="A13" s="46"/>
      <c r="B13" s="47"/>
      <c r="C13" s="48">
        <v>3</v>
      </c>
      <c r="D13" s="49"/>
      <c r="E13" s="50"/>
      <c r="F13" s="48"/>
      <c r="G13" s="48"/>
      <c r="H13" s="49"/>
      <c r="I13" s="49"/>
      <c r="J13" s="51"/>
      <c r="K13" s="52"/>
      <c r="L13" s="52"/>
      <c r="M13" s="52"/>
      <c r="N13" s="53" t="s">
        <v>18</v>
      </c>
      <c r="O13" s="54"/>
      <c r="P13" s="55"/>
      <c r="Q13" s="55"/>
      <c r="R13" s="56"/>
      <c r="S13" s="57"/>
      <c r="T13" s="57"/>
      <c r="U13" s="57"/>
      <c r="V13" s="58"/>
    </row>
    <row r="14" spans="1:22" s="2" customFormat="1" x14ac:dyDescent="0.2">
      <c r="A14" s="46"/>
      <c r="B14" s="47"/>
      <c r="C14" s="48"/>
      <c r="D14" s="49">
        <v>36</v>
      </c>
      <c r="E14" s="50"/>
      <c r="F14" s="48"/>
      <c r="G14" s="48"/>
      <c r="H14" s="49"/>
      <c r="I14" s="49"/>
      <c r="J14" s="51"/>
      <c r="K14" s="52"/>
      <c r="L14" s="52"/>
      <c r="M14" s="52"/>
      <c r="N14" s="53" t="s">
        <v>19</v>
      </c>
      <c r="O14" s="54"/>
      <c r="P14" s="55"/>
      <c r="Q14" s="55"/>
      <c r="R14" s="56"/>
      <c r="S14" s="57"/>
      <c r="T14" s="57"/>
      <c r="U14" s="57"/>
      <c r="V14" s="58"/>
    </row>
    <row r="15" spans="1:22" s="2" customFormat="1" x14ac:dyDescent="0.2">
      <c r="A15" s="46"/>
      <c r="B15" s="47"/>
      <c r="C15" s="48"/>
      <c r="D15" s="49"/>
      <c r="E15" s="59" t="s">
        <v>20</v>
      </c>
      <c r="F15" s="48"/>
      <c r="G15" s="48"/>
      <c r="H15" s="49"/>
      <c r="I15" s="49"/>
      <c r="J15" s="51"/>
      <c r="K15" s="52"/>
      <c r="L15" s="52"/>
      <c r="M15" s="52"/>
      <c r="N15" s="53" t="s">
        <v>19</v>
      </c>
      <c r="O15" s="54"/>
      <c r="P15" s="55"/>
      <c r="Q15" s="55"/>
      <c r="R15" s="56"/>
      <c r="S15" s="57"/>
      <c r="T15" s="57"/>
      <c r="U15" s="57"/>
      <c r="V15" s="58"/>
    </row>
    <row r="16" spans="1:22" s="2" customFormat="1" x14ac:dyDescent="0.2">
      <c r="A16" s="46"/>
      <c r="B16" s="47"/>
      <c r="C16" s="48"/>
      <c r="D16" s="49"/>
      <c r="E16" s="50"/>
      <c r="F16" s="48" t="s">
        <v>21</v>
      </c>
      <c r="G16" s="48"/>
      <c r="H16" s="60"/>
      <c r="I16" s="61"/>
      <c r="J16" s="51"/>
      <c r="K16" s="52"/>
      <c r="L16" s="52"/>
      <c r="M16" s="52"/>
      <c r="N16" s="53" t="s">
        <v>22</v>
      </c>
      <c r="O16" s="54"/>
      <c r="P16" s="55"/>
      <c r="Q16" s="55"/>
      <c r="R16" s="56"/>
      <c r="S16" s="57"/>
      <c r="T16" s="57"/>
      <c r="U16" s="57"/>
      <c r="V16" s="58"/>
    </row>
    <row r="17" spans="1:22" s="2" customFormat="1" x14ac:dyDescent="0.2">
      <c r="A17" s="46"/>
      <c r="B17" s="47"/>
      <c r="C17" s="48"/>
      <c r="D17" s="49"/>
      <c r="E17" s="50"/>
      <c r="F17" s="48"/>
      <c r="G17" s="48">
        <v>41</v>
      </c>
      <c r="H17" s="49"/>
      <c r="I17" s="49"/>
      <c r="J17" s="62"/>
      <c r="K17" s="63"/>
      <c r="L17" s="63"/>
      <c r="M17" s="63"/>
      <c r="N17" s="53" t="s">
        <v>23</v>
      </c>
      <c r="O17" s="54"/>
      <c r="P17" s="55"/>
      <c r="Q17" s="55"/>
      <c r="R17" s="56"/>
      <c r="S17" s="57"/>
      <c r="T17" s="57"/>
      <c r="U17" s="57"/>
      <c r="V17" s="58"/>
    </row>
    <row r="18" spans="1:22" s="2" customFormat="1" x14ac:dyDescent="0.2">
      <c r="A18" s="46"/>
      <c r="B18" s="47"/>
      <c r="C18" s="48"/>
      <c r="D18" s="49"/>
      <c r="E18" s="50"/>
      <c r="F18" s="48"/>
      <c r="G18" s="48"/>
      <c r="H18" s="49" t="s">
        <v>24</v>
      </c>
      <c r="I18" s="49"/>
      <c r="J18" s="64"/>
      <c r="K18" s="65"/>
      <c r="L18" s="52"/>
      <c r="M18" s="52"/>
      <c r="N18" s="53" t="s">
        <v>25</v>
      </c>
      <c r="O18" s="54"/>
      <c r="P18" s="55"/>
      <c r="Q18" s="55"/>
      <c r="R18" s="56"/>
      <c r="S18" s="57"/>
      <c r="T18" s="57"/>
      <c r="U18" s="57"/>
      <c r="V18" s="58"/>
    </row>
    <row r="19" spans="1:22" s="81" customFormat="1" ht="33.75" x14ac:dyDescent="0.25">
      <c r="A19" s="66"/>
      <c r="B19" s="67"/>
      <c r="C19" s="68"/>
      <c r="D19" s="69"/>
      <c r="E19" s="70"/>
      <c r="F19" s="68"/>
      <c r="G19" s="68"/>
      <c r="H19" s="69"/>
      <c r="I19" s="71" t="s">
        <v>26</v>
      </c>
      <c r="J19" s="51"/>
      <c r="K19" s="72"/>
      <c r="L19" s="73"/>
      <c r="M19" s="74"/>
      <c r="N19" s="75" t="s">
        <v>27</v>
      </c>
      <c r="O19" s="76"/>
      <c r="P19" s="77"/>
      <c r="Q19" s="77"/>
      <c r="R19" s="78"/>
      <c r="S19" s="79"/>
      <c r="T19" s="79"/>
      <c r="U19" s="79"/>
      <c r="V19" s="80"/>
    </row>
    <row r="20" spans="1:22" s="2" customFormat="1" x14ac:dyDescent="0.2">
      <c r="A20" s="46"/>
      <c r="B20" s="47"/>
      <c r="C20" s="48"/>
      <c r="D20" s="49"/>
      <c r="E20" s="50"/>
      <c r="F20" s="48"/>
      <c r="G20" s="48"/>
      <c r="H20" s="49"/>
      <c r="I20" s="49"/>
      <c r="J20" s="51" t="s">
        <v>28</v>
      </c>
      <c r="K20" s="72"/>
      <c r="L20" s="82"/>
      <c r="M20" s="82"/>
      <c r="N20" s="83" t="s">
        <v>29</v>
      </c>
      <c r="O20" s="84"/>
      <c r="P20" s="55"/>
      <c r="Q20" s="55"/>
      <c r="R20" s="85"/>
      <c r="S20" s="86"/>
      <c r="T20" s="86"/>
      <c r="U20" s="86"/>
      <c r="V20" s="87"/>
    </row>
    <row r="21" spans="1:22" s="2" customFormat="1" x14ac:dyDescent="0.2">
      <c r="A21" s="46"/>
      <c r="B21" s="47"/>
      <c r="C21" s="48"/>
      <c r="D21" s="49"/>
      <c r="E21" s="50"/>
      <c r="F21" s="48"/>
      <c r="G21" s="48"/>
      <c r="H21" s="49"/>
      <c r="I21" s="49"/>
      <c r="J21" s="51"/>
      <c r="K21" s="72">
        <v>13</v>
      </c>
      <c r="L21" s="74"/>
      <c r="M21" s="82"/>
      <c r="N21" s="88" t="s">
        <v>30</v>
      </c>
      <c r="O21" s="84"/>
      <c r="P21" s="55"/>
      <c r="Q21" s="55"/>
      <c r="R21" s="85"/>
      <c r="S21" s="86"/>
      <c r="T21" s="86"/>
      <c r="U21" s="86"/>
      <c r="V21" s="87"/>
    </row>
    <row r="22" spans="1:22" s="2" customFormat="1" x14ac:dyDescent="0.2">
      <c r="A22" s="46"/>
      <c r="B22" s="47"/>
      <c r="C22" s="48"/>
      <c r="D22" s="49"/>
      <c r="E22" s="50"/>
      <c r="F22" s="48"/>
      <c r="G22" s="48"/>
      <c r="H22" s="49"/>
      <c r="I22" s="49"/>
      <c r="J22" s="51"/>
      <c r="K22" s="72"/>
      <c r="L22" s="74" t="s">
        <v>101</v>
      </c>
      <c r="M22" s="82"/>
      <c r="N22" s="88" t="s">
        <v>102</v>
      </c>
      <c r="O22" s="84"/>
      <c r="P22" s="77"/>
      <c r="Q22" s="77"/>
      <c r="R22" s="89"/>
      <c r="S22" s="90"/>
      <c r="T22" s="91"/>
      <c r="U22" s="90"/>
      <c r="V22" s="92"/>
    </row>
    <row r="23" spans="1:22" s="81" customFormat="1" x14ac:dyDescent="0.25">
      <c r="A23" s="93"/>
      <c r="B23" s="94"/>
      <c r="C23" s="95"/>
      <c r="D23" s="96"/>
      <c r="E23" s="97"/>
      <c r="F23" s="95"/>
      <c r="G23" s="95"/>
      <c r="H23" s="96"/>
      <c r="I23" s="98"/>
      <c r="J23" s="99"/>
      <c r="K23" s="100"/>
      <c r="L23" s="101"/>
      <c r="M23" s="102"/>
      <c r="N23" s="103" t="s">
        <v>31</v>
      </c>
      <c r="O23" s="76"/>
      <c r="P23" s="77">
        <v>17159214.289999999</v>
      </c>
      <c r="Q23" s="77"/>
      <c r="R23" s="104"/>
      <c r="S23" s="105"/>
      <c r="T23" s="105"/>
      <c r="U23" s="105"/>
      <c r="V23" s="106"/>
    </row>
    <row r="24" spans="1:22" s="81" customFormat="1" x14ac:dyDescent="0.25">
      <c r="A24" s="66"/>
      <c r="B24" s="67"/>
      <c r="C24" s="68"/>
      <c r="D24" s="69"/>
      <c r="E24" s="70"/>
      <c r="F24" s="68"/>
      <c r="G24" s="68"/>
      <c r="H24" s="69"/>
      <c r="I24" s="71"/>
      <c r="J24" s="51"/>
      <c r="K24" s="72"/>
      <c r="L24" s="73"/>
      <c r="M24" s="74">
        <v>1</v>
      </c>
      <c r="N24" s="75" t="s">
        <v>32</v>
      </c>
      <c r="O24" s="76" t="s">
        <v>33</v>
      </c>
      <c r="P24" s="77"/>
      <c r="Q24" s="77">
        <v>0.1</v>
      </c>
      <c r="R24" s="107">
        <v>4</v>
      </c>
      <c r="S24" s="108">
        <v>1</v>
      </c>
      <c r="T24" s="108">
        <v>1</v>
      </c>
      <c r="U24" s="108">
        <v>1</v>
      </c>
      <c r="V24" s="109">
        <v>1</v>
      </c>
    </row>
    <row r="25" spans="1:22" s="81" customFormat="1" ht="33.75" x14ac:dyDescent="0.25">
      <c r="A25" s="66"/>
      <c r="B25" s="67"/>
      <c r="C25" s="68"/>
      <c r="D25" s="69"/>
      <c r="E25" s="70"/>
      <c r="F25" s="68"/>
      <c r="G25" s="68"/>
      <c r="H25" s="69"/>
      <c r="I25" s="71"/>
      <c r="J25" s="51"/>
      <c r="K25" s="72"/>
      <c r="L25" s="73"/>
      <c r="M25" s="74">
        <v>2</v>
      </c>
      <c r="N25" s="75" t="s">
        <v>34</v>
      </c>
      <c r="O25" s="76" t="s">
        <v>35</v>
      </c>
      <c r="P25" s="77"/>
      <c r="Q25" s="77">
        <v>0.2</v>
      </c>
      <c r="R25" s="107">
        <v>5</v>
      </c>
      <c r="S25" s="108">
        <v>3</v>
      </c>
      <c r="T25" s="108">
        <v>0</v>
      </c>
      <c r="U25" s="108">
        <v>0</v>
      </c>
      <c r="V25" s="109">
        <v>2</v>
      </c>
    </row>
    <row r="26" spans="1:22" s="81" customFormat="1" ht="22.5" x14ac:dyDescent="0.25">
      <c r="A26" s="66"/>
      <c r="B26" s="67"/>
      <c r="C26" s="68"/>
      <c r="D26" s="69"/>
      <c r="E26" s="70"/>
      <c r="F26" s="68"/>
      <c r="G26" s="68"/>
      <c r="H26" s="69"/>
      <c r="I26" s="71"/>
      <c r="J26" s="51"/>
      <c r="K26" s="72"/>
      <c r="L26" s="73"/>
      <c r="M26" s="74">
        <v>3</v>
      </c>
      <c r="N26" s="75" t="s">
        <v>36</v>
      </c>
      <c r="O26" s="76" t="s">
        <v>37</v>
      </c>
      <c r="P26" s="77"/>
      <c r="Q26" s="77">
        <v>0.4</v>
      </c>
      <c r="R26" s="107">
        <v>13</v>
      </c>
      <c r="S26" s="108">
        <v>4</v>
      </c>
      <c r="T26" s="108">
        <v>3</v>
      </c>
      <c r="U26" s="108">
        <v>3</v>
      </c>
      <c r="V26" s="109">
        <v>3</v>
      </c>
    </row>
    <row r="27" spans="1:22" s="81" customFormat="1" ht="22.5" x14ac:dyDescent="0.25">
      <c r="A27" s="66"/>
      <c r="B27" s="67"/>
      <c r="C27" s="68"/>
      <c r="D27" s="69"/>
      <c r="E27" s="70"/>
      <c r="F27" s="68"/>
      <c r="G27" s="68"/>
      <c r="H27" s="69"/>
      <c r="I27" s="71"/>
      <c r="J27" s="51"/>
      <c r="K27" s="72"/>
      <c r="L27" s="73"/>
      <c r="M27" s="74">
        <v>4</v>
      </c>
      <c r="N27" s="75" t="s">
        <v>38</v>
      </c>
      <c r="O27" s="76" t="s">
        <v>51</v>
      </c>
      <c r="P27" s="77"/>
      <c r="Q27" s="77">
        <v>0.3</v>
      </c>
      <c r="R27" s="107">
        <v>24</v>
      </c>
      <c r="S27" s="108">
        <v>6</v>
      </c>
      <c r="T27" s="108">
        <v>6</v>
      </c>
      <c r="U27" s="108">
        <v>6</v>
      </c>
      <c r="V27" s="109">
        <v>6</v>
      </c>
    </row>
    <row r="28" spans="1:22" s="81" customFormat="1" x14ac:dyDescent="0.25">
      <c r="A28" s="66"/>
      <c r="B28" s="67"/>
      <c r="C28" s="68"/>
      <c r="D28" s="69"/>
      <c r="E28" s="70"/>
      <c r="F28" s="68"/>
      <c r="G28" s="68"/>
      <c r="H28" s="69"/>
      <c r="I28" s="71"/>
      <c r="J28" s="51"/>
      <c r="K28" s="72"/>
      <c r="L28" s="73"/>
      <c r="M28" s="74"/>
      <c r="N28" s="103" t="s">
        <v>39</v>
      </c>
      <c r="O28" s="76"/>
      <c r="P28" s="77">
        <v>16123737.710000001</v>
      </c>
      <c r="Q28" s="77"/>
      <c r="R28" s="107"/>
      <c r="S28" s="108"/>
      <c r="T28" s="108"/>
      <c r="U28" s="108"/>
      <c r="V28" s="109"/>
    </row>
    <row r="29" spans="1:22" s="81" customFormat="1" ht="22.5" x14ac:dyDescent="0.25">
      <c r="A29" s="66"/>
      <c r="B29" s="67"/>
      <c r="C29" s="68"/>
      <c r="D29" s="69"/>
      <c r="E29" s="70"/>
      <c r="F29" s="68"/>
      <c r="G29" s="68"/>
      <c r="H29" s="69"/>
      <c r="I29" s="71"/>
      <c r="J29" s="51"/>
      <c r="K29" s="72"/>
      <c r="L29" s="73"/>
      <c r="M29" s="74">
        <v>5</v>
      </c>
      <c r="N29" s="75" t="s">
        <v>40</v>
      </c>
      <c r="O29" s="76" t="s">
        <v>41</v>
      </c>
      <c r="P29" s="77"/>
      <c r="Q29" s="77">
        <v>0.15</v>
      </c>
      <c r="R29" s="107">
        <v>1</v>
      </c>
      <c r="S29" s="108">
        <v>0</v>
      </c>
      <c r="T29" s="108">
        <v>0</v>
      </c>
      <c r="U29" s="108">
        <v>1</v>
      </c>
      <c r="V29" s="109">
        <v>0</v>
      </c>
    </row>
    <row r="30" spans="1:22" s="81" customFormat="1" x14ac:dyDescent="0.25">
      <c r="A30" s="66"/>
      <c r="B30" s="67"/>
      <c r="C30" s="68"/>
      <c r="D30" s="69"/>
      <c r="E30" s="70"/>
      <c r="F30" s="68"/>
      <c r="G30" s="68"/>
      <c r="H30" s="69"/>
      <c r="I30" s="71"/>
      <c r="J30" s="51"/>
      <c r="K30" s="72"/>
      <c r="L30" s="73"/>
      <c r="M30" s="74">
        <v>6</v>
      </c>
      <c r="N30" s="75" t="s">
        <v>42</v>
      </c>
      <c r="O30" s="76" t="s">
        <v>37</v>
      </c>
      <c r="P30" s="77"/>
      <c r="Q30" s="77">
        <v>0.5</v>
      </c>
      <c r="R30" s="107">
        <v>5</v>
      </c>
      <c r="S30" s="108">
        <v>2</v>
      </c>
      <c r="T30" s="108">
        <v>1</v>
      </c>
      <c r="U30" s="108">
        <v>1</v>
      </c>
      <c r="V30" s="109">
        <v>1</v>
      </c>
    </row>
    <row r="31" spans="1:22" s="81" customFormat="1" x14ac:dyDescent="0.25">
      <c r="A31" s="66"/>
      <c r="B31" s="67"/>
      <c r="C31" s="68"/>
      <c r="D31" s="69"/>
      <c r="E31" s="70"/>
      <c r="F31" s="68"/>
      <c r="G31" s="68"/>
      <c r="H31" s="69"/>
      <c r="I31" s="71"/>
      <c r="J31" s="51"/>
      <c r="K31" s="72"/>
      <c r="L31" s="73"/>
      <c r="M31" s="74">
        <v>7</v>
      </c>
      <c r="N31" s="75" t="s">
        <v>43</v>
      </c>
      <c r="O31" s="76" t="s">
        <v>37</v>
      </c>
      <c r="P31" s="77"/>
      <c r="Q31" s="77">
        <v>0.35</v>
      </c>
      <c r="R31" s="107">
        <v>12</v>
      </c>
      <c r="S31" s="108">
        <v>3</v>
      </c>
      <c r="T31" s="108">
        <v>3</v>
      </c>
      <c r="U31" s="108">
        <v>3</v>
      </c>
      <c r="V31" s="109">
        <v>3</v>
      </c>
    </row>
    <row r="32" spans="1:22" s="81" customFormat="1" x14ac:dyDescent="0.25">
      <c r="A32" s="66"/>
      <c r="B32" s="67"/>
      <c r="C32" s="68"/>
      <c r="D32" s="69"/>
      <c r="E32" s="70"/>
      <c r="F32" s="68"/>
      <c r="G32" s="68"/>
      <c r="H32" s="69"/>
      <c r="I32" s="71"/>
      <c r="J32" s="51"/>
      <c r="K32" s="72"/>
      <c r="L32" s="73"/>
      <c r="M32" s="74"/>
      <c r="N32" s="103" t="s">
        <v>44</v>
      </c>
      <c r="O32" s="76"/>
      <c r="P32" s="77">
        <v>55708992.759999998</v>
      </c>
      <c r="Q32" s="77"/>
      <c r="R32" s="107"/>
      <c r="S32" s="108"/>
      <c r="T32" s="108"/>
      <c r="U32" s="108"/>
      <c r="V32" s="109"/>
    </row>
    <row r="33" spans="1:22" s="81" customFormat="1" ht="22.5" x14ac:dyDescent="0.25">
      <c r="A33" s="66"/>
      <c r="B33" s="67"/>
      <c r="C33" s="68"/>
      <c r="D33" s="69"/>
      <c r="E33" s="70"/>
      <c r="F33" s="68"/>
      <c r="G33" s="68"/>
      <c r="H33" s="69"/>
      <c r="I33" s="71"/>
      <c r="J33" s="51"/>
      <c r="K33" s="72"/>
      <c r="L33" s="73"/>
      <c r="M33" s="74">
        <v>8</v>
      </c>
      <c r="N33" s="75" t="s">
        <v>45</v>
      </c>
      <c r="O33" s="76" t="s">
        <v>37</v>
      </c>
      <c r="P33" s="77"/>
      <c r="Q33" s="77">
        <v>0.7</v>
      </c>
      <c r="R33" s="107">
        <v>12</v>
      </c>
      <c r="S33" s="108">
        <v>3</v>
      </c>
      <c r="T33" s="108">
        <v>3</v>
      </c>
      <c r="U33" s="108">
        <v>3</v>
      </c>
      <c r="V33" s="109">
        <v>3</v>
      </c>
    </row>
    <row r="34" spans="1:22" s="81" customFormat="1" ht="22.5" x14ac:dyDescent="0.25">
      <c r="A34" s="66"/>
      <c r="B34" s="67"/>
      <c r="C34" s="68"/>
      <c r="D34" s="69"/>
      <c r="E34" s="70"/>
      <c r="F34" s="68"/>
      <c r="G34" s="68"/>
      <c r="H34" s="69"/>
      <c r="I34" s="71"/>
      <c r="J34" s="51"/>
      <c r="K34" s="72"/>
      <c r="L34" s="73"/>
      <c r="M34" s="74">
        <v>9</v>
      </c>
      <c r="N34" s="75" t="s">
        <v>46</v>
      </c>
      <c r="O34" s="76" t="s">
        <v>37</v>
      </c>
      <c r="P34" s="77"/>
      <c r="Q34" s="77">
        <v>0.1</v>
      </c>
      <c r="R34" s="107">
        <v>12</v>
      </c>
      <c r="S34" s="108">
        <v>3</v>
      </c>
      <c r="T34" s="108">
        <v>3</v>
      </c>
      <c r="U34" s="108">
        <v>3</v>
      </c>
      <c r="V34" s="109">
        <v>3</v>
      </c>
    </row>
    <row r="35" spans="1:22" s="81" customFormat="1" ht="33.75" x14ac:dyDescent="0.25">
      <c r="A35" s="66"/>
      <c r="B35" s="67"/>
      <c r="C35" s="68"/>
      <c r="D35" s="69"/>
      <c r="E35" s="70"/>
      <c r="F35" s="68"/>
      <c r="G35" s="68"/>
      <c r="H35" s="69"/>
      <c r="I35" s="71"/>
      <c r="J35" s="51"/>
      <c r="K35" s="72"/>
      <c r="L35" s="73"/>
      <c r="M35" s="74">
        <v>10</v>
      </c>
      <c r="N35" s="75" t="s">
        <v>47</v>
      </c>
      <c r="O35" s="76" t="s">
        <v>37</v>
      </c>
      <c r="P35" s="77"/>
      <c r="Q35" s="77">
        <v>0.12</v>
      </c>
      <c r="R35" s="107">
        <v>12</v>
      </c>
      <c r="S35" s="108">
        <v>3</v>
      </c>
      <c r="T35" s="108">
        <v>3</v>
      </c>
      <c r="U35" s="108">
        <v>3</v>
      </c>
      <c r="V35" s="109">
        <v>3</v>
      </c>
    </row>
    <row r="36" spans="1:22" s="81" customFormat="1" x14ac:dyDescent="0.25">
      <c r="A36" s="66"/>
      <c r="B36" s="67"/>
      <c r="C36" s="68"/>
      <c r="D36" s="69"/>
      <c r="E36" s="70"/>
      <c r="F36" s="68"/>
      <c r="G36" s="68"/>
      <c r="H36" s="69"/>
      <c r="I36" s="71"/>
      <c r="J36" s="51"/>
      <c r="K36" s="72"/>
      <c r="L36" s="73"/>
      <c r="M36" s="74">
        <v>11</v>
      </c>
      <c r="N36" s="75" t="s">
        <v>48</v>
      </c>
      <c r="O36" s="76" t="s">
        <v>37</v>
      </c>
      <c r="P36" s="77"/>
      <c r="Q36" s="77">
        <v>0.08</v>
      </c>
      <c r="R36" s="107">
        <v>12</v>
      </c>
      <c r="S36" s="108">
        <v>3</v>
      </c>
      <c r="T36" s="108">
        <v>3</v>
      </c>
      <c r="U36" s="108">
        <v>3</v>
      </c>
      <c r="V36" s="109">
        <v>3</v>
      </c>
    </row>
    <row r="37" spans="1:22" s="81" customFormat="1" x14ac:dyDescent="0.25">
      <c r="A37" s="66"/>
      <c r="B37" s="67"/>
      <c r="C37" s="68"/>
      <c r="D37" s="69"/>
      <c r="E37" s="70"/>
      <c r="F37" s="68"/>
      <c r="G37" s="68"/>
      <c r="H37" s="69"/>
      <c r="I37" s="71"/>
      <c r="J37" s="51"/>
      <c r="K37" s="72"/>
      <c r="L37" s="73"/>
      <c r="M37" s="74"/>
      <c r="N37" s="103" t="s">
        <v>49</v>
      </c>
      <c r="O37" s="76"/>
      <c r="P37" s="77">
        <v>3989879.69</v>
      </c>
      <c r="Q37" s="77"/>
      <c r="R37" s="107"/>
      <c r="S37" s="108"/>
      <c r="T37" s="108"/>
      <c r="U37" s="108"/>
      <c r="V37" s="109"/>
    </row>
    <row r="38" spans="1:22" s="81" customFormat="1" x14ac:dyDescent="0.25">
      <c r="A38" s="66"/>
      <c r="B38" s="67"/>
      <c r="C38" s="68"/>
      <c r="D38" s="69"/>
      <c r="E38" s="70"/>
      <c r="F38" s="68"/>
      <c r="G38" s="68"/>
      <c r="H38" s="69"/>
      <c r="I38" s="71"/>
      <c r="J38" s="51"/>
      <c r="K38" s="72"/>
      <c r="L38" s="73"/>
      <c r="M38" s="74">
        <v>12</v>
      </c>
      <c r="N38" s="75" t="s">
        <v>50</v>
      </c>
      <c r="O38" s="76" t="s">
        <v>51</v>
      </c>
      <c r="P38" s="77"/>
      <c r="Q38" s="77">
        <v>0.2</v>
      </c>
      <c r="R38" s="107">
        <v>2</v>
      </c>
      <c r="S38" s="108">
        <v>0</v>
      </c>
      <c r="T38" s="108">
        <v>0</v>
      </c>
      <c r="U38" s="108">
        <v>1</v>
      </c>
      <c r="V38" s="109">
        <v>1</v>
      </c>
    </row>
    <row r="39" spans="1:22" s="81" customFormat="1" x14ac:dyDescent="0.25">
      <c r="A39" s="66"/>
      <c r="B39" s="67"/>
      <c r="C39" s="68"/>
      <c r="D39" s="69"/>
      <c r="E39" s="70"/>
      <c r="F39" s="68"/>
      <c r="G39" s="68"/>
      <c r="H39" s="69"/>
      <c r="I39" s="71"/>
      <c r="J39" s="51"/>
      <c r="K39" s="72"/>
      <c r="L39" s="73"/>
      <c r="M39" s="74">
        <v>13</v>
      </c>
      <c r="N39" s="75" t="s">
        <v>52</v>
      </c>
      <c r="O39" s="76" t="s">
        <v>37</v>
      </c>
      <c r="P39" s="77"/>
      <c r="Q39" s="77">
        <v>0.1</v>
      </c>
      <c r="R39" s="107">
        <v>4</v>
      </c>
      <c r="S39" s="108">
        <v>0</v>
      </c>
      <c r="T39" s="108">
        <v>0</v>
      </c>
      <c r="U39" s="108">
        <v>2</v>
      </c>
      <c r="V39" s="109">
        <v>2</v>
      </c>
    </row>
    <row r="40" spans="1:22" s="81" customFormat="1" x14ac:dyDescent="0.25">
      <c r="A40" s="66"/>
      <c r="B40" s="67"/>
      <c r="C40" s="68"/>
      <c r="D40" s="69"/>
      <c r="E40" s="70"/>
      <c r="F40" s="68"/>
      <c r="G40" s="68"/>
      <c r="H40" s="69"/>
      <c r="I40" s="71"/>
      <c r="J40" s="51"/>
      <c r="K40" s="72"/>
      <c r="L40" s="73"/>
      <c r="M40" s="74">
        <v>14</v>
      </c>
      <c r="N40" s="75" t="s">
        <v>53</v>
      </c>
      <c r="O40" s="76" t="s">
        <v>103</v>
      </c>
      <c r="P40" s="77"/>
      <c r="Q40" s="77">
        <v>0.16</v>
      </c>
      <c r="R40" s="107">
        <v>9</v>
      </c>
      <c r="S40" s="108">
        <v>9</v>
      </c>
      <c r="T40" s="108">
        <v>0</v>
      </c>
      <c r="U40" s="108">
        <v>0</v>
      </c>
      <c r="V40" s="109">
        <v>0</v>
      </c>
    </row>
    <row r="41" spans="1:22" s="114" customFormat="1" x14ac:dyDescent="0.25">
      <c r="A41" s="66"/>
      <c r="B41" s="67"/>
      <c r="C41" s="68"/>
      <c r="D41" s="69"/>
      <c r="E41" s="70"/>
      <c r="F41" s="68"/>
      <c r="G41" s="68"/>
      <c r="H41" s="69"/>
      <c r="I41" s="71"/>
      <c r="J41" s="51"/>
      <c r="K41" s="72"/>
      <c r="L41" s="73"/>
      <c r="M41" s="74">
        <v>15</v>
      </c>
      <c r="N41" s="75" t="s">
        <v>104</v>
      </c>
      <c r="O41" s="110" t="s">
        <v>80</v>
      </c>
      <c r="P41" s="77"/>
      <c r="Q41" s="111">
        <v>0.54</v>
      </c>
      <c r="R41" s="68">
        <v>24</v>
      </c>
      <c r="S41" s="112">
        <v>0</v>
      </c>
      <c r="T41" s="112">
        <v>10</v>
      </c>
      <c r="U41" s="112">
        <v>10</v>
      </c>
      <c r="V41" s="113">
        <v>4</v>
      </c>
    </row>
    <row r="42" spans="1:22" s="81" customFormat="1" x14ac:dyDescent="0.25">
      <c r="A42" s="66"/>
      <c r="B42" s="67"/>
      <c r="C42" s="68"/>
      <c r="D42" s="69"/>
      <c r="E42" s="70"/>
      <c r="F42" s="68"/>
      <c r="G42" s="68"/>
      <c r="H42" s="69"/>
      <c r="I42" s="71"/>
      <c r="J42" s="51"/>
      <c r="K42" s="72"/>
      <c r="L42" s="73"/>
      <c r="M42" s="74"/>
      <c r="N42" s="103" t="s">
        <v>54</v>
      </c>
      <c r="O42" s="76"/>
      <c r="P42" s="77">
        <v>3421916.97</v>
      </c>
      <c r="Q42" s="77"/>
      <c r="R42" s="107"/>
      <c r="S42" s="108"/>
      <c r="T42" s="108"/>
      <c r="U42" s="108"/>
      <c r="V42" s="109"/>
    </row>
    <row r="43" spans="1:22" s="81" customFormat="1" ht="33.75" x14ac:dyDescent="0.25">
      <c r="A43" s="66"/>
      <c r="B43" s="67"/>
      <c r="C43" s="68"/>
      <c r="D43" s="69"/>
      <c r="E43" s="70"/>
      <c r="F43" s="68"/>
      <c r="G43" s="68"/>
      <c r="H43" s="69"/>
      <c r="I43" s="71"/>
      <c r="J43" s="51"/>
      <c r="K43" s="72"/>
      <c r="L43" s="73"/>
      <c r="M43" s="74">
        <v>16</v>
      </c>
      <c r="N43" s="75" t="s">
        <v>55</v>
      </c>
      <c r="O43" s="76" t="s">
        <v>56</v>
      </c>
      <c r="P43" s="77"/>
      <c r="Q43" s="77">
        <v>0.4</v>
      </c>
      <c r="R43" s="107">
        <v>40</v>
      </c>
      <c r="S43" s="108">
        <v>5</v>
      </c>
      <c r="T43" s="108">
        <v>20</v>
      </c>
      <c r="U43" s="108">
        <v>10</v>
      </c>
      <c r="V43" s="109">
        <v>5</v>
      </c>
    </row>
    <row r="44" spans="1:22" s="81" customFormat="1" ht="33.75" x14ac:dyDescent="0.25">
      <c r="A44" s="66"/>
      <c r="B44" s="67"/>
      <c r="C44" s="68"/>
      <c r="D44" s="69"/>
      <c r="E44" s="70"/>
      <c r="F44" s="68"/>
      <c r="G44" s="68"/>
      <c r="H44" s="69"/>
      <c r="I44" s="71"/>
      <c r="J44" s="51"/>
      <c r="K44" s="72"/>
      <c r="L44" s="73"/>
      <c r="M44" s="74">
        <v>17</v>
      </c>
      <c r="N44" s="75" t="s">
        <v>57</v>
      </c>
      <c r="O44" s="76" t="s">
        <v>37</v>
      </c>
      <c r="P44" s="77"/>
      <c r="Q44" s="77">
        <v>0.38</v>
      </c>
      <c r="R44" s="107">
        <v>12</v>
      </c>
      <c r="S44" s="108">
        <v>3</v>
      </c>
      <c r="T44" s="108">
        <v>3</v>
      </c>
      <c r="U44" s="108">
        <v>3</v>
      </c>
      <c r="V44" s="109">
        <v>3</v>
      </c>
    </row>
    <row r="45" spans="1:22" s="81" customFormat="1" ht="33.75" x14ac:dyDescent="0.25">
      <c r="A45" s="66"/>
      <c r="B45" s="67"/>
      <c r="C45" s="68"/>
      <c r="D45" s="69"/>
      <c r="E45" s="70"/>
      <c r="F45" s="68"/>
      <c r="G45" s="68"/>
      <c r="H45" s="69"/>
      <c r="I45" s="71"/>
      <c r="J45" s="51"/>
      <c r="K45" s="72"/>
      <c r="L45" s="73"/>
      <c r="M45" s="74">
        <v>18</v>
      </c>
      <c r="N45" s="75" t="s">
        <v>58</v>
      </c>
      <c r="O45" s="76" t="s">
        <v>37</v>
      </c>
      <c r="P45" s="77"/>
      <c r="Q45" s="77">
        <v>0.22</v>
      </c>
      <c r="R45" s="107">
        <v>10</v>
      </c>
      <c r="S45" s="108">
        <v>1</v>
      </c>
      <c r="T45" s="108">
        <v>3</v>
      </c>
      <c r="U45" s="108">
        <v>3</v>
      </c>
      <c r="V45" s="109">
        <v>3</v>
      </c>
    </row>
    <row r="46" spans="1:22" s="81" customFormat="1" x14ac:dyDescent="0.25">
      <c r="A46" s="66"/>
      <c r="B46" s="67"/>
      <c r="C46" s="68"/>
      <c r="D46" s="69"/>
      <c r="E46" s="70"/>
      <c r="F46" s="68"/>
      <c r="G46" s="68"/>
      <c r="H46" s="69"/>
      <c r="I46" s="71"/>
      <c r="J46" s="51"/>
      <c r="K46" s="72"/>
      <c r="L46" s="73"/>
      <c r="M46" s="74"/>
      <c r="N46" s="103" t="s">
        <v>59</v>
      </c>
      <c r="O46" s="76"/>
      <c r="P46" s="77">
        <v>1953984.35</v>
      </c>
      <c r="Q46" s="77"/>
      <c r="R46" s="107"/>
      <c r="S46" s="108"/>
      <c r="T46" s="108"/>
      <c r="U46" s="108"/>
      <c r="V46" s="109"/>
    </row>
    <row r="47" spans="1:22" s="81" customFormat="1" x14ac:dyDescent="0.25">
      <c r="A47" s="66"/>
      <c r="B47" s="67"/>
      <c r="C47" s="68"/>
      <c r="D47" s="69"/>
      <c r="E47" s="70"/>
      <c r="F47" s="68"/>
      <c r="G47" s="68"/>
      <c r="H47" s="69"/>
      <c r="I47" s="71"/>
      <c r="J47" s="51"/>
      <c r="K47" s="72"/>
      <c r="L47" s="73"/>
      <c r="M47" s="74">
        <v>19</v>
      </c>
      <c r="N47" s="75" t="s">
        <v>60</v>
      </c>
      <c r="O47" s="76" t="s">
        <v>37</v>
      </c>
      <c r="P47" s="77"/>
      <c r="Q47" s="77">
        <v>0.5</v>
      </c>
      <c r="R47" s="107">
        <v>12</v>
      </c>
      <c r="S47" s="108">
        <v>3</v>
      </c>
      <c r="T47" s="108">
        <v>3</v>
      </c>
      <c r="U47" s="108">
        <v>3</v>
      </c>
      <c r="V47" s="109">
        <v>3</v>
      </c>
    </row>
    <row r="48" spans="1:22" s="81" customFormat="1" x14ac:dyDescent="0.25">
      <c r="A48" s="66"/>
      <c r="B48" s="67"/>
      <c r="C48" s="68"/>
      <c r="D48" s="69"/>
      <c r="E48" s="70"/>
      <c r="F48" s="68"/>
      <c r="G48" s="68"/>
      <c r="H48" s="69"/>
      <c r="I48" s="71"/>
      <c r="J48" s="51"/>
      <c r="K48" s="72"/>
      <c r="L48" s="73"/>
      <c r="M48" s="74">
        <v>20</v>
      </c>
      <c r="N48" s="75" t="s">
        <v>61</v>
      </c>
      <c r="O48" s="76" t="s">
        <v>37</v>
      </c>
      <c r="P48" s="77"/>
      <c r="Q48" s="77">
        <v>0.3</v>
      </c>
      <c r="R48" s="107">
        <v>12</v>
      </c>
      <c r="S48" s="108">
        <v>3</v>
      </c>
      <c r="T48" s="108">
        <v>3</v>
      </c>
      <c r="U48" s="108">
        <v>3</v>
      </c>
      <c r="V48" s="109">
        <v>3</v>
      </c>
    </row>
    <row r="49" spans="1:22" s="81" customFormat="1" ht="22.5" x14ac:dyDescent="0.25">
      <c r="A49" s="66"/>
      <c r="B49" s="67"/>
      <c r="C49" s="68"/>
      <c r="D49" s="69"/>
      <c r="E49" s="70"/>
      <c r="F49" s="68"/>
      <c r="G49" s="68"/>
      <c r="H49" s="69"/>
      <c r="I49" s="71"/>
      <c r="J49" s="51"/>
      <c r="K49" s="72"/>
      <c r="L49" s="73"/>
      <c r="M49" s="74">
        <v>21</v>
      </c>
      <c r="N49" s="75" t="s">
        <v>62</v>
      </c>
      <c r="O49" s="76" t="s">
        <v>37</v>
      </c>
      <c r="P49" s="77"/>
      <c r="Q49" s="77">
        <v>0.2</v>
      </c>
      <c r="R49" s="107">
        <v>12</v>
      </c>
      <c r="S49" s="108">
        <v>3</v>
      </c>
      <c r="T49" s="108">
        <v>3</v>
      </c>
      <c r="U49" s="108">
        <v>3</v>
      </c>
      <c r="V49" s="109">
        <v>3</v>
      </c>
    </row>
    <row r="50" spans="1:22" s="81" customFormat="1" x14ac:dyDescent="0.25">
      <c r="A50" s="66"/>
      <c r="B50" s="67"/>
      <c r="C50" s="68"/>
      <c r="D50" s="69"/>
      <c r="E50" s="70"/>
      <c r="F50" s="68"/>
      <c r="G50" s="68"/>
      <c r="H50" s="69"/>
      <c r="I50" s="71"/>
      <c r="J50" s="51"/>
      <c r="K50" s="72"/>
      <c r="L50" s="73"/>
      <c r="M50" s="74"/>
      <c r="N50" s="103" t="s">
        <v>63</v>
      </c>
      <c r="O50" s="76"/>
      <c r="P50" s="77">
        <v>1521618.05</v>
      </c>
      <c r="Q50" s="77"/>
      <c r="R50" s="107"/>
      <c r="S50" s="108"/>
      <c r="T50" s="108"/>
      <c r="U50" s="108"/>
      <c r="V50" s="109"/>
    </row>
    <row r="51" spans="1:22" s="81" customFormat="1" ht="22.5" x14ac:dyDescent="0.25">
      <c r="A51" s="66"/>
      <c r="B51" s="67"/>
      <c r="C51" s="68"/>
      <c r="D51" s="69"/>
      <c r="E51" s="70"/>
      <c r="F51" s="68"/>
      <c r="G51" s="68"/>
      <c r="H51" s="69"/>
      <c r="I51" s="71"/>
      <c r="J51" s="51"/>
      <c r="K51" s="72"/>
      <c r="L51" s="73"/>
      <c r="M51" s="74">
        <v>22</v>
      </c>
      <c r="N51" s="75" t="s">
        <v>64</v>
      </c>
      <c r="O51" s="76" t="s">
        <v>65</v>
      </c>
      <c r="P51" s="77"/>
      <c r="Q51" s="77">
        <v>0.3</v>
      </c>
      <c r="R51" s="107">
        <v>2</v>
      </c>
      <c r="S51" s="108">
        <v>0</v>
      </c>
      <c r="T51" s="108">
        <v>1</v>
      </c>
      <c r="U51" s="108">
        <v>0</v>
      </c>
      <c r="V51" s="109">
        <v>1</v>
      </c>
    </row>
    <row r="52" spans="1:22" s="81" customFormat="1" ht="22.5" x14ac:dyDescent="0.25">
      <c r="A52" s="66"/>
      <c r="B52" s="67"/>
      <c r="C52" s="68"/>
      <c r="D52" s="69"/>
      <c r="E52" s="70"/>
      <c r="F52" s="68"/>
      <c r="G52" s="68"/>
      <c r="H52" s="69"/>
      <c r="I52" s="71"/>
      <c r="J52" s="51"/>
      <c r="K52" s="72"/>
      <c r="L52" s="73"/>
      <c r="M52" s="74">
        <v>23</v>
      </c>
      <c r="N52" s="75" t="s">
        <v>66</v>
      </c>
      <c r="O52" s="76" t="s">
        <v>67</v>
      </c>
      <c r="P52" s="77"/>
      <c r="Q52" s="77">
        <v>0.15</v>
      </c>
      <c r="R52" s="107">
        <v>20</v>
      </c>
      <c r="S52" s="108">
        <v>5</v>
      </c>
      <c r="T52" s="108">
        <v>5</v>
      </c>
      <c r="U52" s="108">
        <v>5</v>
      </c>
      <c r="V52" s="109">
        <v>5</v>
      </c>
    </row>
    <row r="53" spans="1:22" s="81" customFormat="1" x14ac:dyDescent="0.25">
      <c r="A53" s="66"/>
      <c r="B53" s="67"/>
      <c r="C53" s="68"/>
      <c r="D53" s="69"/>
      <c r="E53" s="70"/>
      <c r="F53" s="68"/>
      <c r="G53" s="68"/>
      <c r="H53" s="69"/>
      <c r="I53" s="71"/>
      <c r="J53" s="51"/>
      <c r="K53" s="72"/>
      <c r="L53" s="73"/>
      <c r="M53" s="74">
        <v>24</v>
      </c>
      <c r="N53" s="75" t="s">
        <v>68</v>
      </c>
      <c r="O53" s="76" t="s">
        <v>69</v>
      </c>
      <c r="P53" s="77"/>
      <c r="Q53" s="77">
        <v>0.05</v>
      </c>
      <c r="R53" s="107">
        <v>2</v>
      </c>
      <c r="S53" s="108">
        <v>0</v>
      </c>
      <c r="T53" s="108">
        <v>1</v>
      </c>
      <c r="U53" s="108">
        <v>0</v>
      </c>
      <c r="V53" s="109">
        <v>1</v>
      </c>
    </row>
    <row r="54" spans="1:22" s="81" customFormat="1" ht="22.5" x14ac:dyDescent="0.25">
      <c r="A54" s="66"/>
      <c r="B54" s="67"/>
      <c r="C54" s="68"/>
      <c r="D54" s="69"/>
      <c r="E54" s="70"/>
      <c r="F54" s="68"/>
      <c r="G54" s="68"/>
      <c r="H54" s="69"/>
      <c r="I54" s="71"/>
      <c r="J54" s="51"/>
      <c r="K54" s="72"/>
      <c r="L54" s="73"/>
      <c r="M54" s="74">
        <v>25</v>
      </c>
      <c r="N54" s="75" t="s">
        <v>70</v>
      </c>
      <c r="O54" s="76" t="s">
        <v>69</v>
      </c>
      <c r="P54" s="77"/>
      <c r="Q54" s="77">
        <v>0.5</v>
      </c>
      <c r="R54" s="107">
        <v>200</v>
      </c>
      <c r="S54" s="108">
        <v>50</v>
      </c>
      <c r="T54" s="108">
        <v>50</v>
      </c>
      <c r="U54" s="108">
        <v>50</v>
      </c>
      <c r="V54" s="109">
        <v>50</v>
      </c>
    </row>
    <row r="55" spans="1:22" s="81" customFormat="1" x14ac:dyDescent="0.25">
      <c r="A55" s="66"/>
      <c r="B55" s="67"/>
      <c r="C55" s="68"/>
      <c r="D55" s="69"/>
      <c r="E55" s="70"/>
      <c r="F55" s="68"/>
      <c r="G55" s="68"/>
      <c r="H55" s="69"/>
      <c r="I55" s="71"/>
      <c r="J55" s="51"/>
      <c r="K55" s="72"/>
      <c r="L55" s="73"/>
      <c r="M55" s="74"/>
      <c r="N55" s="103" t="s">
        <v>71</v>
      </c>
      <c r="O55" s="76"/>
      <c r="P55" s="77">
        <v>915203.6</v>
      </c>
      <c r="Q55" s="77"/>
      <c r="R55" s="107"/>
      <c r="S55" s="108"/>
      <c r="T55" s="108"/>
      <c r="U55" s="108"/>
      <c r="V55" s="109"/>
    </row>
    <row r="56" spans="1:22" s="81" customFormat="1" ht="22.5" x14ac:dyDescent="0.25">
      <c r="A56" s="66"/>
      <c r="B56" s="67"/>
      <c r="C56" s="68"/>
      <c r="D56" s="69"/>
      <c r="E56" s="70"/>
      <c r="F56" s="68"/>
      <c r="G56" s="68"/>
      <c r="H56" s="69"/>
      <c r="I56" s="71"/>
      <c r="J56" s="51"/>
      <c r="K56" s="72"/>
      <c r="L56" s="73"/>
      <c r="M56" s="74">
        <v>26</v>
      </c>
      <c r="N56" s="75" t="s">
        <v>72</v>
      </c>
      <c r="O56" s="76" t="s">
        <v>37</v>
      </c>
      <c r="P56" s="77"/>
      <c r="Q56" s="77">
        <v>0.1</v>
      </c>
      <c r="R56" s="107">
        <v>1</v>
      </c>
      <c r="S56" s="108">
        <v>0</v>
      </c>
      <c r="T56" s="108">
        <v>0</v>
      </c>
      <c r="U56" s="108">
        <v>0</v>
      </c>
      <c r="V56" s="109">
        <v>1</v>
      </c>
    </row>
    <row r="57" spans="1:22" s="81" customFormat="1" ht="22.5" x14ac:dyDescent="0.25">
      <c r="A57" s="66"/>
      <c r="B57" s="67"/>
      <c r="C57" s="68"/>
      <c r="D57" s="69"/>
      <c r="E57" s="70"/>
      <c r="F57" s="68"/>
      <c r="G57" s="68"/>
      <c r="H57" s="69"/>
      <c r="I57" s="71"/>
      <c r="J57" s="51"/>
      <c r="K57" s="72"/>
      <c r="L57" s="73"/>
      <c r="M57" s="74">
        <v>27</v>
      </c>
      <c r="N57" s="75" t="s">
        <v>73</v>
      </c>
      <c r="O57" s="76" t="s">
        <v>37</v>
      </c>
      <c r="P57" s="77"/>
      <c r="Q57" s="77">
        <v>0.4</v>
      </c>
      <c r="R57" s="107">
        <v>12</v>
      </c>
      <c r="S57" s="108">
        <v>3</v>
      </c>
      <c r="T57" s="108">
        <v>3</v>
      </c>
      <c r="U57" s="108">
        <v>3</v>
      </c>
      <c r="V57" s="109">
        <v>3</v>
      </c>
    </row>
    <row r="58" spans="1:22" s="81" customFormat="1" ht="45" x14ac:dyDescent="0.25">
      <c r="A58" s="66"/>
      <c r="B58" s="67"/>
      <c r="C58" s="68"/>
      <c r="D58" s="69"/>
      <c r="E58" s="70"/>
      <c r="F58" s="68"/>
      <c r="G58" s="68"/>
      <c r="H58" s="69"/>
      <c r="I58" s="71"/>
      <c r="J58" s="51"/>
      <c r="K58" s="72"/>
      <c r="L58" s="73"/>
      <c r="M58" s="74">
        <v>28</v>
      </c>
      <c r="N58" s="75" t="s">
        <v>74</v>
      </c>
      <c r="O58" s="76" t="s">
        <v>37</v>
      </c>
      <c r="P58" s="77"/>
      <c r="Q58" s="77">
        <v>0.5</v>
      </c>
      <c r="R58" s="107">
        <v>12</v>
      </c>
      <c r="S58" s="108">
        <v>3</v>
      </c>
      <c r="T58" s="108">
        <v>3</v>
      </c>
      <c r="U58" s="108">
        <v>3</v>
      </c>
      <c r="V58" s="109">
        <v>3</v>
      </c>
    </row>
    <row r="59" spans="1:22" s="81" customFormat="1" x14ac:dyDescent="0.25">
      <c r="A59" s="66"/>
      <c r="B59" s="67"/>
      <c r="C59" s="68"/>
      <c r="D59" s="69"/>
      <c r="E59" s="70"/>
      <c r="F59" s="68"/>
      <c r="G59" s="68"/>
      <c r="H59" s="69"/>
      <c r="I59" s="71"/>
      <c r="J59" s="51"/>
      <c r="K59" s="72"/>
      <c r="L59" s="73"/>
      <c r="M59" s="74"/>
      <c r="N59" s="103" t="s">
        <v>75</v>
      </c>
      <c r="O59" s="76"/>
      <c r="P59" s="77">
        <v>2260452.58</v>
      </c>
      <c r="Q59" s="77"/>
      <c r="R59" s="107"/>
      <c r="S59" s="108"/>
      <c r="T59" s="108"/>
      <c r="U59" s="108"/>
      <c r="V59" s="109"/>
    </row>
    <row r="60" spans="1:22" s="81" customFormat="1" ht="22.5" x14ac:dyDescent="0.25">
      <c r="A60" s="66"/>
      <c r="B60" s="67"/>
      <c r="C60" s="68"/>
      <c r="D60" s="69"/>
      <c r="E60" s="70"/>
      <c r="F60" s="68"/>
      <c r="G60" s="68"/>
      <c r="H60" s="69"/>
      <c r="I60" s="71"/>
      <c r="J60" s="51"/>
      <c r="K60" s="72"/>
      <c r="L60" s="73"/>
      <c r="M60" s="74">
        <v>29</v>
      </c>
      <c r="N60" s="75" t="s">
        <v>77</v>
      </c>
      <c r="O60" s="76" t="s">
        <v>37</v>
      </c>
      <c r="P60" s="77"/>
      <c r="Q60" s="77">
        <v>0.3</v>
      </c>
      <c r="R60" s="108">
        <f>SUM(S60:V60)</f>
        <v>6</v>
      </c>
      <c r="S60" s="108">
        <v>2</v>
      </c>
      <c r="T60" s="108">
        <v>1</v>
      </c>
      <c r="U60" s="108">
        <v>2</v>
      </c>
      <c r="V60" s="109">
        <v>1</v>
      </c>
    </row>
    <row r="61" spans="1:22" s="81" customFormat="1" x14ac:dyDescent="0.25">
      <c r="A61" s="66"/>
      <c r="B61" s="67"/>
      <c r="C61" s="68"/>
      <c r="D61" s="69"/>
      <c r="E61" s="70"/>
      <c r="F61" s="68"/>
      <c r="G61" s="68"/>
      <c r="H61" s="69"/>
      <c r="I61" s="71"/>
      <c r="J61" s="51"/>
      <c r="K61" s="72"/>
      <c r="L61" s="73"/>
      <c r="M61" s="74">
        <v>30</v>
      </c>
      <c r="N61" s="75" t="s">
        <v>78</v>
      </c>
      <c r="O61" s="76" t="s">
        <v>76</v>
      </c>
      <c r="P61" s="77"/>
      <c r="Q61" s="77">
        <v>0.5</v>
      </c>
      <c r="R61" s="107">
        <v>4</v>
      </c>
      <c r="S61" s="108">
        <v>1</v>
      </c>
      <c r="T61" s="108">
        <v>1</v>
      </c>
      <c r="U61" s="108">
        <v>1</v>
      </c>
      <c r="V61" s="109">
        <v>1</v>
      </c>
    </row>
    <row r="62" spans="1:22" s="81" customFormat="1" x14ac:dyDescent="0.25">
      <c r="A62" s="66"/>
      <c r="B62" s="67"/>
      <c r="C62" s="68"/>
      <c r="D62" s="69"/>
      <c r="E62" s="70"/>
      <c r="F62" s="68"/>
      <c r="G62" s="68"/>
      <c r="H62" s="69"/>
      <c r="I62" s="71"/>
      <c r="J62" s="51"/>
      <c r="K62" s="72"/>
      <c r="L62" s="73"/>
      <c r="M62" s="74">
        <v>31</v>
      </c>
      <c r="N62" s="75" t="s">
        <v>105</v>
      </c>
      <c r="O62" s="76" t="s">
        <v>67</v>
      </c>
      <c r="P62" s="77"/>
      <c r="Q62" s="77">
        <v>0.2</v>
      </c>
      <c r="R62" s="107">
        <v>4</v>
      </c>
      <c r="S62" s="108">
        <v>1</v>
      </c>
      <c r="T62" s="108">
        <v>1</v>
      </c>
      <c r="U62" s="108">
        <v>1</v>
      </c>
      <c r="V62" s="109">
        <v>1</v>
      </c>
    </row>
    <row r="63" spans="1:22" s="81" customFormat="1" x14ac:dyDescent="0.25">
      <c r="A63" s="66"/>
      <c r="B63" s="67"/>
      <c r="C63" s="68"/>
      <c r="D63" s="69"/>
      <c r="E63" s="70"/>
      <c r="F63" s="68"/>
      <c r="G63" s="68"/>
      <c r="H63" s="69"/>
      <c r="I63" s="71"/>
      <c r="J63" s="51"/>
      <c r="K63" s="72"/>
      <c r="L63" s="73"/>
      <c r="M63" s="74"/>
      <c r="N63" s="103" t="s">
        <v>83</v>
      </c>
      <c r="O63" s="76"/>
      <c r="P63" s="77">
        <v>408000000</v>
      </c>
      <c r="Q63" s="77"/>
      <c r="R63" s="107"/>
      <c r="S63" s="108"/>
      <c r="T63" s="108"/>
      <c r="U63" s="108"/>
      <c r="V63" s="109"/>
    </row>
    <row r="64" spans="1:22" s="81" customFormat="1" x14ac:dyDescent="0.25">
      <c r="A64" s="66"/>
      <c r="B64" s="67"/>
      <c r="C64" s="68"/>
      <c r="D64" s="69"/>
      <c r="E64" s="70"/>
      <c r="F64" s="68"/>
      <c r="G64" s="68"/>
      <c r="H64" s="69"/>
      <c r="I64" s="115" t="s">
        <v>81</v>
      </c>
      <c r="J64" s="51"/>
      <c r="K64" s="72"/>
      <c r="L64" s="73"/>
      <c r="M64" s="74"/>
      <c r="N64" s="75" t="s">
        <v>82</v>
      </c>
      <c r="O64" s="76"/>
      <c r="P64" s="77"/>
      <c r="Q64" s="77"/>
      <c r="R64" s="107"/>
      <c r="S64" s="108"/>
      <c r="T64" s="108"/>
      <c r="U64" s="108"/>
      <c r="V64" s="109"/>
    </row>
    <row r="65" spans="1:22" s="2" customFormat="1" x14ac:dyDescent="0.2">
      <c r="A65" s="46"/>
      <c r="B65" s="47"/>
      <c r="C65" s="48"/>
      <c r="D65" s="49"/>
      <c r="E65" s="50"/>
      <c r="F65" s="48"/>
      <c r="G65" s="48"/>
      <c r="H65" s="49"/>
      <c r="I65" s="49"/>
      <c r="J65" s="51" t="s">
        <v>28</v>
      </c>
      <c r="K65" s="72"/>
      <c r="L65" s="82"/>
      <c r="M65" s="82"/>
      <c r="N65" s="83" t="s">
        <v>29</v>
      </c>
      <c r="O65" s="84"/>
      <c r="P65" s="55"/>
      <c r="Q65" s="55"/>
      <c r="R65" s="85"/>
      <c r="S65" s="86"/>
      <c r="T65" s="86"/>
      <c r="U65" s="86"/>
      <c r="V65" s="87"/>
    </row>
    <row r="66" spans="1:22" s="2" customFormat="1" x14ac:dyDescent="0.2">
      <c r="A66" s="46"/>
      <c r="B66" s="47"/>
      <c r="C66" s="48"/>
      <c r="D66" s="49"/>
      <c r="E66" s="50"/>
      <c r="F66" s="48"/>
      <c r="G66" s="48"/>
      <c r="H66" s="49"/>
      <c r="I66" s="49"/>
      <c r="J66" s="51"/>
      <c r="K66" s="72">
        <v>13</v>
      </c>
      <c r="L66" s="74"/>
      <c r="M66" s="82"/>
      <c r="N66" s="88" t="s">
        <v>30</v>
      </c>
      <c r="O66" s="84"/>
      <c r="P66" s="55"/>
      <c r="Q66" s="55"/>
      <c r="R66" s="85"/>
      <c r="S66" s="86"/>
      <c r="T66" s="86"/>
      <c r="U66" s="86"/>
      <c r="V66" s="87"/>
    </row>
    <row r="67" spans="1:22" s="2" customFormat="1" x14ac:dyDescent="0.2">
      <c r="A67" s="46"/>
      <c r="B67" s="47"/>
      <c r="C67" s="48"/>
      <c r="D67" s="49"/>
      <c r="E67" s="50"/>
      <c r="F67" s="48"/>
      <c r="G67" s="48"/>
      <c r="H67" s="49"/>
      <c r="I67" s="49"/>
      <c r="J67" s="51"/>
      <c r="K67" s="72"/>
      <c r="L67" s="74" t="s">
        <v>101</v>
      </c>
      <c r="M67" s="82"/>
      <c r="N67" s="116" t="s">
        <v>102</v>
      </c>
      <c r="O67" s="117">
        <v>18769572.379999999</v>
      </c>
      <c r="P67" s="77"/>
      <c r="Q67" s="77"/>
      <c r="R67" s="85"/>
      <c r="S67" s="86"/>
      <c r="T67" s="86"/>
      <c r="U67" s="86"/>
      <c r="V67" s="87"/>
    </row>
    <row r="68" spans="1:22" s="2" customFormat="1" x14ac:dyDescent="0.2">
      <c r="A68" s="46"/>
      <c r="B68" s="47"/>
      <c r="C68" s="48"/>
      <c r="D68" s="49"/>
      <c r="E68" s="50"/>
      <c r="F68" s="48"/>
      <c r="G68" s="48"/>
      <c r="H68" s="49"/>
      <c r="I68" s="49"/>
      <c r="J68" s="51"/>
      <c r="K68" s="72"/>
      <c r="L68" s="74" t="s">
        <v>106</v>
      </c>
      <c r="M68" s="82"/>
      <c r="N68" s="116" t="s">
        <v>107</v>
      </c>
      <c r="O68" s="118">
        <v>21230427.620000001</v>
      </c>
      <c r="P68" s="77"/>
      <c r="Q68" s="77"/>
      <c r="R68" s="85"/>
      <c r="S68" s="86"/>
      <c r="T68" s="86"/>
      <c r="U68" s="86"/>
      <c r="V68" s="87"/>
    </row>
    <row r="69" spans="1:22" s="81" customFormat="1" ht="22.5" x14ac:dyDescent="0.25">
      <c r="A69" s="66"/>
      <c r="B69" s="67"/>
      <c r="C69" s="68"/>
      <c r="D69" s="69"/>
      <c r="E69" s="70"/>
      <c r="F69" s="68"/>
      <c r="G69" s="68"/>
      <c r="H69" s="69"/>
      <c r="I69" s="71"/>
      <c r="J69" s="51"/>
      <c r="K69" s="72"/>
      <c r="L69" s="73"/>
      <c r="M69" s="74">
        <v>32</v>
      </c>
      <c r="N69" s="75" t="s">
        <v>84</v>
      </c>
      <c r="O69" s="76" t="s">
        <v>85</v>
      </c>
      <c r="P69" s="77"/>
      <c r="Q69" s="77"/>
      <c r="R69" s="107">
        <v>4827</v>
      </c>
      <c r="S69" s="107">
        <v>0</v>
      </c>
      <c r="T69" s="108">
        <v>1448</v>
      </c>
      <c r="U69" s="108">
        <v>1931</v>
      </c>
      <c r="V69" s="119">
        <v>1448</v>
      </c>
    </row>
    <row r="70" spans="1:22" s="81" customFormat="1" x14ac:dyDescent="0.25">
      <c r="A70" s="66"/>
      <c r="B70" s="67"/>
      <c r="C70" s="68"/>
      <c r="D70" s="69"/>
      <c r="E70" s="70"/>
      <c r="F70" s="68"/>
      <c r="G70" s="68"/>
      <c r="H70" s="69"/>
      <c r="I70" s="115" t="s">
        <v>86</v>
      </c>
      <c r="J70" s="51"/>
      <c r="K70" s="72"/>
      <c r="L70" s="73"/>
      <c r="M70" s="74"/>
      <c r="N70" s="75" t="s">
        <v>87</v>
      </c>
      <c r="O70" s="76"/>
      <c r="P70" s="77"/>
      <c r="Q70" s="77"/>
      <c r="R70" s="107"/>
      <c r="S70" s="108"/>
      <c r="T70" s="108"/>
      <c r="U70" s="108"/>
      <c r="V70" s="109"/>
    </row>
    <row r="71" spans="1:22" s="2" customFormat="1" x14ac:dyDescent="0.2">
      <c r="A71" s="46"/>
      <c r="B71" s="47"/>
      <c r="C71" s="48"/>
      <c r="D71" s="49"/>
      <c r="E71" s="50"/>
      <c r="F71" s="48"/>
      <c r="G71" s="48"/>
      <c r="H71" s="49"/>
      <c r="I71" s="49"/>
      <c r="J71" s="51" t="s">
        <v>28</v>
      </c>
      <c r="K71" s="72"/>
      <c r="L71" s="82"/>
      <c r="M71" s="82"/>
      <c r="N71" s="83" t="s">
        <v>29</v>
      </c>
      <c r="O71" s="84"/>
      <c r="P71" s="55"/>
      <c r="Q71" s="55"/>
      <c r="R71" s="85"/>
      <c r="S71" s="86"/>
      <c r="T71" s="86"/>
      <c r="U71" s="86"/>
      <c r="V71" s="87"/>
    </row>
    <row r="72" spans="1:22" s="2" customFormat="1" x14ac:dyDescent="0.2">
      <c r="A72" s="46"/>
      <c r="B72" s="47"/>
      <c r="C72" s="48"/>
      <c r="D72" s="49"/>
      <c r="E72" s="50"/>
      <c r="F72" s="48"/>
      <c r="G72" s="48"/>
      <c r="H72" s="49"/>
      <c r="I72" s="49"/>
      <c r="J72" s="51"/>
      <c r="K72" s="72">
        <v>13</v>
      </c>
      <c r="L72" s="74"/>
      <c r="M72" s="82"/>
      <c r="N72" s="88" t="s">
        <v>30</v>
      </c>
      <c r="O72" s="84"/>
      <c r="P72" s="77"/>
      <c r="Q72" s="77"/>
      <c r="R72" s="85"/>
      <c r="S72" s="86"/>
      <c r="T72" s="86"/>
      <c r="U72" s="86"/>
      <c r="V72" s="87"/>
    </row>
    <row r="73" spans="1:22" s="2" customFormat="1" x14ac:dyDescent="0.2">
      <c r="A73" s="46"/>
      <c r="B73" s="47"/>
      <c r="C73" s="48"/>
      <c r="D73" s="49"/>
      <c r="E73" s="50"/>
      <c r="F73" s="48"/>
      <c r="G73" s="48"/>
      <c r="H73" s="49"/>
      <c r="I73" s="49"/>
      <c r="J73" s="51"/>
      <c r="K73" s="72"/>
      <c r="L73" s="74" t="s">
        <v>101</v>
      </c>
      <c r="M73" s="82"/>
      <c r="N73" s="116" t="s">
        <v>102</v>
      </c>
      <c r="O73" s="117">
        <f>55000000+45000000</f>
        <v>100000000</v>
      </c>
      <c r="P73" s="77"/>
      <c r="Q73" s="77"/>
      <c r="R73" s="85"/>
      <c r="S73" s="86"/>
      <c r="T73" s="86"/>
      <c r="U73" s="86"/>
      <c r="V73" s="87"/>
    </row>
    <row r="74" spans="1:22" s="81" customFormat="1" x14ac:dyDescent="0.25">
      <c r="A74" s="66"/>
      <c r="B74" s="67"/>
      <c r="C74" s="68"/>
      <c r="D74" s="69"/>
      <c r="E74" s="70"/>
      <c r="F74" s="68"/>
      <c r="G74" s="68"/>
      <c r="H74" s="69"/>
      <c r="I74" s="71"/>
      <c r="J74" s="51"/>
      <c r="K74" s="72"/>
      <c r="L74" s="73"/>
      <c r="M74" s="74">
        <v>33</v>
      </c>
      <c r="N74" s="75" t="s">
        <v>88</v>
      </c>
      <c r="O74" s="76" t="s">
        <v>85</v>
      </c>
      <c r="P74" s="77"/>
      <c r="Q74" s="77"/>
      <c r="R74" s="107">
        <v>40</v>
      </c>
      <c r="S74" s="107">
        <v>0</v>
      </c>
      <c r="T74" s="108">
        <v>5</v>
      </c>
      <c r="U74" s="108">
        <v>15</v>
      </c>
      <c r="V74" s="119">
        <v>20</v>
      </c>
    </row>
    <row r="75" spans="1:22" s="81" customFormat="1" ht="33.75" x14ac:dyDescent="0.25">
      <c r="A75" s="66"/>
      <c r="B75" s="67"/>
      <c r="C75" s="68"/>
      <c r="D75" s="69"/>
      <c r="E75" s="70"/>
      <c r="F75" s="68"/>
      <c r="G75" s="68"/>
      <c r="H75" s="69"/>
      <c r="I75" s="71"/>
      <c r="J75" s="51"/>
      <c r="K75" s="72"/>
      <c r="L75" s="73"/>
      <c r="M75" s="74">
        <v>32</v>
      </c>
      <c r="N75" s="75" t="s">
        <v>79</v>
      </c>
      <c r="O75" s="76" t="s">
        <v>80</v>
      </c>
      <c r="P75" s="77"/>
      <c r="Q75" s="77"/>
      <c r="R75" s="108">
        <v>24</v>
      </c>
      <c r="S75" s="108">
        <v>6</v>
      </c>
      <c r="T75" s="108">
        <v>4</v>
      </c>
      <c r="U75" s="108">
        <v>10</v>
      </c>
      <c r="V75" s="109">
        <v>4</v>
      </c>
    </row>
    <row r="76" spans="1:22" s="2" customFormat="1" x14ac:dyDescent="0.2">
      <c r="A76" s="46"/>
      <c r="B76" s="47"/>
      <c r="C76" s="48"/>
      <c r="D76" s="49"/>
      <c r="E76" s="50"/>
      <c r="F76" s="48"/>
      <c r="G76" s="48"/>
      <c r="H76" s="49" t="s">
        <v>108</v>
      </c>
      <c r="I76" s="49"/>
      <c r="J76" s="64"/>
      <c r="K76" s="65"/>
      <c r="L76" s="52"/>
      <c r="M76" s="52"/>
      <c r="N76" s="53" t="s">
        <v>109</v>
      </c>
      <c r="O76" s="54"/>
      <c r="P76" s="55"/>
      <c r="Q76" s="55"/>
      <c r="R76" s="56"/>
      <c r="S76" s="57"/>
      <c r="T76" s="57"/>
      <c r="U76" s="57"/>
      <c r="V76" s="58"/>
    </row>
    <row r="77" spans="1:22" s="81" customFormat="1" x14ac:dyDescent="0.25">
      <c r="A77" s="66"/>
      <c r="B77" s="67"/>
      <c r="C77" s="68"/>
      <c r="D77" s="69"/>
      <c r="E77" s="70"/>
      <c r="F77" s="68"/>
      <c r="G77" s="68"/>
      <c r="H77" s="69"/>
      <c r="I77" s="115" t="s">
        <v>86</v>
      </c>
      <c r="J77" s="51"/>
      <c r="K77" s="72"/>
      <c r="L77" s="73"/>
      <c r="M77" s="74"/>
      <c r="N77" s="75" t="s">
        <v>110</v>
      </c>
      <c r="O77" s="76"/>
      <c r="P77" s="77"/>
      <c r="Q77" s="77"/>
      <c r="R77" s="107"/>
      <c r="S77" s="108"/>
      <c r="T77" s="108"/>
      <c r="U77" s="108"/>
      <c r="V77" s="109"/>
    </row>
    <row r="78" spans="1:22" s="2" customFormat="1" x14ac:dyDescent="0.2">
      <c r="A78" s="46"/>
      <c r="B78" s="47"/>
      <c r="C78" s="48"/>
      <c r="D78" s="49"/>
      <c r="E78" s="50"/>
      <c r="F78" s="48"/>
      <c r="G78" s="48"/>
      <c r="H78" s="49"/>
      <c r="I78" s="49"/>
      <c r="J78" s="51" t="s">
        <v>28</v>
      </c>
      <c r="K78" s="72"/>
      <c r="L78" s="82"/>
      <c r="M78" s="82"/>
      <c r="N78" s="83" t="s">
        <v>29</v>
      </c>
      <c r="O78" s="84"/>
      <c r="P78" s="55"/>
      <c r="Q78" s="55"/>
      <c r="R78" s="85"/>
      <c r="S78" s="86"/>
      <c r="T78" s="86"/>
      <c r="U78" s="86"/>
      <c r="V78" s="87"/>
    </row>
    <row r="79" spans="1:22" s="2" customFormat="1" x14ac:dyDescent="0.2">
      <c r="A79" s="46"/>
      <c r="B79" s="47"/>
      <c r="C79" s="48"/>
      <c r="D79" s="49"/>
      <c r="E79" s="50"/>
      <c r="F79" s="48"/>
      <c r="G79" s="48"/>
      <c r="H79" s="49"/>
      <c r="I79" s="49"/>
      <c r="J79" s="51"/>
      <c r="K79" s="72">
        <v>13</v>
      </c>
      <c r="L79" s="74"/>
      <c r="M79" s="82"/>
      <c r="N79" s="88" t="s">
        <v>30</v>
      </c>
      <c r="O79" s="84"/>
      <c r="P79" s="77"/>
      <c r="Q79" s="77"/>
      <c r="R79" s="85"/>
      <c r="S79" s="86"/>
      <c r="T79" s="86"/>
      <c r="U79" s="86"/>
      <c r="V79" s="87"/>
    </row>
    <row r="80" spans="1:22" s="2" customFormat="1" x14ac:dyDescent="0.2">
      <c r="A80" s="46"/>
      <c r="B80" s="47"/>
      <c r="C80" s="48"/>
      <c r="D80" s="49"/>
      <c r="E80" s="50"/>
      <c r="F80" s="48"/>
      <c r="G80" s="48"/>
      <c r="H80" s="49"/>
      <c r="I80" s="49"/>
      <c r="J80" s="51"/>
      <c r="K80" s="72"/>
      <c r="L80" s="74" t="s">
        <v>101</v>
      </c>
      <c r="M80" s="82"/>
      <c r="N80" s="116" t="s">
        <v>102</v>
      </c>
      <c r="O80" s="117">
        <v>268000000</v>
      </c>
      <c r="P80" s="77"/>
      <c r="Q80" s="77"/>
      <c r="R80" s="85"/>
      <c r="S80" s="86"/>
      <c r="T80" s="86"/>
      <c r="U80" s="86"/>
      <c r="V80" s="87"/>
    </row>
    <row r="81" spans="1:22" s="81" customFormat="1" ht="23.25" thickBot="1" x14ac:dyDescent="0.3">
      <c r="A81" s="120"/>
      <c r="B81" s="121"/>
      <c r="C81" s="122"/>
      <c r="D81" s="123"/>
      <c r="E81" s="124"/>
      <c r="F81" s="122"/>
      <c r="G81" s="122"/>
      <c r="H81" s="123"/>
      <c r="I81" s="125"/>
      <c r="J81" s="126"/>
      <c r="K81" s="127"/>
      <c r="L81" s="128"/>
      <c r="M81" s="129">
        <v>34</v>
      </c>
      <c r="N81" s="130" t="s">
        <v>111</v>
      </c>
      <c r="O81" s="131" t="s">
        <v>85</v>
      </c>
      <c r="P81" s="132"/>
      <c r="Q81" s="132"/>
      <c r="R81" s="133">
        <v>30</v>
      </c>
      <c r="S81" s="134">
        <v>1</v>
      </c>
      <c r="T81" s="134">
        <v>5</v>
      </c>
      <c r="U81" s="134">
        <v>9</v>
      </c>
      <c r="V81" s="135">
        <v>15</v>
      </c>
    </row>
    <row r="82" spans="1:22" s="81" customFormat="1" ht="15.75" x14ac:dyDescent="0.25">
      <c r="A82" s="136" t="s">
        <v>112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8"/>
      <c r="Q82" s="138"/>
      <c r="R82" s="138"/>
      <c r="S82" s="138"/>
      <c r="T82" s="138"/>
      <c r="U82" s="138"/>
      <c r="V82" s="138"/>
    </row>
    <row r="83" spans="1:22" s="140" customFormat="1" ht="21" x14ac:dyDescent="0.35">
      <c r="A83" s="139"/>
      <c r="B83" s="139"/>
      <c r="C83" s="139"/>
      <c r="D83" s="139"/>
      <c r="I83" s="141"/>
      <c r="J83" s="142"/>
      <c r="K83" s="141"/>
      <c r="L83" s="143"/>
      <c r="M83" s="143"/>
      <c r="N83" s="143"/>
      <c r="O83" s="144"/>
      <c r="P83" s="145"/>
      <c r="Q83" s="146"/>
      <c r="R83" s="147"/>
      <c r="S83" s="148"/>
      <c r="T83" s="149"/>
      <c r="U83" s="149"/>
      <c r="V83" s="149"/>
    </row>
    <row r="84" spans="1:22" s="140" customFormat="1" ht="21" x14ac:dyDescent="0.35">
      <c r="A84" s="139"/>
      <c r="B84" s="139"/>
      <c r="C84" s="139"/>
      <c r="D84" s="139"/>
      <c r="I84" s="141"/>
      <c r="J84" s="142"/>
      <c r="K84" s="141"/>
      <c r="L84" s="143"/>
      <c r="M84" s="143"/>
      <c r="N84" s="143"/>
      <c r="O84" s="143"/>
      <c r="P84" s="146"/>
      <c r="Q84" s="146"/>
      <c r="R84" s="147"/>
      <c r="S84" s="148"/>
      <c r="T84" s="149"/>
      <c r="U84" s="149"/>
      <c r="V84" s="149"/>
    </row>
    <row r="85" spans="1:22" s="140" customFormat="1" ht="21" x14ac:dyDescent="0.35">
      <c r="A85" s="139"/>
      <c r="B85" s="139"/>
      <c r="C85" s="139"/>
      <c r="D85" s="139"/>
      <c r="I85" s="141"/>
      <c r="J85" s="142"/>
      <c r="K85" s="141"/>
      <c r="L85" s="143"/>
      <c r="M85" s="143"/>
      <c r="N85" s="143"/>
      <c r="O85" s="143"/>
      <c r="P85" s="146"/>
      <c r="Q85" s="146"/>
      <c r="R85" s="147"/>
      <c r="S85" s="148"/>
      <c r="T85" s="149"/>
      <c r="U85" s="149"/>
      <c r="V85" s="149"/>
    </row>
    <row r="86" spans="1:22" s="159" customFormat="1" ht="15" x14ac:dyDescent="0.25">
      <c r="A86" s="150"/>
      <c r="B86" s="150"/>
      <c r="C86" s="150"/>
      <c r="D86" s="150"/>
      <c r="E86" s="150"/>
      <c r="F86" s="150"/>
      <c r="G86" s="150"/>
      <c r="H86" s="150"/>
      <c r="I86" s="151"/>
      <c r="J86" s="152"/>
      <c r="K86" s="151"/>
      <c r="L86" s="153"/>
      <c r="M86" s="153"/>
      <c r="N86" s="153"/>
      <c r="O86" s="154"/>
      <c r="P86" s="155"/>
      <c r="Q86" s="155"/>
      <c r="R86" s="156"/>
      <c r="S86" s="157"/>
      <c r="T86" s="158"/>
      <c r="U86" s="158"/>
      <c r="V86" s="158"/>
    </row>
  </sheetData>
  <mergeCells count="28">
    <mergeCell ref="A1:V1"/>
    <mergeCell ref="A2:V2"/>
    <mergeCell ref="A3:V3"/>
    <mergeCell ref="A4:V4"/>
    <mergeCell ref="A82:N82"/>
    <mergeCell ref="O82:V82"/>
    <mergeCell ref="R8:R10"/>
    <mergeCell ref="S8:V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A8:M8"/>
    <mergeCell ref="N8:N10"/>
    <mergeCell ref="O8:O10"/>
    <mergeCell ref="P8:P10"/>
    <mergeCell ref="A9:A10"/>
    <mergeCell ref="A6:N7"/>
    <mergeCell ref="O6:P7"/>
    <mergeCell ref="R6:V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BETELGEUSEN ESCARCEGA</cp:lastModifiedBy>
  <dcterms:created xsi:type="dcterms:W3CDTF">2014-06-05T20:38:37Z</dcterms:created>
  <dcterms:modified xsi:type="dcterms:W3CDTF">2014-06-05T20:47:19Z</dcterms:modified>
</cp:coreProperties>
</file>