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7 FOOSSI\SIR\Actualizaciones\1° trim 2017\"/>
    </mc:Choice>
  </mc:AlternateContent>
  <bookViews>
    <workbookView xWindow="0" yWindow="0" windowWidth="24000" windowHeight="9735"/>
  </bookViews>
  <sheets>
    <sheet name="ETCA-I-05" sheetId="1" r:id="rId1"/>
  </sheets>
  <externalReferences>
    <externalReference r:id="rId2"/>
    <externalReference r:id="rId3"/>
    <externalReference r:id="rId4"/>
  </externalReferences>
  <definedNames>
    <definedName name="_xlnm.Print_Area" localSheetId="0">'ETCA-I-05'!$A$1:$C$69</definedName>
    <definedName name="_xlnm.Database">#REF!</definedName>
    <definedName name="ppto">[3]Hoja2!$B$3:$M$95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53" i="1"/>
  <c r="C47" i="1" s="1"/>
  <c r="B53" i="1"/>
  <c r="C48" i="1"/>
  <c r="B48" i="1"/>
  <c r="B47" i="1"/>
  <c r="C39" i="1"/>
  <c r="B39" i="1"/>
  <c r="C29" i="1"/>
  <c r="C28" i="1" s="1"/>
  <c r="B29" i="1"/>
  <c r="B28" i="1" s="1"/>
  <c r="C17" i="1"/>
  <c r="B17" i="1"/>
  <c r="C8" i="1"/>
  <c r="B8" i="1"/>
  <c r="C7" i="1"/>
  <c r="B7" i="1"/>
  <c r="A4" i="1"/>
  <c r="A3" i="1"/>
</calcChain>
</file>

<file path=xl/sharedStrings.xml><?xml version="1.0" encoding="utf-8"?>
<sst xmlns="http://schemas.openxmlformats.org/spreadsheetml/2006/main" count="59" uniqueCount="57">
  <si>
    <t>Sistema Estatal de Evaluación</t>
  </si>
  <si>
    <t>Estado de Cambios en la Situación Financiera</t>
  </si>
  <si>
    <t xml:space="preserve">                                                                              (PESOS)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</si>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</sst>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justify" vertical="top"/>
      <protection locked="0"/>
    </xf>
    <xf numFmtId="4" fontId="8" fillId="0" borderId="0" xfId="0" applyNumberFormat="1" applyFont="1" applyFill="1" applyBorder="1" applyAlignment="1" applyProtection="1">
      <alignment horizontal="right" vertical="top"/>
    </xf>
    <xf numFmtId="4" fontId="8" fillId="0" borderId="5" xfId="0" applyNumberFormat="1" applyFont="1" applyFill="1" applyBorder="1" applyAlignment="1" applyProtection="1">
      <alignment horizontal="right" vertical="top"/>
    </xf>
    <xf numFmtId="0" fontId="9" fillId="0" borderId="4" xfId="0" applyFont="1" applyFill="1" applyBorder="1" applyAlignment="1" applyProtection="1">
      <alignment horizontal="justify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</xf>
    <xf numFmtId="4" fontId="10" fillId="0" borderId="5" xfId="0" applyNumberFormat="1" applyFont="1" applyFill="1" applyBorder="1" applyAlignment="1" applyProtection="1">
      <alignment horizontal="right" vertical="top"/>
    </xf>
    <xf numFmtId="0" fontId="11" fillId="0" borderId="4" xfId="0" applyFont="1" applyFill="1" applyBorder="1" applyAlignment="1" applyProtection="1">
      <alignment horizontal="justify" vertical="top"/>
      <protection locked="0"/>
    </xf>
    <xf numFmtId="4" fontId="11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5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  <protection locked="0"/>
    </xf>
    <xf numFmtId="0" fontId="13" fillId="0" borderId="4" xfId="0" applyFont="1" applyFill="1" applyBorder="1" applyAlignment="1" applyProtection="1">
      <alignment horizontal="justify" vertical="top"/>
      <protection locked="0"/>
    </xf>
    <xf numFmtId="4" fontId="14" fillId="0" borderId="0" xfId="0" applyNumberFormat="1" applyFont="1" applyFill="1" applyAlignment="1" applyProtection="1">
      <alignment horizontal="right"/>
      <protection locked="0"/>
    </xf>
    <xf numFmtId="4" fontId="14" fillId="0" borderId="5" xfId="0" applyNumberFormat="1" applyFont="1" applyFill="1" applyBorder="1" applyAlignment="1" applyProtection="1">
      <alignment horizontal="right"/>
      <protection locked="0"/>
    </xf>
    <xf numFmtId="0" fontId="14" fillId="0" borderId="4" xfId="0" applyFont="1" applyFill="1" applyBorder="1" applyAlignment="1" applyProtection="1">
      <alignment horizontal="justify" vertical="top"/>
      <protection locked="0"/>
    </xf>
    <xf numFmtId="0" fontId="11" fillId="0" borderId="6" xfId="0" applyFont="1" applyFill="1" applyBorder="1" applyAlignment="1" applyProtection="1">
      <alignment horizontal="justify" vertical="top"/>
      <protection locked="0"/>
    </xf>
    <xf numFmtId="4" fontId="11" fillId="0" borderId="7" xfId="0" applyNumberFormat="1" applyFont="1" applyFill="1" applyBorder="1" applyAlignment="1" applyProtection="1">
      <alignment horizontal="right" vertical="top"/>
      <protection locked="0"/>
    </xf>
    <xf numFmtId="4" fontId="11" fillId="0" borderId="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horizontal="justify" vertical="top"/>
      <protection locked="0"/>
    </xf>
    <xf numFmtId="0" fontId="2" fillId="0" borderId="0" xfId="0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3</xdr:row>
      <xdr:rowOff>0</xdr:rowOff>
    </xdr:from>
    <xdr:ext cx="2790824" cy="254557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  <xdr:oneCellAnchor>
    <xdr:from>
      <xdr:col>0</xdr:col>
      <xdr:colOff>0</xdr:colOff>
      <xdr:row>65</xdr:row>
      <xdr:rowOff>114300</xdr:rowOff>
    </xdr:from>
    <xdr:ext cx="2892425" cy="682624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0" y="11620500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 JUDITH GUADALUPE NAVARRO SANTOS</a:t>
          </a:r>
        </a:p>
        <a:p>
          <a:pPr algn="ctr"/>
          <a:r>
            <a:rPr lang="es-MX" sz="1100"/>
            <a:t>APOYO ADMINISTRATIVO</a:t>
          </a:r>
        </a:p>
      </xdr:txBody>
    </xdr:sp>
    <xdr:clientData/>
  </xdr:oneCellAnchor>
  <xdr:oneCellAnchor>
    <xdr:from>
      <xdr:col>0</xdr:col>
      <xdr:colOff>4333875</xdr:colOff>
      <xdr:row>65</xdr:row>
      <xdr:rowOff>123825</xdr:rowOff>
    </xdr:from>
    <xdr:ext cx="2817812" cy="722313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4333875" y="11630025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 JUAN CARLOS ENCINAS IBARRA</a:t>
          </a:r>
        </a:p>
        <a:p>
          <a:pPr algn="ctr"/>
          <a:r>
            <a:rPr lang="es-MX" sz="1100"/>
            <a:t>COORDINADOR FINANCIERO</a:t>
          </a:r>
        </a:p>
      </xdr:txBody>
    </xdr:sp>
    <xdr:clientData/>
  </xdr:oneCellAnchor>
  <xdr:oneCellAnchor>
    <xdr:from>
      <xdr:col>2</xdr:col>
      <xdr:colOff>28574</xdr:colOff>
      <xdr:row>2</xdr:row>
      <xdr:rowOff>171450</xdr:rowOff>
    </xdr:from>
    <xdr:ext cx="1038225" cy="264560"/>
    <xdr:sp macro="" textlink="">
      <xdr:nvSpPr>
        <xdr:cNvPr id="8" name="CuadroTexto 7"/>
        <xdr:cNvSpPr txBox="1"/>
      </xdr:nvSpPr>
      <xdr:spPr>
        <a:xfrm>
          <a:off x="6553199" y="581025"/>
          <a:ext cx="1038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PRIMERO 2017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%20Situaci&#243;n%20Financiera_%201&#176;%20trim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formatos-etca-2017-informe-trimestral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acienda.sonora.gob.mx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1"/>
    </sheetNames>
    <sheetDataSet>
      <sheetData sheetId="0">
        <row r="3">
          <cell r="A3" t="str">
            <v>Fondo de Operación de Obras Sonora 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I-01"/>
      <sheetName val="ETCA-II-02"/>
      <sheetName val="ETCA-II-03"/>
      <sheetName val="ETCA-II-16"/>
      <sheetName val="ETCA-II-17"/>
      <sheetName val="ETCA-III-03"/>
      <sheetName val="ETCA-IV-01"/>
      <sheetName val="ETCA-IV-02"/>
      <sheetName val="ETCA-IV-03"/>
      <sheetName val="ETCA-IV-04"/>
      <sheetName val="ETCA-IV-05"/>
      <sheetName val="Recursos Recurrentes"/>
      <sheetName val="ANEXO"/>
    </sheetNames>
    <sheetDataSet>
      <sheetData sheetId="0"/>
      <sheetData sheetId="1"/>
      <sheetData sheetId="2">
        <row r="4">
          <cell r="A4" t="str">
            <v>Del 01 de Enero al 31 de Marzo de 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workbookViewId="0">
      <selection sqref="A1:C69"/>
    </sheetView>
  </sheetViews>
  <sheetFormatPr baseColWidth="10" defaultColWidth="11.28515625" defaultRowHeight="16.5" x14ac:dyDescent="0.3"/>
  <cols>
    <col min="1" max="1" width="80.85546875" style="2" bestFit="1" customWidth="1"/>
    <col min="2" max="3" width="17" style="2" customWidth="1"/>
    <col min="4" max="16384" width="11.28515625" style="2"/>
  </cols>
  <sheetData>
    <row r="1" spans="1:4" x14ac:dyDescent="0.3">
      <c r="A1" s="1" t="s">
        <v>0</v>
      </c>
      <c r="B1" s="1"/>
      <c r="C1" s="1"/>
    </row>
    <row r="2" spans="1:4" s="4" customFormat="1" ht="15.75" x14ac:dyDescent="0.25">
      <c r="A2" s="3" t="s">
        <v>1</v>
      </c>
      <c r="B2" s="3"/>
      <c r="C2" s="3"/>
    </row>
    <row r="3" spans="1:4" s="4" customFormat="1" ht="15.75" x14ac:dyDescent="0.25">
      <c r="A3" s="5" t="str">
        <f>'[1]ETCA-I-01'!A3:G3</f>
        <v>Fondo de Operación de Obras Sonora SI</v>
      </c>
      <c r="B3" s="5"/>
      <c r="C3" s="5"/>
    </row>
    <row r="4" spans="1:4" s="4" customFormat="1" x14ac:dyDescent="0.25">
      <c r="A4" s="6" t="str">
        <f>'[2]ETCA-I-03'!A4:D4</f>
        <v>Del 01 de Enero al 31 de Marzo de 2017</v>
      </c>
      <c r="B4" s="6"/>
      <c r="C4" s="6"/>
    </row>
    <row r="5" spans="1:4" s="10" customFormat="1" ht="17.25" thickBot="1" x14ac:dyDescent="0.35">
      <c r="A5" s="7" t="s">
        <v>2</v>
      </c>
      <c r="B5" s="8"/>
      <c r="C5" s="9"/>
    </row>
    <row r="6" spans="1:4" ht="30" customHeight="1" thickBot="1" x14ac:dyDescent="0.35">
      <c r="A6" s="11"/>
      <c r="B6" s="12" t="s">
        <v>3</v>
      </c>
      <c r="C6" s="13" t="s">
        <v>4</v>
      </c>
    </row>
    <row r="7" spans="1:4" ht="17.25" thickTop="1" x14ac:dyDescent="0.3">
      <c r="A7" s="14" t="s">
        <v>5</v>
      </c>
      <c r="B7" s="15">
        <f>B8+B17</f>
        <v>9739947.9299999997</v>
      </c>
      <c r="C7" s="16">
        <f>C8+C17</f>
        <v>5544195.54</v>
      </c>
    </row>
    <row r="8" spans="1:4" x14ac:dyDescent="0.3">
      <c r="A8" s="17" t="s">
        <v>6</v>
      </c>
      <c r="B8" s="18">
        <f>SUM(B9:B15)</f>
        <v>8345426.7199999997</v>
      </c>
      <c r="C8" s="19">
        <f>SUM(C9:C15)</f>
        <v>5385973.46</v>
      </c>
    </row>
    <row r="9" spans="1:4" s="24" customFormat="1" ht="13.5" x14ac:dyDescent="0.25">
      <c r="A9" s="20" t="s">
        <v>7</v>
      </c>
      <c r="B9" s="21">
        <v>8345426.7199999997</v>
      </c>
      <c r="C9" s="22"/>
      <c r="D9" s="23"/>
    </row>
    <row r="10" spans="1:4" s="24" customFormat="1" ht="13.5" x14ac:dyDescent="0.25">
      <c r="A10" s="20" t="s">
        <v>8</v>
      </c>
      <c r="B10" s="21"/>
      <c r="C10" s="22">
        <v>5385973.46</v>
      </c>
    </row>
    <row r="11" spans="1:4" s="24" customFormat="1" ht="13.5" x14ac:dyDescent="0.25">
      <c r="A11" s="20" t="s">
        <v>9</v>
      </c>
      <c r="B11" s="21"/>
      <c r="C11" s="22"/>
    </row>
    <row r="12" spans="1:4" s="24" customFormat="1" ht="13.5" x14ac:dyDescent="0.25">
      <c r="A12" s="20" t="s">
        <v>10</v>
      </c>
      <c r="B12" s="21"/>
      <c r="C12" s="22"/>
    </row>
    <row r="13" spans="1:4" s="24" customFormat="1" ht="13.5" x14ac:dyDescent="0.25">
      <c r="A13" s="20" t="s">
        <v>11</v>
      </c>
      <c r="B13" s="21"/>
      <c r="C13" s="22"/>
    </row>
    <row r="14" spans="1:4" s="24" customFormat="1" ht="13.5" x14ac:dyDescent="0.25">
      <c r="A14" s="20" t="s">
        <v>12</v>
      </c>
      <c r="B14" s="21"/>
      <c r="C14" s="22"/>
    </row>
    <row r="15" spans="1:4" s="24" customFormat="1" ht="13.5" x14ac:dyDescent="0.25">
      <c r="A15" s="20" t="s">
        <v>13</v>
      </c>
      <c r="B15" s="21"/>
      <c r="C15" s="22"/>
    </row>
    <row r="16" spans="1:4" ht="5.25" customHeight="1" x14ac:dyDescent="0.3">
      <c r="A16" s="14"/>
      <c r="B16" s="25"/>
      <c r="C16" s="26"/>
    </row>
    <row r="17" spans="1:3" x14ac:dyDescent="0.3">
      <c r="A17" s="17" t="s">
        <v>14</v>
      </c>
      <c r="B17" s="18">
        <f>SUM(B18:B26)</f>
        <v>1394521.21</v>
      </c>
      <c r="C17" s="19">
        <f>SUM(C18:C26)</f>
        <v>158222.07999999999</v>
      </c>
    </row>
    <row r="18" spans="1:3" s="24" customFormat="1" ht="13.5" x14ac:dyDescent="0.25">
      <c r="A18" s="20" t="s">
        <v>15</v>
      </c>
      <c r="B18" s="21"/>
      <c r="C18" s="22">
        <v>154062.07999999999</v>
      </c>
    </row>
    <row r="19" spans="1:3" s="24" customFormat="1" ht="13.5" x14ac:dyDescent="0.25">
      <c r="A19" s="20" t="s">
        <v>16</v>
      </c>
      <c r="B19" s="21"/>
      <c r="C19" s="22"/>
    </row>
    <row r="20" spans="1:3" s="24" customFormat="1" ht="13.5" x14ac:dyDescent="0.25">
      <c r="A20" s="20" t="s">
        <v>17</v>
      </c>
      <c r="B20" s="21">
        <v>910743.34</v>
      </c>
      <c r="C20" s="22"/>
    </row>
    <row r="21" spans="1:3" s="24" customFormat="1" ht="13.5" x14ac:dyDescent="0.25">
      <c r="A21" s="20" t="s">
        <v>18</v>
      </c>
      <c r="B21" s="21"/>
      <c r="C21" s="22">
        <v>4160</v>
      </c>
    </row>
    <row r="22" spans="1:3" s="24" customFormat="1" ht="13.5" x14ac:dyDescent="0.25">
      <c r="A22" s="20" t="s">
        <v>19</v>
      </c>
      <c r="B22" s="21"/>
      <c r="C22" s="22"/>
    </row>
    <row r="23" spans="1:3" s="24" customFormat="1" ht="13.5" x14ac:dyDescent="0.25">
      <c r="A23" s="20" t="s">
        <v>20</v>
      </c>
      <c r="B23" s="21">
        <v>483777.87</v>
      </c>
      <c r="C23" s="22"/>
    </row>
    <row r="24" spans="1:3" s="24" customFormat="1" ht="13.5" x14ac:dyDescent="0.25">
      <c r="A24" s="20" t="s">
        <v>21</v>
      </c>
      <c r="B24" s="21"/>
      <c r="C24" s="22"/>
    </row>
    <row r="25" spans="1:3" s="24" customFormat="1" ht="13.5" x14ac:dyDescent="0.25">
      <c r="A25" s="20" t="s">
        <v>22</v>
      </c>
      <c r="B25" s="21"/>
      <c r="C25" s="22"/>
    </row>
    <row r="26" spans="1:3" s="24" customFormat="1" ht="13.5" x14ac:dyDescent="0.25">
      <c r="A26" s="20" t="s">
        <v>23</v>
      </c>
      <c r="B26" s="21"/>
      <c r="C26" s="22"/>
    </row>
    <row r="27" spans="1:3" ht="6.75" customHeight="1" x14ac:dyDescent="0.3">
      <c r="A27" s="27"/>
      <c r="B27" s="25"/>
      <c r="C27" s="26"/>
    </row>
    <row r="28" spans="1:3" x14ac:dyDescent="0.3">
      <c r="A28" s="14" t="s">
        <v>24</v>
      </c>
      <c r="B28" s="15">
        <f>B29+B39</f>
        <v>23935.919999999998</v>
      </c>
      <c r="C28" s="16">
        <f>C29+C39</f>
        <v>67130324.25</v>
      </c>
    </row>
    <row r="29" spans="1:3" x14ac:dyDescent="0.3">
      <c r="A29" s="17" t="s">
        <v>25</v>
      </c>
      <c r="B29" s="18">
        <f>SUM(B30:B37)</f>
        <v>0</v>
      </c>
      <c r="C29" s="19">
        <f>SUM(C30:C37)</f>
        <v>67130324.25</v>
      </c>
    </row>
    <row r="30" spans="1:3" s="24" customFormat="1" ht="13.5" x14ac:dyDescent="0.25">
      <c r="A30" s="20" t="s">
        <v>26</v>
      </c>
      <c r="B30" s="21"/>
      <c r="C30" s="22">
        <v>67130324.25</v>
      </c>
    </row>
    <row r="31" spans="1:3" s="24" customFormat="1" ht="13.5" x14ac:dyDescent="0.25">
      <c r="A31" s="20" t="s">
        <v>27</v>
      </c>
      <c r="B31" s="21"/>
      <c r="C31" s="22"/>
    </row>
    <row r="32" spans="1:3" s="24" customFormat="1" ht="13.5" x14ac:dyDescent="0.25">
      <c r="A32" s="20" t="s">
        <v>28</v>
      </c>
      <c r="B32" s="21"/>
      <c r="C32" s="22"/>
    </row>
    <row r="33" spans="1:3" s="24" customFormat="1" ht="13.5" x14ac:dyDescent="0.25">
      <c r="A33" s="20" t="s">
        <v>29</v>
      </c>
      <c r="B33" s="21"/>
      <c r="C33" s="22"/>
    </row>
    <row r="34" spans="1:3" s="24" customFormat="1" ht="13.5" x14ac:dyDescent="0.25">
      <c r="A34" s="20" t="s">
        <v>30</v>
      </c>
      <c r="B34" s="21"/>
      <c r="C34" s="22"/>
    </row>
    <row r="35" spans="1:3" s="24" customFormat="1" ht="13.5" x14ac:dyDescent="0.25">
      <c r="A35" s="20" t="s">
        <v>31</v>
      </c>
      <c r="B35" s="21"/>
      <c r="C35" s="22"/>
    </row>
    <row r="36" spans="1:3" s="24" customFormat="1" ht="13.5" x14ac:dyDescent="0.25">
      <c r="A36" s="20" t="s">
        <v>32</v>
      </c>
      <c r="B36" s="21"/>
      <c r="C36" s="22"/>
    </row>
    <row r="37" spans="1:3" s="24" customFormat="1" ht="13.5" x14ac:dyDescent="0.25">
      <c r="A37" s="20" t="s">
        <v>33</v>
      </c>
      <c r="B37" s="21"/>
      <c r="C37" s="22"/>
    </row>
    <row r="38" spans="1:3" ht="6" customHeight="1" x14ac:dyDescent="0.3">
      <c r="A38" s="14"/>
      <c r="B38" s="28"/>
      <c r="C38" s="29"/>
    </row>
    <row r="39" spans="1:3" x14ac:dyDescent="0.3">
      <c r="A39" s="17" t="s">
        <v>34</v>
      </c>
      <c r="B39" s="18">
        <f>SUM(B40:B45)</f>
        <v>23935.919999999998</v>
      </c>
      <c r="C39" s="19">
        <f>SUM(C40:C45)</f>
        <v>0</v>
      </c>
    </row>
    <row r="40" spans="1:3" s="24" customFormat="1" ht="13.5" x14ac:dyDescent="0.25">
      <c r="A40" s="20" t="s">
        <v>35</v>
      </c>
      <c r="B40" s="21"/>
      <c r="C40" s="22"/>
    </row>
    <row r="41" spans="1:3" s="24" customFormat="1" ht="13.5" x14ac:dyDescent="0.25">
      <c r="A41" s="20" t="s">
        <v>36</v>
      </c>
      <c r="B41" s="21"/>
      <c r="C41" s="22"/>
    </row>
    <row r="42" spans="1:3" s="24" customFormat="1" ht="13.5" x14ac:dyDescent="0.25">
      <c r="A42" s="20" t="s">
        <v>37</v>
      </c>
      <c r="B42" s="21"/>
      <c r="C42" s="22"/>
    </row>
    <row r="43" spans="1:3" s="24" customFormat="1" ht="13.5" x14ac:dyDescent="0.25">
      <c r="A43" s="20" t="s">
        <v>38</v>
      </c>
      <c r="B43" s="21"/>
      <c r="C43" s="22"/>
    </row>
    <row r="44" spans="1:3" s="24" customFormat="1" ht="13.5" x14ac:dyDescent="0.25">
      <c r="A44" s="20" t="s">
        <v>39</v>
      </c>
      <c r="B44" s="21"/>
      <c r="C44" s="22"/>
    </row>
    <row r="45" spans="1:3" s="24" customFormat="1" ht="13.5" x14ac:dyDescent="0.25">
      <c r="A45" s="20" t="s">
        <v>40</v>
      </c>
      <c r="B45" s="21">
        <v>23935.919999999998</v>
      </c>
      <c r="C45" s="22"/>
    </row>
    <row r="46" spans="1:3" x14ac:dyDescent="0.3">
      <c r="A46" s="30"/>
      <c r="B46" s="25"/>
      <c r="C46" s="26"/>
    </row>
    <row r="47" spans="1:3" x14ac:dyDescent="0.3">
      <c r="A47" s="14" t="s">
        <v>41</v>
      </c>
      <c r="B47" s="15">
        <f>B48+B53</f>
        <v>63821379.280000001</v>
      </c>
      <c r="C47" s="16">
        <f>C48+C53</f>
        <v>910743.34</v>
      </c>
    </row>
    <row r="48" spans="1:3" x14ac:dyDescent="0.3">
      <c r="A48" s="17" t="s">
        <v>42</v>
      </c>
      <c r="B48" s="18">
        <f>SUM(B49:B51)</f>
        <v>0</v>
      </c>
      <c r="C48" s="19">
        <f>SUM(C49:C51)</f>
        <v>0</v>
      </c>
    </row>
    <row r="49" spans="1:3" s="24" customFormat="1" ht="13.5" x14ac:dyDescent="0.25">
      <c r="A49" s="20" t="s">
        <v>43</v>
      </c>
      <c r="B49" s="21"/>
      <c r="C49" s="22"/>
    </row>
    <row r="50" spans="1:3" s="24" customFormat="1" ht="13.5" x14ac:dyDescent="0.25">
      <c r="A50" s="20" t="s">
        <v>44</v>
      </c>
      <c r="B50" s="21"/>
      <c r="C50" s="22"/>
    </row>
    <row r="51" spans="1:3" s="24" customFormat="1" ht="13.5" x14ac:dyDescent="0.25">
      <c r="A51" s="20" t="s">
        <v>45</v>
      </c>
      <c r="B51" s="21"/>
      <c r="C51" s="22"/>
    </row>
    <row r="52" spans="1:3" ht="6" customHeight="1" x14ac:dyDescent="0.3">
      <c r="A52" s="17"/>
      <c r="B52" s="28"/>
      <c r="C52" s="29"/>
    </row>
    <row r="53" spans="1:3" ht="15.75" customHeight="1" x14ac:dyDescent="0.3">
      <c r="A53" s="17" t="s">
        <v>46</v>
      </c>
      <c r="B53" s="18">
        <f>SUM(B54:B58)</f>
        <v>63821379.280000001</v>
      </c>
      <c r="C53" s="19">
        <f>SUM(C54:C58)</f>
        <v>910743.34</v>
      </c>
    </row>
    <row r="54" spans="1:3" s="24" customFormat="1" ht="13.5" x14ac:dyDescent="0.25">
      <c r="A54" s="20" t="s">
        <v>47</v>
      </c>
      <c r="B54" s="21">
        <v>63821379.280000001</v>
      </c>
      <c r="C54" s="22"/>
    </row>
    <row r="55" spans="1:3" s="24" customFormat="1" ht="13.5" x14ac:dyDescent="0.25">
      <c r="A55" s="20" t="s">
        <v>48</v>
      </c>
      <c r="B55" s="21"/>
      <c r="C55" s="22"/>
    </row>
    <row r="56" spans="1:3" s="24" customFormat="1" ht="13.5" x14ac:dyDescent="0.25">
      <c r="A56" s="20" t="s">
        <v>49</v>
      </c>
      <c r="B56" s="21"/>
      <c r="C56" s="22"/>
    </row>
    <row r="57" spans="1:3" s="24" customFormat="1" ht="13.5" x14ac:dyDescent="0.25">
      <c r="A57" s="20" t="s">
        <v>50</v>
      </c>
      <c r="B57" s="21"/>
      <c r="C57" s="22"/>
    </row>
    <row r="58" spans="1:3" s="24" customFormat="1" ht="13.5" x14ac:dyDescent="0.25">
      <c r="A58" s="20" t="s">
        <v>51</v>
      </c>
      <c r="B58" s="21"/>
      <c r="C58" s="22">
        <v>910743.34</v>
      </c>
    </row>
    <row r="59" spans="1:3" ht="7.5" customHeight="1" x14ac:dyDescent="0.3">
      <c r="A59" s="17"/>
      <c r="B59" s="25"/>
      <c r="C59" s="26"/>
    </row>
    <row r="60" spans="1:3" x14ac:dyDescent="0.3">
      <c r="A60" s="17" t="s">
        <v>52</v>
      </c>
      <c r="B60" s="18">
        <f>SUM(B61:B62)</f>
        <v>0</v>
      </c>
      <c r="C60" s="19">
        <f>SUM(C61:C62)</f>
        <v>0</v>
      </c>
    </row>
    <row r="61" spans="1:3" s="24" customFormat="1" ht="13.5" x14ac:dyDescent="0.25">
      <c r="A61" s="20" t="s">
        <v>53</v>
      </c>
      <c r="B61" s="21"/>
      <c r="C61" s="22"/>
    </row>
    <row r="62" spans="1:3" s="24" customFormat="1" ht="14.25" thickBot="1" x14ac:dyDescent="0.3">
      <c r="A62" s="31" t="s">
        <v>54</v>
      </c>
      <c r="B62" s="32"/>
      <c r="C62" s="33"/>
    </row>
    <row r="63" spans="1:3" s="24" customFormat="1" ht="13.5" x14ac:dyDescent="0.25">
      <c r="A63" s="34" t="s">
        <v>55</v>
      </c>
      <c r="B63" s="21"/>
      <c r="C63" s="21"/>
    </row>
    <row r="64" spans="1:3" s="24" customFormat="1" ht="13.5" x14ac:dyDescent="0.25">
      <c r="A64" s="34"/>
      <c r="B64" s="21"/>
      <c r="C64" s="21"/>
    </row>
    <row r="65" spans="1:3" s="24" customFormat="1" ht="13.5" x14ac:dyDescent="0.25">
      <c r="A65" s="34"/>
      <c r="B65" s="21"/>
      <c r="C65" s="21"/>
    </row>
    <row r="66" spans="1:3" s="24" customFormat="1" ht="13.5" x14ac:dyDescent="0.25">
      <c r="A66" s="35"/>
      <c r="B66" s="21"/>
      <c r="C66" s="21"/>
    </row>
    <row r="67" spans="1:3" s="24" customFormat="1" ht="13.5" x14ac:dyDescent="0.25">
      <c r="A67" s="35" t="s">
        <v>56</v>
      </c>
      <c r="B67" s="21"/>
      <c r="C67" s="21"/>
    </row>
    <row r="68" spans="1:3" s="24" customFormat="1" ht="13.5" x14ac:dyDescent="0.25">
      <c r="A68" s="35" t="s">
        <v>56</v>
      </c>
      <c r="B68" s="21"/>
      <c r="C68" s="21"/>
    </row>
    <row r="69" spans="1:3" x14ac:dyDescent="0.3">
      <c r="A69" s="34" t="s">
        <v>56</v>
      </c>
      <c r="B69" s="36"/>
      <c r="C69" s="36"/>
    </row>
  </sheetData>
  <sheetProtection password="C115" sheet="1" scenarios="1" formatColumns="0" formatRows="0"/>
  <mergeCells count="4">
    <mergeCell ref="A1:C1"/>
    <mergeCell ref="A2:C2"/>
    <mergeCell ref="A3:C3"/>
    <mergeCell ref="A4:C4"/>
  </mergeCells>
  <printOptions horizontalCentered="1"/>
  <pageMargins left="0" right="0" top="0.39370078740157483" bottom="0.3937007874015748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ETCA-I-05</vt:lpstr>
      <vt:lpstr>'ETCA-I-05'!Área_de_impresión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2017-04-25T01:13:49Z</cp:lastPrinted>
  <dcterms:created xsi:type="dcterms:W3CDTF">2017-04-25T01:13:28Z</dcterms:created>
  <dcterms:modified xsi:type="dcterms:W3CDTF">2017-04-25T01:14:08Z</dcterms:modified>
</cp:coreProperties>
</file>