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40" yWindow="65464" windowWidth="12120" windowHeight="9120" tabRatio="605" activeTab="0"/>
  </bookViews>
  <sheets>
    <sheet name="SH" sheetId="1" r:id="rId1"/>
    <sheet name="Direccion General" sheetId="2" r:id="rId2"/>
    <sheet name="Unidad Júridica" sheetId="3" r:id="rId3"/>
    <sheet name="Dirección Académica" sheetId="4" r:id="rId4"/>
    <sheet name="Dirección de Planeación" sheetId="5" r:id="rId5"/>
    <sheet name="Dirección Administrativa" sheetId="6" r:id="rId6"/>
    <sheet name="Dirección de Vinculación" sheetId="7" r:id="rId7"/>
    <sheet name="Plantel Hermosillo" sheetId="8" r:id="rId8"/>
    <sheet name="Plantel Cananea" sheetId="9" r:id="rId9"/>
    <sheet name="Plantel Cajeme" sheetId="10" r:id="rId10"/>
    <sheet name="Plantel Caborca" sheetId="11" r:id="rId11"/>
    <sheet name="Plantel Agua Prieta" sheetId="12" r:id="rId12"/>
    <sheet name="Plantel Navojoa" sheetId="13" r:id="rId13"/>
    <sheet name="Plantel Empalme" sheetId="14" r:id="rId14"/>
    <sheet name="A.M. Navojoa" sheetId="15" r:id="rId15"/>
    <sheet name="A.M. Agua Prieta" sheetId="16" r:id="rId16"/>
    <sheet name="A. M. Arivechi" sheetId="17" r:id="rId17"/>
    <sheet name="A.M. Moctezuma" sheetId="18" r:id="rId18"/>
    <sheet name="A.M. Nogales" sheetId="19" r:id="rId19"/>
    <sheet name="A.M. Guaymas" sheetId="20" r:id="rId20"/>
    <sheet name="A.M. Huatabampo" sheetId="21" r:id="rId21"/>
  </sheets>
  <definedNames>
    <definedName name="_xlnm.Print_Area" localSheetId="19">'A.M. Guaymas'!$A$1:$X$15</definedName>
    <definedName name="_xlnm.Print_Area" localSheetId="6">'Dirección de Vinculación'!$A$1:$X$17</definedName>
    <definedName name="_xlnm.Print_Area" localSheetId="10">'Plantel Caborca'!$A$3:$X$21</definedName>
    <definedName name="_xlnm.Print_Area" localSheetId="13">'Plantel Empalme'!$A$4:$X$23</definedName>
    <definedName name="_xlnm.Print_Area" localSheetId="12">'Plantel Navojoa'!$A$3:$V$21</definedName>
    <definedName name="_xlnm.Print_Area" localSheetId="0">'SH'!$A$3:$Y$248</definedName>
    <definedName name="_xlnm.Print_Titles" localSheetId="0">'SH'!$1:$6</definedName>
  </definedNames>
  <calcPr fullCalcOnLoad="1"/>
</workbook>
</file>

<file path=xl/sharedStrings.xml><?xml version="1.0" encoding="utf-8"?>
<sst xmlns="http://schemas.openxmlformats.org/spreadsheetml/2006/main" count="2726" uniqueCount="156">
  <si>
    <t xml:space="preserve"> </t>
  </si>
  <si>
    <t>ORGANISMO: 48 INSTITUTO DE CAPACITACION PARA EL TRABAJO DEL ESTADO DE SONORA</t>
  </si>
  <si>
    <t>CLAVE</t>
  </si>
  <si>
    <t>DESCRIPCIÓN</t>
  </si>
  <si>
    <t>UNIDAD</t>
  </si>
  <si>
    <t>M E T A S</t>
  </si>
  <si>
    <t>AVANCE FISICO %</t>
  </si>
  <si>
    <t>DE</t>
  </si>
  <si>
    <t>ORIGINAL ANUAL</t>
  </si>
  <si>
    <t>ICAT</t>
  </si>
  <si>
    <t>REALIZADO</t>
  </si>
  <si>
    <t>UR</t>
  </si>
  <si>
    <t>ER</t>
  </si>
  <si>
    <t>PROG.</t>
  </si>
  <si>
    <t>CP</t>
  </si>
  <si>
    <t>PROC.</t>
  </si>
  <si>
    <t>LA</t>
  </si>
  <si>
    <t>META</t>
  </si>
  <si>
    <t>MEDIDA</t>
  </si>
  <si>
    <t>1°</t>
  </si>
  <si>
    <t>2°</t>
  </si>
  <si>
    <t>3°</t>
  </si>
  <si>
    <t>4°</t>
  </si>
  <si>
    <t>ACUMULADO</t>
  </si>
  <si>
    <t/>
  </si>
  <si>
    <t>DIRECCIÓN GENERAL</t>
  </si>
  <si>
    <t>3</t>
  </si>
  <si>
    <t>IGUALDAD DE OPORTUNIDADES, CORRESPONSABILIDAD Y COHESIÓN SOCIAL.</t>
  </si>
  <si>
    <t>03</t>
  </si>
  <si>
    <t>EDUCACIÓN DE CALIDAD PARA COMPETIR Y PROGRESAR.</t>
  </si>
  <si>
    <t>A03</t>
  </si>
  <si>
    <t>01</t>
  </si>
  <si>
    <t>02</t>
  </si>
  <si>
    <t>EVENTO</t>
  </si>
  <si>
    <t>PROMOCIÓN, DIFUSIÓN Y VINCULACIÓN.</t>
  </si>
  <si>
    <t>04</t>
  </si>
  <si>
    <t>DOCUMENTO</t>
  </si>
  <si>
    <t>REPORTE</t>
  </si>
  <si>
    <t>DIRECCIÓN ACADÉMICA</t>
  </si>
  <si>
    <t>INFORME</t>
  </si>
  <si>
    <t>DIRECCIÓN DE PLANEACIÓN</t>
  </si>
  <si>
    <t>DIRECCIÓN ADMINISTRATIVA</t>
  </si>
  <si>
    <t xml:space="preserve">MATERIAL </t>
  </si>
  <si>
    <t>CONVENIO</t>
  </si>
  <si>
    <t>MENSAJE</t>
  </si>
  <si>
    <t>CAPACITANDO</t>
  </si>
  <si>
    <t>DIPLOMA</t>
  </si>
  <si>
    <t>CONSTANCIA</t>
  </si>
  <si>
    <t>PLANTEL CANANEA</t>
  </si>
  <si>
    <t>PLANTEL CAJEME</t>
  </si>
  <si>
    <t>PLANTEL CABORCA</t>
  </si>
  <si>
    <t>PLANTEL NAVOJOA</t>
  </si>
  <si>
    <t>PLANTEL AGUA PRIETA</t>
  </si>
  <si>
    <t>PLANTEL EMPALME</t>
  </si>
  <si>
    <t>ACCIÓN MÓVIL ARIVECHI</t>
  </si>
  <si>
    <t>ACCIÓN MÓVIL MOCTEZUMA</t>
  </si>
  <si>
    <t>ACCIÓN MÓVIL NOGALES</t>
  </si>
  <si>
    <t>ACCIÓN MÓVIL GUAYMAS</t>
  </si>
  <si>
    <t>ACCIÓN MÓVIL HUATABAMPO</t>
  </si>
  <si>
    <t>ACUM.</t>
  </si>
  <si>
    <t>Seguimiento y evaluación del desempeño docente</t>
  </si>
  <si>
    <t>PROGRAMA</t>
  </si>
  <si>
    <t>ACADÉMICO</t>
  </si>
  <si>
    <t>PLANEACIÓN</t>
  </si>
  <si>
    <t>UNIDAD JURÍDICA</t>
  </si>
  <si>
    <t>COOR. Y SEGUIMIENTO DE LAS ACTIVIDADES ACADÉMICAS</t>
  </si>
  <si>
    <t>ADMINISTRACIÓN</t>
  </si>
  <si>
    <t>ATENCIÓN A LA DEMANDA</t>
  </si>
  <si>
    <t>AVANCE FÍSICO %</t>
  </si>
  <si>
    <t>ORGANISMO: 48 INSTITUTO DE CAPACITACIÓN PARA EL TRABAJO DEL ESTADO DE SONORA</t>
  </si>
  <si>
    <t>INFORME Y RENDICIÓN DE CUENTAS</t>
  </si>
  <si>
    <t>VINCULACION</t>
  </si>
  <si>
    <t>1.1</t>
  </si>
  <si>
    <t>1.3</t>
  </si>
  <si>
    <t>PLANEACION</t>
  </si>
  <si>
    <t>PERSONA</t>
  </si>
  <si>
    <t>1.2</t>
  </si>
  <si>
    <t>2.3</t>
  </si>
  <si>
    <t>2.2</t>
  </si>
  <si>
    <t>2.4</t>
  </si>
  <si>
    <t>Aplicación de evaluacion ROCO</t>
  </si>
  <si>
    <t>M</t>
  </si>
  <si>
    <t>J</t>
  </si>
  <si>
    <t>N</t>
  </si>
  <si>
    <t>D</t>
  </si>
  <si>
    <t>M E T A S MESUALES</t>
  </si>
  <si>
    <t xml:space="preserve">ICAT </t>
  </si>
  <si>
    <t>Inscripción a cursos Regulares</t>
  </si>
  <si>
    <t>Asesoria jurídica</t>
  </si>
  <si>
    <t>PLANTEL HERMOSILLO</t>
  </si>
  <si>
    <t>ACCIÓN MÓVIL NAVOJOA</t>
  </si>
  <si>
    <t>Diseño e impresión de material de promoción</t>
  </si>
  <si>
    <t>Diseño y emisión de mensajes de promoción</t>
  </si>
  <si>
    <t xml:space="preserve">   Inscripción a cursos CAE</t>
  </si>
  <si>
    <t xml:space="preserve">   Reunión de directores</t>
  </si>
  <si>
    <t>ACCIÓN MÓVIL AGUA PRIETA</t>
  </si>
  <si>
    <t xml:space="preserve">ACCIÓN MÓVIL GUAYMAS </t>
  </si>
  <si>
    <t>DIRECCIÓN DE VINCULACIÓN</t>
  </si>
  <si>
    <t xml:space="preserve">M E T A S </t>
  </si>
  <si>
    <t xml:space="preserve">M E T A S   </t>
  </si>
  <si>
    <t xml:space="preserve">M E T A S  </t>
  </si>
  <si>
    <t xml:space="preserve">Elaboración del Programa Anual de Adquisiciones </t>
  </si>
  <si>
    <t>Inscripción a cursos de Extensión</t>
  </si>
  <si>
    <t>Inscripción a cursos  de Extensión</t>
  </si>
  <si>
    <t>Promoción y participación en Concursos Nacionales de habilidades laborales y prototipos didácticos</t>
  </si>
  <si>
    <t>1.4</t>
  </si>
  <si>
    <t>PLANEACION Y PROGRAMACIÓN DE LAS ACTIVIDADES Y PROYECTOS ESPECIFICOS DEL INSTITUTO</t>
  </si>
  <si>
    <t>Elaboración del POA</t>
  </si>
  <si>
    <t>RENDICIÓN DE CUENTAS</t>
  </si>
  <si>
    <t>Reporte de seguimiento programático</t>
  </si>
  <si>
    <t>REGISTRO Y CONTROL DE LAS OPERACIONES PRESUPUESTALES Y FINANCIERAS</t>
  </si>
  <si>
    <t>Elaboración de estados financieros</t>
  </si>
  <si>
    <t>Seguimiento del avance presupuestal y financiero</t>
  </si>
  <si>
    <t>Seguimiento de egresados</t>
  </si>
  <si>
    <t xml:space="preserve">   Expedicion de diplomas ROCO</t>
  </si>
  <si>
    <t xml:space="preserve">   Expedición de diplomas ROCO</t>
  </si>
  <si>
    <t>Expedición de Constancias de extensión</t>
  </si>
  <si>
    <t xml:space="preserve">   Expedición de Constancias CAE</t>
  </si>
  <si>
    <t>ADMINISTRACIÓN Y DESARROLLO DE PERSONAL</t>
  </si>
  <si>
    <t>Expedición de Diplomas de cursos Regulares</t>
  </si>
  <si>
    <t xml:space="preserve">   Actualización de inventarios de infraestructura y equipo</t>
  </si>
  <si>
    <t>Concertación de convenios con los sectores; privado, público y social</t>
  </si>
  <si>
    <t>Expedición de Constancias de Extensión</t>
  </si>
  <si>
    <t xml:space="preserve">    Capacitación del personal administrativo y de servicios</t>
  </si>
  <si>
    <t>05</t>
  </si>
  <si>
    <t>CALIDAD</t>
  </si>
  <si>
    <t>SEGUIMIENTO Y EVALUACIÓN DE PROCESOS Y RESULTADOS</t>
  </si>
  <si>
    <t>CONSULTA</t>
  </si>
  <si>
    <t>Auditoria Contable</t>
  </si>
  <si>
    <t>Sesión de la Junta Directiva</t>
  </si>
  <si>
    <t>Coordinación de la actualizacion permanente de Instructores</t>
  </si>
  <si>
    <t>Coordinación de la actualización permanente de instructores</t>
  </si>
  <si>
    <t>MEJORAMIENTO CONTINUO DE LA CALIDAD ACADEMICA</t>
  </si>
  <si>
    <t>2.1</t>
  </si>
  <si>
    <t>Elaboración y validación de la aplicación de instrumentos de evaluación para el Reconocimiento Oficial de Competencia Ocupacional</t>
  </si>
  <si>
    <t>INST. DE EVALUACIÓN</t>
  </si>
  <si>
    <t>Coordinación del Programa de valores en el trabajo</t>
  </si>
  <si>
    <t>Diseño y actualización de programas de cursos Regulares y CAE</t>
  </si>
  <si>
    <t>Coordinación y promoción del proceso de Certificación Docente en Normas Tecnicas de Competencia Laboral</t>
  </si>
  <si>
    <t>3.2</t>
  </si>
  <si>
    <t>3.3</t>
  </si>
  <si>
    <t>3.4</t>
  </si>
  <si>
    <t>3.5</t>
  </si>
  <si>
    <t>3.7</t>
  </si>
  <si>
    <t>CERTIFICACIÓN DE PROCESOS Y RESULTADOS</t>
  </si>
  <si>
    <t>Certificación de Procesos ISO:9001/2000</t>
  </si>
  <si>
    <t>PROGRAMACIÓN Y PRESUPUESTACIÓN DE INGRESOS Y EGRESOS</t>
  </si>
  <si>
    <t>Elaboracion del Presupuesto Anual</t>
  </si>
  <si>
    <t>Seguimiento de la atención a la demanda</t>
  </si>
  <si>
    <t>FORTALECER CARACTERÍSTICAS EMPRENDEDORAS EN LOS CAPACITANDOS</t>
  </si>
  <si>
    <t>4.1</t>
  </si>
  <si>
    <t>Seguimiento del programa de formación de emprendedores</t>
  </si>
  <si>
    <t>Impartición de cursos de formación de emprendedores</t>
  </si>
  <si>
    <t xml:space="preserve">   Impartición de cursos de formación de emprendedores</t>
  </si>
  <si>
    <t>TOTAL</t>
  </si>
  <si>
    <t>MODIFICADO ANUAL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</si>
</sst>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"/>
  </numFmts>
  <fonts count="4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double"/>
      <bottom style="hair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5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justify" vertical="top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 vertical="top"/>
    </xf>
    <xf numFmtId="0" fontId="0" fillId="0" borderId="0" xfId="0" applyBorder="1" applyAlignment="1">
      <alignment/>
    </xf>
    <xf numFmtId="0" fontId="1" fillId="0" borderId="11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justify" vertical="top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2" fontId="2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1" xfId="0" applyFont="1" applyBorder="1" applyAlignment="1">
      <alignment horizontal="justify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9" fontId="0" fillId="0" borderId="22" xfId="0" applyNumberFormat="1" applyBorder="1" applyAlignment="1">
      <alignment vertical="center"/>
    </xf>
    <xf numFmtId="9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justify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9" fontId="0" fillId="0" borderId="24" xfId="0" applyNumberFormat="1" applyBorder="1" applyAlignment="1">
      <alignment vertical="center"/>
    </xf>
    <xf numFmtId="0" fontId="0" fillId="0" borderId="15" xfId="0" applyBorder="1" applyAlignment="1">
      <alignment horizontal="left" vertical="center" wrapText="1" indent="1"/>
    </xf>
    <xf numFmtId="9" fontId="0" fillId="0" borderId="2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172" fontId="0" fillId="0" borderId="23" xfId="0" applyNumberFormat="1" applyBorder="1" applyAlignment="1">
      <alignment horizontal="center" vertical="center"/>
    </xf>
    <xf numFmtId="172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26" xfId="0" applyFont="1" applyBorder="1" applyAlignment="1">
      <alignment horizontal="justify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9" fontId="0" fillId="0" borderId="27" xfId="0" applyNumberFormat="1" applyBorder="1" applyAlignment="1">
      <alignment vertical="center"/>
    </xf>
    <xf numFmtId="1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0" fillId="0" borderId="2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left" vertical="center" wrapText="1" indent="1"/>
    </xf>
    <xf numFmtId="0" fontId="5" fillId="0" borderId="18" xfId="0" applyFont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9" fontId="0" fillId="0" borderId="29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33" xfId="0" applyFont="1" applyBorder="1" applyAlignment="1">
      <alignment horizontal="justify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9" fontId="0" fillId="0" borderId="15" xfId="0" applyNumberFormat="1" applyBorder="1" applyAlignment="1">
      <alignment vertical="center"/>
    </xf>
    <xf numFmtId="9" fontId="0" fillId="0" borderId="15" xfId="0" applyNumberFormat="1" applyBorder="1" applyAlignment="1">
      <alignment horizontal="center" vertical="center"/>
    </xf>
    <xf numFmtId="172" fontId="0" fillId="0" borderId="28" xfId="0" applyNumberFormat="1" applyBorder="1" applyAlignment="1">
      <alignment horizontal="center" vertical="center"/>
    </xf>
    <xf numFmtId="172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justify" vertical="center" wrapText="1"/>
    </xf>
    <xf numFmtId="9" fontId="0" fillId="0" borderId="18" xfId="0" applyNumberFormat="1" applyBorder="1" applyAlignment="1">
      <alignment horizontal="center" vertical="center"/>
    </xf>
    <xf numFmtId="9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19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2" fontId="2" fillId="0" borderId="16" xfId="0" applyNumberFormat="1" applyFon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2" fontId="0" fillId="0" borderId="37" xfId="0" applyNumberFormat="1" applyBorder="1" applyAlignment="1">
      <alignment horizontal="center" vertical="center"/>
    </xf>
    <xf numFmtId="172" fontId="0" fillId="0" borderId="39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9" fontId="0" fillId="0" borderId="41" xfId="0" applyNumberFormat="1" applyBorder="1" applyAlignment="1">
      <alignment horizontal="center" vertical="center"/>
    </xf>
    <xf numFmtId="9" fontId="0" fillId="0" borderId="37" xfId="0" applyNumberFormat="1" applyBorder="1" applyAlignment="1">
      <alignment vertical="center"/>
    </xf>
    <xf numFmtId="9" fontId="0" fillId="0" borderId="37" xfId="0" applyNumberFormat="1" applyBorder="1" applyAlignment="1">
      <alignment horizontal="center" vertical="center"/>
    </xf>
    <xf numFmtId="0" fontId="0" fillId="0" borderId="39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 wrapText="1" inden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9" fontId="0" fillId="0" borderId="21" xfId="0" applyNumberFormat="1" applyBorder="1" applyAlignment="1">
      <alignment vertical="center"/>
    </xf>
    <xf numFmtId="0" fontId="0" fillId="0" borderId="28" xfId="0" applyBorder="1" applyAlignment="1">
      <alignment/>
    </xf>
    <xf numFmtId="9" fontId="0" fillId="0" borderId="47" xfId="0" applyNumberFormat="1" applyBorder="1" applyAlignment="1">
      <alignment horizontal="center" vertical="center"/>
    </xf>
    <xf numFmtId="0" fontId="0" fillId="0" borderId="18" xfId="0" applyBorder="1" applyAlignment="1">
      <alignment/>
    </xf>
    <xf numFmtId="9" fontId="0" fillId="0" borderId="48" xfId="0" applyNumberFormat="1" applyBorder="1" applyAlignment="1">
      <alignment vertical="center"/>
    </xf>
    <xf numFmtId="9" fontId="0" fillId="0" borderId="49" xfId="0" applyNumberFormat="1" applyBorder="1" applyAlignment="1">
      <alignment vertical="center"/>
    </xf>
    <xf numFmtId="0" fontId="0" fillId="0" borderId="29" xfId="0" applyBorder="1" applyAlignment="1">
      <alignment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justify" vertical="center" wrapText="1"/>
    </xf>
    <xf numFmtId="0" fontId="0" fillId="0" borderId="15" xfId="0" applyFont="1" applyBorder="1" applyAlignment="1">
      <alignment horizontal="justify" vertical="center" wrapText="1"/>
    </xf>
    <xf numFmtId="0" fontId="0" fillId="0" borderId="15" xfId="0" applyBorder="1" applyAlignment="1">
      <alignment/>
    </xf>
    <xf numFmtId="0" fontId="0" fillId="0" borderId="50" xfId="0" applyBorder="1" applyAlignment="1">
      <alignment/>
    </xf>
    <xf numFmtId="0" fontId="0" fillId="0" borderId="44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9" fontId="0" fillId="0" borderId="46" xfId="0" applyNumberForma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1" fillId="0" borderId="15" xfId="0" applyFont="1" applyBorder="1" applyAlignment="1">
      <alignment horizontal="justify" vertical="center" wrapText="1"/>
    </xf>
    <xf numFmtId="0" fontId="2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9" fontId="0" fillId="0" borderId="29" xfId="0" applyNumberFormat="1" applyBorder="1" applyAlignment="1">
      <alignment vertical="center"/>
    </xf>
    <xf numFmtId="0" fontId="5" fillId="0" borderId="33" xfId="0" applyFont="1" applyBorder="1" applyAlignment="1">
      <alignment horizontal="center" vertical="center" wrapText="1"/>
    </xf>
    <xf numFmtId="172" fontId="0" fillId="0" borderId="30" xfId="0" applyNumberFormat="1" applyBorder="1" applyAlignment="1">
      <alignment horizontal="center" vertical="center"/>
    </xf>
    <xf numFmtId="172" fontId="0" fillId="0" borderId="31" xfId="0" applyNumberFormat="1" applyBorder="1" applyAlignment="1">
      <alignment horizontal="center" vertical="center"/>
    </xf>
    <xf numFmtId="0" fontId="0" fillId="0" borderId="31" xfId="0" applyBorder="1" applyAlignment="1">
      <alignment horizontal="justify" vertical="center" wrapText="1"/>
    </xf>
    <xf numFmtId="0" fontId="5" fillId="0" borderId="31" xfId="0" applyFont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1" xfId="0" applyBorder="1" applyAlignment="1">
      <alignment/>
    </xf>
    <xf numFmtId="49" fontId="0" fillId="0" borderId="30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0" fontId="0" fillId="0" borderId="31" xfId="0" applyBorder="1" applyAlignment="1">
      <alignment horizontal="left" vertical="center" wrapText="1" indent="1"/>
    </xf>
    <xf numFmtId="1" fontId="0" fillId="0" borderId="31" xfId="0" applyNumberFormat="1" applyBorder="1" applyAlignment="1">
      <alignment horizontal="center" vertical="center"/>
    </xf>
    <xf numFmtId="0" fontId="0" fillId="0" borderId="57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58" xfId="0" applyBorder="1" applyAlignment="1">
      <alignment horizontal="justify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57" xfId="0" applyBorder="1" applyAlignment="1">
      <alignment vertical="center"/>
    </xf>
    <xf numFmtId="1" fontId="0" fillId="0" borderId="0" xfId="0" applyNumberFormat="1" applyBorder="1" applyAlignment="1">
      <alignment horizontal="center" vertical="center"/>
    </xf>
    <xf numFmtId="9" fontId="0" fillId="0" borderId="57" xfId="0" applyNumberForma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0" xfId="0" applyBorder="1" applyAlignment="1">
      <alignment horizontal="center" vertical="top"/>
    </xf>
    <xf numFmtId="9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9" fontId="0" fillId="0" borderId="0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3" fontId="1" fillId="0" borderId="0" xfId="0" applyNumberFormat="1" applyFont="1" applyBorder="1" applyAlignment="1">
      <alignment horizontal="center" vertical="top"/>
    </xf>
    <xf numFmtId="0" fontId="0" fillId="33" borderId="26" xfId="0" applyFill="1" applyBorder="1" applyAlignment="1">
      <alignment horizontal="center" vertical="center"/>
    </xf>
    <xf numFmtId="9" fontId="0" fillId="0" borderId="46" xfId="0" applyNumberFormat="1" applyBorder="1" applyAlignment="1">
      <alignment vertical="center"/>
    </xf>
    <xf numFmtId="9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 horizontal="center" vertical="top"/>
    </xf>
    <xf numFmtId="0" fontId="1" fillId="0" borderId="31" xfId="0" applyFont="1" applyBorder="1" applyAlignment="1">
      <alignment horizontal="justify" vertical="center" wrapText="1"/>
    </xf>
    <xf numFmtId="0" fontId="0" fillId="0" borderId="57" xfId="0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56" xfId="0" applyBorder="1" applyAlignment="1">
      <alignment/>
    </xf>
    <xf numFmtId="0" fontId="5" fillId="0" borderId="31" xfId="0" applyFont="1" applyBorder="1" applyAlignment="1">
      <alignment horizontal="left" vertical="center" wrapText="1"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justify" vertical="center" wrapText="1"/>
    </xf>
    <xf numFmtId="0" fontId="0" fillId="0" borderId="59" xfId="0" applyBorder="1" applyAlignment="1">
      <alignment/>
    </xf>
    <xf numFmtId="0" fontId="0" fillId="0" borderId="44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30" xfId="0" applyBorder="1" applyAlignment="1">
      <alignment/>
    </xf>
    <xf numFmtId="9" fontId="0" fillId="0" borderId="40" xfId="0" applyNumberFormat="1" applyBorder="1" applyAlignment="1">
      <alignment vertical="center"/>
    </xf>
    <xf numFmtId="0" fontId="0" fillId="0" borderId="37" xfId="0" applyBorder="1" applyAlignment="1">
      <alignment/>
    </xf>
    <xf numFmtId="0" fontId="0" fillId="0" borderId="60" xfId="0" applyBorder="1" applyAlignment="1">
      <alignment vertical="center"/>
    </xf>
    <xf numFmtId="9" fontId="0" fillId="0" borderId="43" xfId="0" applyNumberFormat="1" applyBorder="1" applyAlignment="1">
      <alignment vertical="center"/>
    </xf>
    <xf numFmtId="9" fontId="0" fillId="0" borderId="44" xfId="0" applyNumberFormat="1" applyBorder="1" applyAlignment="1">
      <alignment vertical="center"/>
    </xf>
    <xf numFmtId="0" fontId="0" fillId="0" borderId="49" xfId="0" applyBorder="1" applyAlignment="1">
      <alignment/>
    </xf>
    <xf numFmtId="0" fontId="0" fillId="0" borderId="61" xfId="0" applyBorder="1" applyAlignment="1">
      <alignment/>
    </xf>
    <xf numFmtId="0" fontId="0" fillId="0" borderId="14" xfId="0" applyBorder="1" applyAlignment="1">
      <alignment/>
    </xf>
    <xf numFmtId="0" fontId="0" fillId="0" borderId="55" xfId="0" applyBorder="1" applyAlignment="1">
      <alignment/>
    </xf>
    <xf numFmtId="0" fontId="0" fillId="0" borderId="54" xfId="0" applyBorder="1" applyAlignment="1">
      <alignment/>
    </xf>
    <xf numFmtId="0" fontId="0" fillId="0" borderId="61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0" fillId="0" borderId="62" xfId="0" applyBorder="1" applyAlignment="1">
      <alignment/>
    </xf>
    <xf numFmtId="10" fontId="0" fillId="0" borderId="24" xfId="0" applyNumberFormat="1" applyBorder="1" applyAlignment="1">
      <alignment horizontal="center" vertical="center"/>
    </xf>
    <xf numFmtId="10" fontId="0" fillId="0" borderId="63" xfId="0" applyNumberFormat="1" applyBorder="1" applyAlignment="1">
      <alignment horizontal="center" vertical="center"/>
    </xf>
    <xf numFmtId="10" fontId="0" fillId="0" borderId="24" xfId="0" applyNumberFormat="1" applyBorder="1" applyAlignment="1">
      <alignment vertical="center"/>
    </xf>
    <xf numFmtId="10" fontId="0" fillId="0" borderId="64" xfId="0" applyNumberFormat="1" applyBorder="1" applyAlignment="1">
      <alignment vertical="center"/>
    </xf>
    <xf numFmtId="10" fontId="0" fillId="0" borderId="29" xfId="0" applyNumberFormat="1" applyBorder="1" applyAlignment="1">
      <alignment horizontal="center" vertical="center"/>
    </xf>
    <xf numFmtId="10" fontId="0" fillId="0" borderId="63" xfId="0" applyNumberFormat="1" applyBorder="1" applyAlignment="1">
      <alignment vertical="center"/>
    </xf>
    <xf numFmtId="10" fontId="0" fillId="0" borderId="64" xfId="0" applyNumberFormat="1" applyBorder="1" applyAlignment="1">
      <alignment horizontal="center" vertical="center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1" fillId="0" borderId="18" xfId="0" applyFont="1" applyBorder="1" applyAlignment="1">
      <alignment horizontal="justify" vertical="center" wrapText="1"/>
    </xf>
    <xf numFmtId="10" fontId="0" fillId="0" borderId="29" xfId="0" applyNumberFormat="1" applyBorder="1" applyAlignment="1">
      <alignment vertical="center"/>
    </xf>
    <xf numFmtId="0" fontId="3" fillId="0" borderId="6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1" fillId="0" borderId="71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2" fillId="0" borderId="67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9" fontId="8" fillId="0" borderId="0" xfId="0" applyNumberFormat="1" applyFont="1" applyBorder="1" applyAlignment="1">
      <alignment horizontal="center" vertical="top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881"/>
  <sheetViews>
    <sheetView tabSelected="1" zoomScalePageLayoutView="0" workbookViewId="0" topLeftCell="I1">
      <selection activeCell="Y245" sqref="Y245"/>
    </sheetView>
  </sheetViews>
  <sheetFormatPr defaultColWidth="4.57421875" defaultRowHeight="12.75"/>
  <cols>
    <col min="1" max="1" width="4.00390625" style="0" customWidth="1"/>
    <col min="2" max="2" width="3.7109375" style="0" customWidth="1"/>
    <col min="3" max="7" width="4.57421875" style="0" customWidth="1"/>
    <col min="8" max="8" width="32.7109375" style="0" customWidth="1"/>
    <col min="9" max="9" width="12.7109375" style="0" customWidth="1"/>
    <col min="10" max="10" width="10.57421875" style="0" customWidth="1"/>
    <col min="11" max="11" width="11.00390625" style="0" customWidth="1"/>
    <col min="12" max="12" width="6.140625" style="0" customWidth="1"/>
    <col min="13" max="13" width="6.421875" style="0" customWidth="1"/>
    <col min="14" max="14" width="6.00390625" style="0" customWidth="1"/>
    <col min="15" max="15" width="6.8515625" style="0" customWidth="1"/>
    <col min="16" max="17" width="4.57421875" style="0" customWidth="1"/>
    <col min="18" max="18" width="6.421875" style="0" customWidth="1"/>
    <col min="19" max="23" width="4.57421875" style="0" customWidth="1"/>
    <col min="24" max="24" width="6.57421875" style="0" customWidth="1"/>
    <col min="25" max="25" width="7.8515625" style="0" customWidth="1"/>
  </cols>
  <sheetData>
    <row r="1" spans="1:25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7" ht="12.75" customHeight="1" thickBot="1">
      <c r="A2" s="1"/>
      <c r="B2" s="1"/>
      <c r="C2" s="1"/>
      <c r="D2" s="1"/>
      <c r="E2" s="2"/>
      <c r="F2" s="2"/>
      <c r="G2" s="2"/>
      <c r="H2" s="3"/>
      <c r="I2" s="4"/>
      <c r="J2" s="4"/>
      <c r="K2" s="5"/>
      <c r="L2" s="5"/>
      <c r="M2" s="5"/>
      <c r="N2" s="5"/>
      <c r="O2" s="6"/>
      <c r="P2" s="5"/>
      <c r="Q2" s="5" t="s">
        <v>0</v>
      </c>
      <c r="R2" s="5"/>
      <c r="S2" s="5"/>
      <c r="T2" s="5"/>
      <c r="U2" s="5"/>
      <c r="V2" s="5"/>
      <c r="W2" s="5"/>
      <c r="X2" s="7"/>
      <c r="Y2" s="7"/>
      <c r="Z2" s="8"/>
      <c r="AA2" s="8"/>
    </row>
    <row r="3" spans="1:27" s="19" customFormat="1" ht="12.75" customHeight="1" thickTop="1">
      <c r="A3" s="9" t="s">
        <v>69</v>
      </c>
      <c r="B3" s="10"/>
      <c r="C3" s="10"/>
      <c r="D3" s="10"/>
      <c r="E3" s="96"/>
      <c r="F3" s="11"/>
      <c r="G3" s="11"/>
      <c r="H3" s="12"/>
      <c r="I3" s="13"/>
      <c r="J3" s="13"/>
      <c r="K3" s="14"/>
      <c r="L3" s="14"/>
      <c r="M3" s="14"/>
      <c r="N3" s="14"/>
      <c r="O3" s="16"/>
      <c r="P3" s="14"/>
      <c r="Q3" s="14"/>
      <c r="R3" s="14"/>
      <c r="S3" s="14"/>
      <c r="T3" s="14"/>
      <c r="U3" s="14"/>
      <c r="V3" s="14"/>
      <c r="W3" s="14"/>
      <c r="X3" s="14"/>
      <c r="Y3" s="17"/>
      <c r="Z3" s="18"/>
      <c r="AA3" s="18"/>
    </row>
    <row r="4" spans="1:25" ht="12.75" customHeight="1">
      <c r="A4" s="230" t="s">
        <v>2</v>
      </c>
      <c r="B4" s="231"/>
      <c r="C4" s="231"/>
      <c r="D4" s="231"/>
      <c r="E4" s="231"/>
      <c r="F4" s="231"/>
      <c r="G4" s="232"/>
      <c r="H4" s="236" t="s">
        <v>3</v>
      </c>
      <c r="I4" s="20" t="s">
        <v>4</v>
      </c>
      <c r="J4" s="239" t="s">
        <v>5</v>
      </c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1"/>
      <c r="Y4" s="218" t="s">
        <v>68</v>
      </c>
    </row>
    <row r="5" spans="1:25" ht="12.75" customHeight="1">
      <c r="A5" s="233"/>
      <c r="B5" s="234"/>
      <c r="C5" s="234"/>
      <c r="D5" s="234"/>
      <c r="E5" s="234"/>
      <c r="F5" s="234"/>
      <c r="G5" s="235"/>
      <c r="H5" s="237"/>
      <c r="I5" s="21" t="s">
        <v>7</v>
      </c>
      <c r="J5" s="221" t="s">
        <v>8</v>
      </c>
      <c r="K5" s="221" t="s">
        <v>155</v>
      </c>
      <c r="L5" s="223" t="s">
        <v>9</v>
      </c>
      <c r="M5" s="223"/>
      <c r="N5" s="223"/>
      <c r="O5" s="223"/>
      <c r="P5" s="223"/>
      <c r="Q5" s="224"/>
      <c r="R5" s="225" t="s">
        <v>10</v>
      </c>
      <c r="S5" s="223"/>
      <c r="T5" s="223"/>
      <c r="U5" s="226"/>
      <c r="V5" s="226"/>
      <c r="W5" s="226"/>
      <c r="X5" s="226"/>
      <c r="Y5" s="219"/>
    </row>
    <row r="6" spans="1:25" ht="12.75" customHeight="1" thickBot="1">
      <c r="A6" s="22" t="s">
        <v>11</v>
      </c>
      <c r="B6" s="23" t="s">
        <v>12</v>
      </c>
      <c r="C6" s="23" t="s">
        <v>13</v>
      </c>
      <c r="D6" s="89" t="s">
        <v>14</v>
      </c>
      <c r="E6" s="93" t="s">
        <v>15</v>
      </c>
      <c r="F6" s="24" t="s">
        <v>16</v>
      </c>
      <c r="G6" s="24" t="s">
        <v>17</v>
      </c>
      <c r="H6" s="238"/>
      <c r="I6" s="25" t="s">
        <v>18</v>
      </c>
      <c r="J6" s="222"/>
      <c r="K6" s="222"/>
      <c r="L6" s="26" t="s">
        <v>19</v>
      </c>
      <c r="M6" s="27" t="s">
        <v>20</v>
      </c>
      <c r="N6" s="27" t="s">
        <v>21</v>
      </c>
      <c r="O6" s="27" t="s">
        <v>22</v>
      </c>
      <c r="P6" s="28" t="s">
        <v>21</v>
      </c>
      <c r="Q6" s="28" t="s">
        <v>22</v>
      </c>
      <c r="R6" s="29" t="s">
        <v>19</v>
      </c>
      <c r="S6" s="29" t="s">
        <v>20</v>
      </c>
      <c r="T6" s="29" t="s">
        <v>21</v>
      </c>
      <c r="U6" s="29" t="s">
        <v>22</v>
      </c>
      <c r="V6" s="30" t="s">
        <v>21</v>
      </c>
      <c r="W6" s="30" t="s">
        <v>22</v>
      </c>
      <c r="X6" s="30" t="s">
        <v>59</v>
      </c>
      <c r="Y6" s="220"/>
    </row>
    <row r="7" spans="1:27" s="39" customFormat="1" ht="12.75" customHeight="1" thickTop="1">
      <c r="A7" s="31">
        <v>1</v>
      </c>
      <c r="B7" s="32" t="s">
        <v>24</v>
      </c>
      <c r="C7" s="32" t="s">
        <v>24</v>
      </c>
      <c r="D7" s="98" t="s">
        <v>24</v>
      </c>
      <c r="E7" s="31" t="s">
        <v>24</v>
      </c>
      <c r="F7" s="32" t="s">
        <v>24</v>
      </c>
      <c r="G7" s="32" t="s">
        <v>24</v>
      </c>
      <c r="H7" s="33" t="s">
        <v>25</v>
      </c>
      <c r="I7" s="34" t="s">
        <v>24</v>
      </c>
      <c r="J7" s="34"/>
      <c r="K7" s="32" t="s">
        <v>24</v>
      </c>
      <c r="L7" s="32"/>
      <c r="M7" s="35"/>
      <c r="N7" s="32"/>
      <c r="O7" s="32"/>
      <c r="P7" s="32"/>
      <c r="Q7" s="36"/>
      <c r="R7" s="36"/>
      <c r="S7" s="36"/>
      <c r="T7" s="36"/>
      <c r="U7" s="192"/>
      <c r="V7" s="195"/>
      <c r="W7" s="194"/>
      <c r="X7" s="36"/>
      <c r="Y7" s="37"/>
      <c r="Z7" s="38"/>
      <c r="AA7" s="38"/>
    </row>
    <row r="8" spans="1:27" s="39" customFormat="1" ht="12.75" customHeight="1">
      <c r="A8" s="40" t="s">
        <v>24</v>
      </c>
      <c r="B8" s="41" t="s">
        <v>26</v>
      </c>
      <c r="C8" s="41" t="s">
        <v>24</v>
      </c>
      <c r="D8" s="91" t="s">
        <v>24</v>
      </c>
      <c r="E8" s="40" t="s">
        <v>24</v>
      </c>
      <c r="F8" s="41" t="s">
        <v>24</v>
      </c>
      <c r="G8" s="41" t="s">
        <v>24</v>
      </c>
      <c r="H8" s="42" t="s">
        <v>27</v>
      </c>
      <c r="I8" s="43" t="s">
        <v>24</v>
      </c>
      <c r="J8" s="43"/>
      <c r="K8" s="41" t="s">
        <v>24</v>
      </c>
      <c r="L8" s="41"/>
      <c r="M8" s="44"/>
      <c r="N8" s="41"/>
      <c r="O8" s="41"/>
      <c r="P8" s="41"/>
      <c r="Q8" s="45"/>
      <c r="R8" s="45"/>
      <c r="S8" s="45"/>
      <c r="T8" s="45"/>
      <c r="U8" s="107"/>
      <c r="V8" s="196"/>
      <c r="W8" s="104"/>
      <c r="X8" s="45"/>
      <c r="Y8" s="46"/>
      <c r="Z8" s="38"/>
      <c r="AA8" s="38"/>
    </row>
    <row r="9" spans="1:27" s="39" customFormat="1" ht="12.75" customHeight="1">
      <c r="A9" s="40" t="s">
        <v>24</v>
      </c>
      <c r="B9" s="41" t="s">
        <v>24</v>
      </c>
      <c r="C9" s="41" t="s">
        <v>28</v>
      </c>
      <c r="D9" s="91" t="s">
        <v>24</v>
      </c>
      <c r="E9" s="40" t="s">
        <v>24</v>
      </c>
      <c r="F9" s="41" t="s">
        <v>24</v>
      </c>
      <c r="G9" s="41" t="s">
        <v>24</v>
      </c>
      <c r="H9" s="42" t="s">
        <v>29</v>
      </c>
      <c r="I9" s="43" t="s">
        <v>24</v>
      </c>
      <c r="J9" s="43"/>
      <c r="K9" s="41" t="s">
        <v>24</v>
      </c>
      <c r="L9" s="41"/>
      <c r="M9" s="44"/>
      <c r="N9" s="41"/>
      <c r="O9" s="41"/>
      <c r="P9" s="41"/>
      <c r="Q9" s="45"/>
      <c r="R9" s="41"/>
      <c r="S9" s="45"/>
      <c r="T9" s="45"/>
      <c r="U9" s="107"/>
      <c r="V9" s="196"/>
      <c r="W9" s="104"/>
      <c r="X9" s="45"/>
      <c r="Y9" s="46"/>
      <c r="Z9" s="38"/>
      <c r="AA9" s="38"/>
    </row>
    <row r="10" spans="1:27" s="39" customFormat="1" ht="12.75" customHeight="1">
      <c r="A10" s="40" t="s">
        <v>24</v>
      </c>
      <c r="B10" s="41" t="s">
        <v>24</v>
      </c>
      <c r="C10" s="41" t="s">
        <v>24</v>
      </c>
      <c r="D10" s="91" t="s">
        <v>30</v>
      </c>
      <c r="E10" s="40" t="s">
        <v>24</v>
      </c>
      <c r="F10" s="41" t="s">
        <v>24</v>
      </c>
      <c r="G10" s="41" t="s">
        <v>24</v>
      </c>
      <c r="H10" s="42" t="s">
        <v>24</v>
      </c>
      <c r="I10" s="43" t="s">
        <v>24</v>
      </c>
      <c r="J10" s="43"/>
      <c r="K10" s="41"/>
      <c r="L10" s="41"/>
      <c r="M10" s="44"/>
      <c r="N10" s="41"/>
      <c r="O10" s="41"/>
      <c r="P10" s="41"/>
      <c r="Q10" s="45"/>
      <c r="R10" s="41"/>
      <c r="S10" s="45"/>
      <c r="T10" s="45"/>
      <c r="U10" s="107"/>
      <c r="V10" s="196"/>
      <c r="W10" s="104"/>
      <c r="X10" s="45"/>
      <c r="Y10" s="46"/>
      <c r="Z10" s="38"/>
      <c r="AA10" s="38"/>
    </row>
    <row r="11" spans="1:27" s="39" customFormat="1" ht="12.75" customHeight="1">
      <c r="A11" s="40" t="s">
        <v>24</v>
      </c>
      <c r="B11" s="41" t="s">
        <v>24</v>
      </c>
      <c r="C11" s="41" t="s">
        <v>24</v>
      </c>
      <c r="D11" s="91" t="s">
        <v>24</v>
      </c>
      <c r="E11" s="40" t="s">
        <v>35</v>
      </c>
      <c r="F11" s="41" t="s">
        <v>24</v>
      </c>
      <c r="G11" s="41" t="s">
        <v>24</v>
      </c>
      <c r="H11" s="42" t="s">
        <v>63</v>
      </c>
      <c r="I11" s="43"/>
      <c r="J11" s="43"/>
      <c r="K11" s="41"/>
      <c r="L11" s="41"/>
      <c r="M11" s="44"/>
      <c r="N11" s="41"/>
      <c r="O11" s="41"/>
      <c r="P11" s="41"/>
      <c r="Q11" s="41"/>
      <c r="R11" s="41"/>
      <c r="S11" s="41"/>
      <c r="T11" s="41"/>
      <c r="U11" s="108"/>
      <c r="V11" s="196"/>
      <c r="W11" s="104"/>
      <c r="X11" s="61"/>
      <c r="Y11" s="48"/>
      <c r="Z11" s="38"/>
      <c r="AA11" s="38"/>
    </row>
    <row r="12" spans="1:27" s="39" customFormat="1" ht="12.75" customHeight="1">
      <c r="A12" s="40" t="s">
        <v>24</v>
      </c>
      <c r="B12" s="41" t="s">
        <v>24</v>
      </c>
      <c r="C12" s="41" t="s">
        <v>24</v>
      </c>
      <c r="D12" s="91" t="s">
        <v>24</v>
      </c>
      <c r="E12" s="40" t="s">
        <v>24</v>
      </c>
      <c r="F12" s="49" t="s">
        <v>32</v>
      </c>
      <c r="G12" s="41"/>
      <c r="H12" s="47" t="s">
        <v>70</v>
      </c>
      <c r="I12" s="43"/>
      <c r="J12" s="43"/>
      <c r="K12" s="41"/>
      <c r="L12" s="41"/>
      <c r="M12" s="44"/>
      <c r="N12" s="41"/>
      <c r="O12" s="41"/>
      <c r="P12" s="41"/>
      <c r="Q12" s="41"/>
      <c r="R12" s="41"/>
      <c r="S12" s="41"/>
      <c r="T12" s="61"/>
      <c r="U12" s="108"/>
      <c r="V12" s="129"/>
      <c r="W12" s="129"/>
      <c r="X12" s="61"/>
      <c r="Y12" s="48"/>
      <c r="Z12" s="38"/>
      <c r="AA12" s="38"/>
    </row>
    <row r="13" spans="1:27" s="39" customFormat="1" ht="12.75" customHeight="1">
      <c r="A13" s="40" t="s">
        <v>24</v>
      </c>
      <c r="B13" s="41" t="s">
        <v>24</v>
      </c>
      <c r="C13" s="189" t="s">
        <v>24</v>
      </c>
      <c r="D13" s="91" t="s">
        <v>24</v>
      </c>
      <c r="E13" s="40" t="s">
        <v>24</v>
      </c>
      <c r="F13" s="49"/>
      <c r="G13" s="41">
        <v>2.1</v>
      </c>
      <c r="H13" s="47" t="s">
        <v>129</v>
      </c>
      <c r="I13" s="43" t="s">
        <v>33</v>
      </c>
      <c r="J13" s="41">
        <v>4</v>
      </c>
      <c r="K13" s="41"/>
      <c r="L13" s="41">
        <v>1</v>
      </c>
      <c r="M13" s="44">
        <v>1</v>
      </c>
      <c r="N13" s="41">
        <v>1</v>
      </c>
      <c r="O13" s="41">
        <v>1</v>
      </c>
      <c r="P13" s="41"/>
      <c r="Q13" s="41"/>
      <c r="R13" s="41">
        <v>1</v>
      </c>
      <c r="S13" s="41"/>
      <c r="T13" s="61"/>
      <c r="U13" s="108"/>
      <c r="V13" s="129"/>
      <c r="W13" s="129"/>
      <c r="X13" s="61">
        <f>+R13+S13+T13+U13</f>
        <v>1</v>
      </c>
      <c r="Y13" s="207">
        <f>X13/J13</f>
        <v>0.25</v>
      </c>
      <c r="Z13" s="38"/>
      <c r="AA13" s="38"/>
    </row>
    <row r="14" spans="1:25" ht="12.75">
      <c r="A14" s="190"/>
      <c r="B14" s="127"/>
      <c r="C14" s="129"/>
      <c r="D14" s="8"/>
      <c r="E14" s="40"/>
      <c r="F14" s="41"/>
      <c r="G14" s="49" t="s">
        <v>78</v>
      </c>
      <c r="H14" s="42" t="s">
        <v>94</v>
      </c>
      <c r="I14" s="43" t="s">
        <v>33</v>
      </c>
      <c r="J14" s="41">
        <v>4</v>
      </c>
      <c r="K14" s="41"/>
      <c r="L14" s="41">
        <v>1</v>
      </c>
      <c r="M14" s="44">
        <v>1</v>
      </c>
      <c r="N14" s="41">
        <v>1</v>
      </c>
      <c r="O14" s="41">
        <v>1</v>
      </c>
      <c r="P14" s="127"/>
      <c r="Q14" s="127"/>
      <c r="R14" s="162">
        <v>1</v>
      </c>
      <c r="S14" s="127"/>
      <c r="T14" s="127"/>
      <c r="U14" s="193"/>
      <c r="V14" s="129"/>
      <c r="W14" s="129"/>
      <c r="X14" s="61">
        <f>+R14+S14+T14+U14</f>
        <v>1</v>
      </c>
      <c r="Y14" s="207">
        <f>X14/J14</f>
        <v>0.25</v>
      </c>
    </row>
    <row r="15" spans="1:25" ht="12.75">
      <c r="A15" s="191"/>
      <c r="B15" s="156"/>
      <c r="C15" s="183"/>
      <c r="D15" s="188"/>
      <c r="E15" s="73"/>
      <c r="F15" s="74"/>
      <c r="G15" s="158"/>
      <c r="H15" s="150"/>
      <c r="I15" s="151"/>
      <c r="J15" s="74"/>
      <c r="K15" s="74"/>
      <c r="L15" s="74"/>
      <c r="M15" s="152"/>
      <c r="N15" s="74"/>
      <c r="O15" s="74"/>
      <c r="P15" s="156"/>
      <c r="Q15" s="156"/>
      <c r="R15" s="185"/>
      <c r="S15" s="156"/>
      <c r="T15" s="156"/>
      <c r="U15" s="182"/>
      <c r="V15" s="183"/>
      <c r="W15" s="156"/>
      <c r="X15" s="160"/>
      <c r="Y15" s="208"/>
    </row>
    <row r="16" spans="1:25" ht="12.75">
      <c r="A16" s="190"/>
      <c r="B16" s="127"/>
      <c r="C16" s="129"/>
      <c r="D16" s="8"/>
      <c r="E16" s="40"/>
      <c r="F16" s="41"/>
      <c r="G16" s="41"/>
      <c r="H16" s="50" t="s">
        <v>64</v>
      </c>
      <c r="I16" s="43"/>
      <c r="J16" s="41"/>
      <c r="K16" s="41"/>
      <c r="L16" s="41"/>
      <c r="M16" s="44"/>
      <c r="N16" s="41"/>
      <c r="O16" s="41"/>
      <c r="P16" s="41"/>
      <c r="Q16" s="41"/>
      <c r="R16" s="41"/>
      <c r="S16" s="41"/>
      <c r="T16" s="41"/>
      <c r="U16" s="108"/>
      <c r="V16" s="104"/>
      <c r="W16" s="45"/>
      <c r="X16" s="41"/>
      <c r="Y16" s="207"/>
    </row>
    <row r="17" spans="1:25" ht="39">
      <c r="A17" s="190"/>
      <c r="B17" s="127"/>
      <c r="C17" s="129"/>
      <c r="D17" s="8"/>
      <c r="E17" s="51" t="s">
        <v>24</v>
      </c>
      <c r="F17" s="52" t="s">
        <v>24</v>
      </c>
      <c r="G17" s="52" t="s">
        <v>24</v>
      </c>
      <c r="H17" s="42" t="s">
        <v>27</v>
      </c>
      <c r="I17" s="43" t="s">
        <v>24</v>
      </c>
      <c r="J17" s="41" t="s">
        <v>24</v>
      </c>
      <c r="K17" s="41"/>
      <c r="L17" s="41"/>
      <c r="M17" s="44"/>
      <c r="N17" s="41"/>
      <c r="O17" s="41"/>
      <c r="P17" s="41"/>
      <c r="Q17" s="41"/>
      <c r="R17" s="41"/>
      <c r="S17" s="41"/>
      <c r="T17" s="45"/>
      <c r="U17" s="107"/>
      <c r="V17" s="104"/>
      <c r="W17" s="45"/>
      <c r="X17" s="45"/>
      <c r="Y17" s="209"/>
    </row>
    <row r="18" spans="1:25" ht="26.25">
      <c r="A18" s="190"/>
      <c r="B18" s="127"/>
      <c r="C18" s="129"/>
      <c r="D18" s="8"/>
      <c r="E18" s="51" t="s">
        <v>24</v>
      </c>
      <c r="F18" s="52" t="s">
        <v>24</v>
      </c>
      <c r="G18" s="52" t="s">
        <v>24</v>
      </c>
      <c r="H18" s="42" t="s">
        <v>29</v>
      </c>
      <c r="I18" s="43" t="s">
        <v>24</v>
      </c>
      <c r="J18" s="41" t="s">
        <v>24</v>
      </c>
      <c r="K18" s="41"/>
      <c r="L18" s="41"/>
      <c r="M18" s="44"/>
      <c r="N18" s="41"/>
      <c r="O18" s="41"/>
      <c r="P18" s="41"/>
      <c r="Q18" s="41"/>
      <c r="R18" s="41"/>
      <c r="S18" s="41"/>
      <c r="T18" s="45"/>
      <c r="U18" s="107"/>
      <c r="V18" s="104"/>
      <c r="W18" s="45"/>
      <c r="X18" s="45"/>
      <c r="Y18" s="209"/>
    </row>
    <row r="19" spans="1:25" ht="12.75">
      <c r="A19" s="190"/>
      <c r="B19" s="127"/>
      <c r="C19" s="129"/>
      <c r="D19" s="8"/>
      <c r="E19" s="51" t="s">
        <v>24</v>
      </c>
      <c r="F19" s="52" t="s">
        <v>24</v>
      </c>
      <c r="G19" s="52" t="s">
        <v>24</v>
      </c>
      <c r="H19" s="42" t="s">
        <v>24</v>
      </c>
      <c r="I19" s="43" t="s">
        <v>24</v>
      </c>
      <c r="J19" s="41" t="s">
        <v>24</v>
      </c>
      <c r="K19" s="41"/>
      <c r="L19" s="41"/>
      <c r="M19" s="44"/>
      <c r="N19" s="41"/>
      <c r="O19" s="41"/>
      <c r="P19" s="41"/>
      <c r="Q19" s="41"/>
      <c r="R19" s="41"/>
      <c r="S19" s="41"/>
      <c r="T19" s="45"/>
      <c r="U19" s="107"/>
      <c r="V19" s="104"/>
      <c r="W19" s="45"/>
      <c r="X19" s="45"/>
      <c r="Y19" s="209"/>
    </row>
    <row r="20" spans="1:25" ht="12.75">
      <c r="A20" s="190"/>
      <c r="B20" s="127"/>
      <c r="C20" s="129"/>
      <c r="D20" s="8"/>
      <c r="E20" s="51">
        <v>5</v>
      </c>
      <c r="F20" s="52"/>
      <c r="G20" s="52"/>
      <c r="H20" s="126" t="s">
        <v>125</v>
      </c>
      <c r="I20" s="43"/>
      <c r="J20" s="41"/>
      <c r="K20" s="41"/>
      <c r="L20" s="41"/>
      <c r="M20" s="44"/>
      <c r="N20" s="41"/>
      <c r="O20" s="41"/>
      <c r="P20" s="41"/>
      <c r="Q20" s="41"/>
      <c r="R20" s="41"/>
      <c r="S20" s="41"/>
      <c r="T20" s="41"/>
      <c r="U20" s="108"/>
      <c r="V20" s="104"/>
      <c r="W20" s="45"/>
      <c r="X20" s="41"/>
      <c r="Y20" s="207"/>
    </row>
    <row r="21" spans="1:25" ht="26.25">
      <c r="A21" s="190"/>
      <c r="B21" s="127"/>
      <c r="C21" s="129"/>
      <c r="D21" s="8"/>
      <c r="E21" s="51"/>
      <c r="F21" s="52">
        <v>1</v>
      </c>
      <c r="G21" s="52"/>
      <c r="H21" s="42" t="s">
        <v>126</v>
      </c>
      <c r="I21" s="43"/>
      <c r="J21" s="41"/>
      <c r="K21" s="41"/>
      <c r="L21" s="41"/>
      <c r="M21" s="44"/>
      <c r="N21" s="41"/>
      <c r="O21" s="41"/>
      <c r="P21" s="41"/>
      <c r="Q21" s="41"/>
      <c r="R21" s="41"/>
      <c r="S21" s="41"/>
      <c r="T21" s="41"/>
      <c r="U21" s="108"/>
      <c r="V21" s="104"/>
      <c r="W21" s="45"/>
      <c r="X21" s="41"/>
      <c r="Y21" s="207"/>
    </row>
    <row r="22" spans="1:25" ht="12.75">
      <c r="A22" s="190"/>
      <c r="B22" s="127"/>
      <c r="C22" s="129"/>
      <c r="D22" s="8"/>
      <c r="E22" s="51"/>
      <c r="F22" s="52"/>
      <c r="G22" s="170">
        <v>1.2</v>
      </c>
      <c r="H22" s="53" t="s">
        <v>88</v>
      </c>
      <c r="I22" s="43" t="s">
        <v>127</v>
      </c>
      <c r="J22" s="41">
        <v>68</v>
      </c>
      <c r="K22" s="41"/>
      <c r="L22" s="41">
        <v>17</v>
      </c>
      <c r="M22" s="44">
        <v>17</v>
      </c>
      <c r="N22" s="41">
        <v>17</v>
      </c>
      <c r="O22" s="41">
        <v>17</v>
      </c>
      <c r="P22" s="41"/>
      <c r="Q22" s="41"/>
      <c r="R22" s="41">
        <v>28</v>
      </c>
      <c r="S22" s="41"/>
      <c r="T22" s="41"/>
      <c r="U22" s="108"/>
      <c r="V22" s="104"/>
      <c r="W22" s="45"/>
      <c r="X22" s="61">
        <f>+R22+S22+T22+U22</f>
        <v>28</v>
      </c>
      <c r="Y22" s="207">
        <f>X22/J22</f>
        <v>0.4117647058823529</v>
      </c>
    </row>
    <row r="23" spans="1:25" ht="12.75">
      <c r="A23" s="191"/>
      <c r="B23" s="156"/>
      <c r="C23" s="183"/>
      <c r="D23" s="188"/>
      <c r="E23" s="148"/>
      <c r="F23" s="149"/>
      <c r="G23" s="149"/>
      <c r="H23" s="150"/>
      <c r="I23" s="151"/>
      <c r="J23" s="74"/>
      <c r="K23" s="74"/>
      <c r="L23" s="74"/>
      <c r="M23" s="152"/>
      <c r="N23" s="74"/>
      <c r="O23" s="152"/>
      <c r="P23" s="74"/>
      <c r="Q23" s="74"/>
      <c r="R23" s="74"/>
      <c r="S23" s="74"/>
      <c r="T23" s="74"/>
      <c r="U23" s="153"/>
      <c r="V23" s="154"/>
      <c r="W23" s="155"/>
      <c r="X23" s="74"/>
      <c r="Y23" s="208"/>
    </row>
    <row r="24" spans="1:25" ht="12.75">
      <c r="A24" s="190"/>
      <c r="B24" s="127"/>
      <c r="C24" s="129"/>
      <c r="D24" s="8"/>
      <c r="E24" s="75" t="s">
        <v>24</v>
      </c>
      <c r="F24" s="76" t="s">
        <v>24</v>
      </c>
      <c r="G24" s="76" t="s">
        <v>24</v>
      </c>
      <c r="H24" s="77" t="s">
        <v>38</v>
      </c>
      <c r="I24" s="147" t="s">
        <v>24</v>
      </c>
      <c r="J24" s="41"/>
      <c r="K24" s="41"/>
      <c r="L24" s="41"/>
      <c r="M24" s="44"/>
      <c r="N24" s="41"/>
      <c r="O24" s="41"/>
      <c r="P24" s="76"/>
      <c r="Q24" s="76"/>
      <c r="R24" s="164"/>
      <c r="S24" s="164"/>
      <c r="T24" s="164"/>
      <c r="U24" s="165"/>
      <c r="V24" s="165"/>
      <c r="W24" s="165"/>
      <c r="X24" s="165"/>
      <c r="Y24" s="210"/>
    </row>
    <row r="25" spans="1:25" ht="39">
      <c r="A25" s="190"/>
      <c r="B25" s="127"/>
      <c r="C25" s="129"/>
      <c r="D25" s="8"/>
      <c r="E25" s="40" t="s">
        <v>24</v>
      </c>
      <c r="F25" s="41" t="s">
        <v>24</v>
      </c>
      <c r="G25" s="41" t="s">
        <v>24</v>
      </c>
      <c r="H25" s="42" t="s">
        <v>27</v>
      </c>
      <c r="I25" s="43" t="s">
        <v>24</v>
      </c>
      <c r="J25" s="41"/>
      <c r="K25" s="41"/>
      <c r="L25" s="41"/>
      <c r="M25" s="44"/>
      <c r="N25" s="41"/>
      <c r="O25" s="41"/>
      <c r="P25" s="41"/>
      <c r="Q25" s="41"/>
      <c r="R25" s="41"/>
      <c r="S25" s="41"/>
      <c r="T25" s="41"/>
      <c r="U25" s="45"/>
      <c r="V25" s="45"/>
      <c r="W25" s="45"/>
      <c r="X25" s="45"/>
      <c r="Y25" s="209"/>
    </row>
    <row r="26" spans="1:25" ht="26.25">
      <c r="A26" s="190"/>
      <c r="B26" s="127"/>
      <c r="C26" s="129"/>
      <c r="D26" s="8"/>
      <c r="E26" s="40" t="s">
        <v>24</v>
      </c>
      <c r="F26" s="41" t="s">
        <v>24</v>
      </c>
      <c r="G26" s="41" t="s">
        <v>24</v>
      </c>
      <c r="H26" s="42" t="s">
        <v>29</v>
      </c>
      <c r="I26" s="43" t="s">
        <v>24</v>
      </c>
      <c r="J26" s="41"/>
      <c r="K26" s="41"/>
      <c r="L26" s="41"/>
      <c r="M26" s="44"/>
      <c r="N26" s="41"/>
      <c r="O26" s="41"/>
      <c r="P26" s="41"/>
      <c r="Q26" s="41"/>
      <c r="R26" s="41"/>
      <c r="S26" s="41"/>
      <c r="T26" s="41"/>
      <c r="U26" s="45"/>
      <c r="V26" s="45"/>
      <c r="W26" s="45"/>
      <c r="X26" s="45"/>
      <c r="Y26" s="209"/>
    </row>
    <row r="27" spans="1:25" ht="12.75">
      <c r="A27" s="190"/>
      <c r="B27" s="127"/>
      <c r="C27" s="129"/>
      <c r="D27" s="8"/>
      <c r="E27" s="40" t="s">
        <v>24</v>
      </c>
      <c r="F27" s="41" t="s">
        <v>24</v>
      </c>
      <c r="G27" s="41" t="s">
        <v>24</v>
      </c>
      <c r="H27" s="42" t="s">
        <v>24</v>
      </c>
      <c r="I27" s="43" t="s">
        <v>24</v>
      </c>
      <c r="J27" s="41"/>
      <c r="K27" s="41"/>
      <c r="L27" s="41"/>
      <c r="M27" s="44"/>
      <c r="N27" s="41"/>
      <c r="O27" s="41"/>
      <c r="P27" s="41"/>
      <c r="Q27" s="41"/>
      <c r="R27" s="41"/>
      <c r="S27" s="41"/>
      <c r="T27" s="41"/>
      <c r="U27" s="45"/>
      <c r="V27" s="45"/>
      <c r="W27" s="45"/>
      <c r="X27" s="45"/>
      <c r="Y27" s="209"/>
    </row>
    <row r="28" spans="1:25" ht="12.75">
      <c r="A28" s="190"/>
      <c r="B28" s="127"/>
      <c r="C28" s="129"/>
      <c r="D28" s="8"/>
      <c r="E28" s="51">
        <v>1</v>
      </c>
      <c r="F28" s="41"/>
      <c r="G28" s="49"/>
      <c r="H28" s="42" t="s">
        <v>62</v>
      </c>
      <c r="I28" s="43"/>
      <c r="J28" s="41"/>
      <c r="K28" s="41"/>
      <c r="L28" s="41"/>
      <c r="M28" s="44"/>
      <c r="N28" s="41"/>
      <c r="O28" s="41"/>
      <c r="P28" s="41"/>
      <c r="Q28" s="41"/>
      <c r="R28" s="41"/>
      <c r="S28" s="41"/>
      <c r="T28" s="41"/>
      <c r="U28" s="45"/>
      <c r="V28" s="45"/>
      <c r="W28" s="45"/>
      <c r="X28" s="45"/>
      <c r="Y28" s="209"/>
    </row>
    <row r="29" spans="1:25" ht="26.25">
      <c r="A29" s="190"/>
      <c r="B29" s="127"/>
      <c r="C29" s="129"/>
      <c r="D29" s="8"/>
      <c r="E29" s="40"/>
      <c r="F29" s="52">
        <v>1</v>
      </c>
      <c r="G29" s="41" t="s">
        <v>24</v>
      </c>
      <c r="H29" s="42" t="s">
        <v>65</v>
      </c>
      <c r="I29" s="43" t="s">
        <v>24</v>
      </c>
      <c r="J29" s="41"/>
      <c r="K29" s="41"/>
      <c r="L29" s="41"/>
      <c r="M29" s="44"/>
      <c r="N29" s="41"/>
      <c r="O29" s="41"/>
      <c r="P29" s="41"/>
      <c r="Q29" s="41"/>
      <c r="R29" s="41"/>
      <c r="S29" s="41"/>
      <c r="T29" s="41"/>
      <c r="U29" s="45"/>
      <c r="V29" s="45"/>
      <c r="W29" s="45"/>
      <c r="X29" s="45"/>
      <c r="Y29" s="209"/>
    </row>
    <row r="30" spans="1:25" ht="26.25">
      <c r="A30" s="190"/>
      <c r="B30" s="127"/>
      <c r="C30" s="129"/>
      <c r="D30" s="8"/>
      <c r="E30" s="40"/>
      <c r="F30" s="52"/>
      <c r="G30" s="41">
        <v>1.1</v>
      </c>
      <c r="H30" s="47" t="s">
        <v>148</v>
      </c>
      <c r="I30" s="43" t="s">
        <v>39</v>
      </c>
      <c r="J30" s="41">
        <v>4</v>
      </c>
      <c r="K30" s="41"/>
      <c r="L30" s="41">
        <v>1</v>
      </c>
      <c r="M30" s="44">
        <v>1</v>
      </c>
      <c r="N30" s="41">
        <v>1</v>
      </c>
      <c r="O30" s="41">
        <v>1</v>
      </c>
      <c r="P30" s="41"/>
      <c r="Q30" s="41"/>
      <c r="R30" s="41">
        <v>1</v>
      </c>
      <c r="S30" s="41"/>
      <c r="T30" s="41"/>
      <c r="U30" s="45"/>
      <c r="V30" s="45"/>
      <c r="W30" s="45"/>
      <c r="X30" s="61">
        <f>+R30+S30+T30+U30</f>
        <v>1</v>
      </c>
      <c r="Y30" s="207">
        <f>X30/J30</f>
        <v>0.25</v>
      </c>
    </row>
    <row r="31" spans="1:25" ht="26.25">
      <c r="A31" s="190"/>
      <c r="B31" s="127"/>
      <c r="C31" s="129"/>
      <c r="D31" s="8"/>
      <c r="E31" s="40"/>
      <c r="F31" s="52"/>
      <c r="G31" s="41">
        <v>1.2</v>
      </c>
      <c r="H31" s="47" t="s">
        <v>131</v>
      </c>
      <c r="I31" s="43" t="s">
        <v>39</v>
      </c>
      <c r="J31" s="41">
        <v>4</v>
      </c>
      <c r="K31" s="41"/>
      <c r="L31" s="41">
        <v>1</v>
      </c>
      <c r="M31" s="44">
        <v>1</v>
      </c>
      <c r="N31" s="41">
        <v>1</v>
      </c>
      <c r="O31" s="41">
        <v>1</v>
      </c>
      <c r="P31" s="41"/>
      <c r="Q31" s="41"/>
      <c r="R31" s="41">
        <v>1</v>
      </c>
      <c r="S31" s="41"/>
      <c r="T31" s="41"/>
      <c r="U31" s="45"/>
      <c r="V31" s="45"/>
      <c r="W31" s="45"/>
      <c r="X31" s="61">
        <f>+R31+S31+T31+U31</f>
        <v>1</v>
      </c>
      <c r="Y31" s="207">
        <f>X31/J31</f>
        <v>0.25</v>
      </c>
    </row>
    <row r="32" spans="1:25" ht="26.25">
      <c r="A32" s="190"/>
      <c r="B32" s="127"/>
      <c r="C32" s="129"/>
      <c r="D32" s="8"/>
      <c r="E32" s="40"/>
      <c r="F32" s="41"/>
      <c r="G32" s="49" t="s">
        <v>73</v>
      </c>
      <c r="H32" s="47" t="s">
        <v>60</v>
      </c>
      <c r="I32" s="43" t="s">
        <v>39</v>
      </c>
      <c r="J32" s="41">
        <v>4</v>
      </c>
      <c r="K32" s="41"/>
      <c r="L32" s="41">
        <v>1</v>
      </c>
      <c r="M32" s="44">
        <v>1</v>
      </c>
      <c r="N32" s="41">
        <v>1</v>
      </c>
      <c r="O32" s="41">
        <v>1</v>
      </c>
      <c r="P32" s="41"/>
      <c r="Q32" s="41"/>
      <c r="R32" s="41">
        <v>1</v>
      </c>
      <c r="S32" s="41"/>
      <c r="T32" s="41"/>
      <c r="U32" s="45"/>
      <c r="V32" s="45"/>
      <c r="W32" s="45"/>
      <c r="X32" s="61">
        <f>+R32+S32+T32+U32</f>
        <v>1</v>
      </c>
      <c r="Y32" s="207">
        <f>X32/J32</f>
        <v>0.25</v>
      </c>
    </row>
    <row r="33" spans="1:25" ht="52.5">
      <c r="A33" s="190"/>
      <c r="B33" s="127"/>
      <c r="C33" s="129"/>
      <c r="D33" s="8"/>
      <c r="E33" s="40"/>
      <c r="F33" s="41"/>
      <c r="G33" s="49" t="s">
        <v>105</v>
      </c>
      <c r="H33" s="47" t="s">
        <v>104</v>
      </c>
      <c r="I33" s="43" t="s">
        <v>33</v>
      </c>
      <c r="J33" s="41">
        <v>1</v>
      </c>
      <c r="K33" s="41"/>
      <c r="L33" s="41"/>
      <c r="M33" s="44">
        <v>1</v>
      </c>
      <c r="N33" s="41"/>
      <c r="O33" s="41"/>
      <c r="P33" s="41"/>
      <c r="Q33" s="41"/>
      <c r="R33" s="41"/>
      <c r="S33" s="41"/>
      <c r="T33" s="41"/>
      <c r="U33" s="45"/>
      <c r="V33" s="45"/>
      <c r="W33" s="45"/>
      <c r="X33" s="61">
        <f>+R33+S33+T33+U33</f>
        <v>0</v>
      </c>
      <c r="Y33" s="207">
        <f>X33/J33</f>
        <v>0</v>
      </c>
    </row>
    <row r="34" spans="1:25" ht="27" thickBot="1">
      <c r="A34" s="118"/>
      <c r="B34" s="120"/>
      <c r="C34" s="132"/>
      <c r="D34" s="5"/>
      <c r="E34" s="64"/>
      <c r="F34" s="84">
        <v>2</v>
      </c>
      <c r="G34" s="66"/>
      <c r="H34" s="67" t="s">
        <v>132</v>
      </c>
      <c r="I34" s="68"/>
      <c r="J34" s="65"/>
      <c r="K34" s="65"/>
      <c r="L34" s="65"/>
      <c r="M34" s="70"/>
      <c r="N34" s="65"/>
      <c r="O34" s="65"/>
      <c r="P34" s="65"/>
      <c r="Q34" s="65"/>
      <c r="R34" s="65"/>
      <c r="S34" s="65"/>
      <c r="T34" s="65"/>
      <c r="U34" s="71"/>
      <c r="V34" s="71"/>
      <c r="W34" s="71"/>
      <c r="X34" s="69"/>
      <c r="Y34" s="211"/>
    </row>
    <row r="35" spans="1:25" ht="39.75" thickTop="1">
      <c r="A35" s="190"/>
      <c r="B35" s="127"/>
      <c r="C35" s="129"/>
      <c r="D35" s="8"/>
      <c r="E35" s="40"/>
      <c r="F35" s="41"/>
      <c r="G35" s="49" t="s">
        <v>133</v>
      </c>
      <c r="H35" s="47" t="s">
        <v>137</v>
      </c>
      <c r="I35" s="43" t="s">
        <v>36</v>
      </c>
      <c r="J35" s="41">
        <v>26</v>
      </c>
      <c r="K35" s="41"/>
      <c r="L35" s="41">
        <v>5</v>
      </c>
      <c r="M35" s="44">
        <v>8</v>
      </c>
      <c r="N35" s="41">
        <v>5</v>
      </c>
      <c r="O35" s="41">
        <v>8</v>
      </c>
      <c r="P35" s="41"/>
      <c r="Q35" s="41"/>
      <c r="R35" s="41">
        <v>5</v>
      </c>
      <c r="S35" s="41"/>
      <c r="T35" s="41"/>
      <c r="U35" s="45"/>
      <c r="V35" s="45"/>
      <c r="W35" s="45"/>
      <c r="X35" s="61">
        <f>+R35+S35+T35+U35</f>
        <v>5</v>
      </c>
      <c r="Y35" s="207">
        <f>X35/J35</f>
        <v>0.19230769230769232</v>
      </c>
    </row>
    <row r="36" spans="1:25" ht="52.5">
      <c r="A36" s="190"/>
      <c r="B36" s="127"/>
      <c r="C36" s="129"/>
      <c r="D36" s="8"/>
      <c r="E36" s="40"/>
      <c r="F36" s="41"/>
      <c r="G36" s="49" t="s">
        <v>78</v>
      </c>
      <c r="H36" s="47" t="s">
        <v>138</v>
      </c>
      <c r="I36" s="43" t="s">
        <v>33</v>
      </c>
      <c r="J36" s="41">
        <v>1</v>
      </c>
      <c r="K36" s="41"/>
      <c r="L36" s="41"/>
      <c r="M36" s="44"/>
      <c r="N36" s="41"/>
      <c r="O36" s="41">
        <v>1</v>
      </c>
      <c r="P36" s="41"/>
      <c r="Q36" s="41"/>
      <c r="R36" s="41"/>
      <c r="S36" s="41"/>
      <c r="T36" s="41"/>
      <c r="U36" s="45"/>
      <c r="V36" s="45"/>
      <c r="W36" s="45"/>
      <c r="X36" s="61">
        <f>+R36+S36+T36+U36</f>
        <v>0</v>
      </c>
      <c r="Y36" s="207">
        <f>X36/J36</f>
        <v>0</v>
      </c>
    </row>
    <row r="37" spans="1:25" ht="60" customHeight="1">
      <c r="A37" s="190"/>
      <c r="B37" s="127"/>
      <c r="C37" s="129"/>
      <c r="D37" s="8"/>
      <c r="E37" s="40"/>
      <c r="F37" s="41"/>
      <c r="G37" s="49" t="s">
        <v>77</v>
      </c>
      <c r="H37" s="47" t="s">
        <v>134</v>
      </c>
      <c r="I37" s="43" t="s">
        <v>135</v>
      </c>
      <c r="J37" s="41">
        <v>80</v>
      </c>
      <c r="K37" s="41"/>
      <c r="L37" s="41">
        <v>20</v>
      </c>
      <c r="M37" s="44">
        <v>20</v>
      </c>
      <c r="N37" s="41">
        <v>20</v>
      </c>
      <c r="O37" s="41">
        <v>20</v>
      </c>
      <c r="P37" s="41"/>
      <c r="Q37" s="41"/>
      <c r="R37" s="41">
        <v>34</v>
      </c>
      <c r="S37" s="41"/>
      <c r="T37" s="41"/>
      <c r="U37" s="45"/>
      <c r="V37" s="45"/>
      <c r="W37" s="45"/>
      <c r="X37" s="61">
        <f>+R37+S37+T37+U37</f>
        <v>34</v>
      </c>
      <c r="Y37" s="207">
        <f>X37/J37</f>
        <v>0.425</v>
      </c>
    </row>
    <row r="38" spans="1:25" ht="34.5" customHeight="1">
      <c r="A38" s="190"/>
      <c r="B38" s="127"/>
      <c r="C38" s="129"/>
      <c r="D38" s="197"/>
      <c r="E38" s="40"/>
      <c r="F38" s="41"/>
      <c r="G38" s="49" t="s">
        <v>79</v>
      </c>
      <c r="H38" s="47" t="s">
        <v>136</v>
      </c>
      <c r="I38" s="43" t="s">
        <v>33</v>
      </c>
      <c r="J38" s="41">
        <v>4</v>
      </c>
      <c r="K38" s="41"/>
      <c r="L38" s="41">
        <v>1</v>
      </c>
      <c r="M38" s="44">
        <v>1</v>
      </c>
      <c r="N38" s="41">
        <v>1</v>
      </c>
      <c r="O38" s="41">
        <v>1</v>
      </c>
      <c r="P38" s="41"/>
      <c r="Q38" s="41"/>
      <c r="R38" s="41">
        <v>1</v>
      </c>
      <c r="S38" s="41"/>
      <c r="T38" s="41"/>
      <c r="U38" s="45"/>
      <c r="V38" s="45"/>
      <c r="W38" s="45"/>
      <c r="X38" s="61">
        <f>+R38+S38+T38+U38</f>
        <v>1</v>
      </c>
      <c r="Y38" s="207">
        <f>X38/J38</f>
        <v>0.25</v>
      </c>
    </row>
    <row r="39" spans="1:25" ht="39" customHeight="1">
      <c r="A39" s="190"/>
      <c r="B39" s="127"/>
      <c r="C39" s="129"/>
      <c r="D39" s="8"/>
      <c r="E39" s="40"/>
      <c r="F39" s="52">
        <v>4</v>
      </c>
      <c r="G39" s="49"/>
      <c r="H39" s="47" t="s">
        <v>149</v>
      </c>
      <c r="I39" s="43"/>
      <c r="J39" s="41"/>
      <c r="K39" s="41"/>
      <c r="L39" s="41"/>
      <c r="M39" s="44"/>
      <c r="N39" s="41"/>
      <c r="O39" s="41"/>
      <c r="P39" s="41"/>
      <c r="Q39" s="41"/>
      <c r="R39" s="41"/>
      <c r="S39" s="41"/>
      <c r="T39" s="41"/>
      <c r="U39" s="45"/>
      <c r="V39" s="45"/>
      <c r="W39" s="45"/>
      <c r="X39" s="61"/>
      <c r="Y39" s="207"/>
    </row>
    <row r="40" spans="1:25" ht="26.25">
      <c r="A40" s="190"/>
      <c r="B40" s="127"/>
      <c r="C40" s="129"/>
      <c r="D40" s="8"/>
      <c r="E40" s="40"/>
      <c r="F40" s="52"/>
      <c r="G40" s="49" t="s">
        <v>150</v>
      </c>
      <c r="H40" s="47" t="s">
        <v>151</v>
      </c>
      <c r="I40" s="43" t="s">
        <v>39</v>
      </c>
      <c r="J40" s="41">
        <v>4</v>
      </c>
      <c r="K40" s="41"/>
      <c r="L40" s="41">
        <v>1</v>
      </c>
      <c r="M40" s="44">
        <v>1</v>
      </c>
      <c r="N40" s="41">
        <v>1</v>
      </c>
      <c r="O40" s="41">
        <v>1</v>
      </c>
      <c r="P40" s="41"/>
      <c r="Q40" s="41"/>
      <c r="R40" s="41">
        <v>1</v>
      </c>
      <c r="S40" s="41"/>
      <c r="T40" s="41"/>
      <c r="U40" s="45"/>
      <c r="V40" s="45"/>
      <c r="W40" s="45"/>
      <c r="X40" s="61"/>
      <c r="Y40" s="207">
        <f>X40/J40</f>
        <v>0</v>
      </c>
    </row>
    <row r="41" spans="1:25" ht="12.75">
      <c r="A41" s="191"/>
      <c r="B41" s="156"/>
      <c r="C41" s="183"/>
      <c r="D41" s="188"/>
      <c r="E41" s="73" t="s">
        <v>24</v>
      </c>
      <c r="F41" s="74" t="s">
        <v>24</v>
      </c>
      <c r="G41" s="74" t="s">
        <v>24</v>
      </c>
      <c r="H41" s="159"/>
      <c r="I41" s="151" t="s">
        <v>24</v>
      </c>
      <c r="J41" s="74"/>
      <c r="K41" s="74"/>
      <c r="L41" s="74"/>
      <c r="M41" s="152"/>
      <c r="N41" s="74"/>
      <c r="O41" s="74"/>
      <c r="P41" s="74"/>
      <c r="Q41" s="74"/>
      <c r="R41" s="74"/>
      <c r="S41" s="74"/>
      <c r="T41" s="74"/>
      <c r="U41" s="155"/>
      <c r="V41" s="155"/>
      <c r="W41" s="155"/>
      <c r="X41" s="155"/>
      <c r="Y41" s="212"/>
    </row>
    <row r="42" spans="1:25" ht="12.75">
      <c r="A42" s="190"/>
      <c r="B42" s="127"/>
      <c r="C42" s="129"/>
      <c r="D42" s="8"/>
      <c r="E42" s="40" t="s">
        <v>24</v>
      </c>
      <c r="F42" s="41" t="s">
        <v>24</v>
      </c>
      <c r="G42" s="41" t="s">
        <v>24</v>
      </c>
      <c r="H42" s="77" t="s">
        <v>40</v>
      </c>
      <c r="I42" s="43" t="s">
        <v>24</v>
      </c>
      <c r="J42" s="41"/>
      <c r="K42" s="41"/>
      <c r="L42" s="41"/>
      <c r="M42" s="44"/>
      <c r="N42" s="41"/>
      <c r="O42" s="41"/>
      <c r="P42" s="41"/>
      <c r="Q42" s="41"/>
      <c r="R42" s="41"/>
      <c r="S42" s="41"/>
      <c r="T42" s="41"/>
      <c r="U42" s="45"/>
      <c r="V42" s="45"/>
      <c r="W42" s="45"/>
      <c r="X42" s="45"/>
      <c r="Y42" s="209"/>
    </row>
    <row r="43" spans="1:25" ht="39">
      <c r="A43" s="190"/>
      <c r="B43" s="127"/>
      <c r="C43" s="129"/>
      <c r="D43" s="8"/>
      <c r="E43" s="40"/>
      <c r="F43" s="41"/>
      <c r="G43" s="41"/>
      <c r="H43" s="163" t="s">
        <v>27</v>
      </c>
      <c r="I43" s="43"/>
      <c r="J43" s="41"/>
      <c r="K43" s="41"/>
      <c r="L43" s="41"/>
      <c r="M43" s="44"/>
      <c r="N43" s="41"/>
      <c r="O43" s="41"/>
      <c r="P43" s="41"/>
      <c r="Q43" s="41"/>
      <c r="R43" s="41"/>
      <c r="S43" s="41"/>
      <c r="T43" s="41"/>
      <c r="U43" s="45"/>
      <c r="V43" s="45"/>
      <c r="W43" s="45"/>
      <c r="X43" s="45"/>
      <c r="Y43" s="209"/>
    </row>
    <row r="44" spans="1:25" ht="12.75">
      <c r="A44" s="190"/>
      <c r="B44" s="127"/>
      <c r="C44" s="129"/>
      <c r="D44" s="8"/>
      <c r="E44" s="40" t="s">
        <v>24</v>
      </c>
      <c r="F44" s="41" t="s">
        <v>24</v>
      </c>
      <c r="G44" s="41" t="s">
        <v>24</v>
      </c>
      <c r="H44" s="42"/>
      <c r="I44" s="43" t="s">
        <v>24</v>
      </c>
      <c r="J44" s="41"/>
      <c r="K44" s="41"/>
      <c r="L44" s="41"/>
      <c r="M44" s="44"/>
      <c r="N44" s="41"/>
      <c r="O44" s="41"/>
      <c r="P44" s="41"/>
      <c r="Q44" s="41"/>
      <c r="R44" s="41"/>
      <c r="S44" s="41"/>
      <c r="T44" s="41"/>
      <c r="U44" s="45"/>
      <c r="V44" s="45"/>
      <c r="W44" s="45"/>
      <c r="X44" s="45"/>
      <c r="Y44" s="209"/>
    </row>
    <row r="45" spans="1:25" ht="26.25">
      <c r="A45" s="190"/>
      <c r="B45" s="127"/>
      <c r="C45" s="129"/>
      <c r="D45" s="8"/>
      <c r="E45" s="94"/>
      <c r="F45" s="41"/>
      <c r="G45" s="41"/>
      <c r="H45" s="42" t="s">
        <v>29</v>
      </c>
      <c r="I45" s="43"/>
      <c r="J45" s="41"/>
      <c r="K45" s="41"/>
      <c r="L45" s="41"/>
      <c r="M45" s="44"/>
      <c r="N45" s="41"/>
      <c r="O45" s="41"/>
      <c r="P45" s="41"/>
      <c r="Q45" s="41"/>
      <c r="R45" s="41"/>
      <c r="S45" s="41"/>
      <c r="T45" s="41"/>
      <c r="U45" s="45"/>
      <c r="V45" s="45"/>
      <c r="W45" s="45"/>
      <c r="X45" s="45"/>
      <c r="Y45" s="209"/>
    </row>
    <row r="46" spans="1:25" ht="12.75">
      <c r="A46" s="190"/>
      <c r="B46" s="127"/>
      <c r="C46" s="129"/>
      <c r="D46" s="8"/>
      <c r="E46" s="94" t="s">
        <v>35</v>
      </c>
      <c r="F46" s="41"/>
      <c r="G46" s="41"/>
      <c r="H46" s="53" t="s">
        <v>74</v>
      </c>
      <c r="I46" s="43"/>
      <c r="J46" s="41"/>
      <c r="K46" s="41"/>
      <c r="L46" s="41"/>
      <c r="M46" s="44"/>
      <c r="N46" s="41"/>
      <c r="O46" s="41"/>
      <c r="P46" s="41"/>
      <c r="Q46" s="41"/>
      <c r="R46" s="41"/>
      <c r="S46" s="41"/>
      <c r="T46" s="41"/>
      <c r="U46" s="45"/>
      <c r="V46" s="45"/>
      <c r="W46" s="45"/>
      <c r="X46" s="45"/>
      <c r="Y46" s="209"/>
    </row>
    <row r="47" spans="1:25" ht="52.5">
      <c r="A47" s="190"/>
      <c r="B47" s="127"/>
      <c r="C47" s="129"/>
      <c r="D47" s="8"/>
      <c r="E47" s="94"/>
      <c r="F47" s="52">
        <v>1</v>
      </c>
      <c r="G47" s="41" t="s">
        <v>24</v>
      </c>
      <c r="H47" s="42" t="s">
        <v>106</v>
      </c>
      <c r="I47" s="43" t="s">
        <v>24</v>
      </c>
      <c r="J47" s="41"/>
      <c r="K47" s="41"/>
      <c r="L47" s="41"/>
      <c r="M47" s="44"/>
      <c r="N47" s="41"/>
      <c r="O47" s="41"/>
      <c r="P47" s="41"/>
      <c r="Q47" s="41"/>
      <c r="R47" s="41"/>
      <c r="S47" s="41"/>
      <c r="T47" s="41"/>
      <c r="U47" s="45"/>
      <c r="V47" s="45"/>
      <c r="W47" s="45"/>
      <c r="X47" s="61"/>
      <c r="Y47" s="207"/>
    </row>
    <row r="48" spans="1:25" ht="12.75">
      <c r="A48" s="190"/>
      <c r="B48" s="127"/>
      <c r="C48" s="129"/>
      <c r="D48" s="8"/>
      <c r="E48" s="94"/>
      <c r="F48" s="52"/>
      <c r="G48" s="41">
        <v>1.1</v>
      </c>
      <c r="H48" s="47" t="s">
        <v>107</v>
      </c>
      <c r="I48" s="43" t="s">
        <v>36</v>
      </c>
      <c r="J48" s="41">
        <v>1</v>
      </c>
      <c r="K48" s="41"/>
      <c r="L48" s="41"/>
      <c r="M48" s="44"/>
      <c r="N48" s="41">
        <v>1</v>
      </c>
      <c r="O48" s="41"/>
      <c r="P48" s="41">
        <v>1</v>
      </c>
      <c r="Q48" s="41"/>
      <c r="R48" s="41"/>
      <c r="S48" s="41"/>
      <c r="T48" s="41"/>
      <c r="U48" s="45"/>
      <c r="V48" s="45"/>
      <c r="W48" s="45"/>
      <c r="X48" s="61">
        <f>+R48+S48+T48+U48</f>
        <v>0</v>
      </c>
      <c r="Y48" s="207">
        <f>X48/J48</f>
        <v>0</v>
      </c>
    </row>
    <row r="49" spans="1:25" ht="12.75">
      <c r="A49" s="190"/>
      <c r="B49" s="127"/>
      <c r="C49" s="129"/>
      <c r="D49" s="8"/>
      <c r="E49" s="94" t="s">
        <v>24</v>
      </c>
      <c r="F49" s="52">
        <v>2</v>
      </c>
      <c r="G49" s="41" t="s">
        <v>24</v>
      </c>
      <c r="H49" s="42" t="s">
        <v>108</v>
      </c>
      <c r="I49" s="43"/>
      <c r="J49" s="41"/>
      <c r="K49" s="41"/>
      <c r="L49" s="41"/>
      <c r="M49" s="44"/>
      <c r="N49" s="41"/>
      <c r="O49" s="41"/>
      <c r="P49" s="41"/>
      <c r="Q49" s="41"/>
      <c r="R49" s="41"/>
      <c r="S49" s="41"/>
      <c r="T49" s="41"/>
      <c r="U49" s="45"/>
      <c r="V49" s="45"/>
      <c r="W49" s="45"/>
      <c r="X49" s="61"/>
      <c r="Y49" s="207"/>
    </row>
    <row r="50" spans="1:25" ht="25.5" customHeight="1">
      <c r="A50" s="190"/>
      <c r="B50" s="127"/>
      <c r="C50" s="129"/>
      <c r="D50" s="8"/>
      <c r="E50" s="40"/>
      <c r="F50" s="41"/>
      <c r="G50" s="41">
        <v>2.3</v>
      </c>
      <c r="H50" s="47" t="s">
        <v>109</v>
      </c>
      <c r="I50" s="43" t="s">
        <v>37</v>
      </c>
      <c r="J50" s="41">
        <v>4</v>
      </c>
      <c r="K50" s="41"/>
      <c r="L50" s="41">
        <v>1</v>
      </c>
      <c r="M50" s="44">
        <v>1</v>
      </c>
      <c r="N50" s="41">
        <v>1</v>
      </c>
      <c r="O50" s="41">
        <v>1</v>
      </c>
      <c r="P50" s="41"/>
      <c r="Q50" s="41"/>
      <c r="R50" s="41">
        <v>1</v>
      </c>
      <c r="S50" s="41"/>
      <c r="T50" s="41"/>
      <c r="U50" s="45"/>
      <c r="V50" s="45"/>
      <c r="W50" s="45"/>
      <c r="X50" s="61">
        <f>+R50+S50+T50+U50</f>
        <v>1</v>
      </c>
      <c r="Y50" s="207">
        <f>X50/J50</f>
        <v>0.25</v>
      </c>
    </row>
    <row r="51" spans="1:25" ht="17.25" customHeight="1">
      <c r="A51" s="190"/>
      <c r="B51" s="127"/>
      <c r="C51" s="129"/>
      <c r="D51" s="8"/>
      <c r="E51" s="94" t="s">
        <v>124</v>
      </c>
      <c r="F51" s="41"/>
      <c r="G51" s="41"/>
      <c r="H51" s="47" t="s">
        <v>125</v>
      </c>
      <c r="I51" s="43"/>
      <c r="J51" s="41"/>
      <c r="K51" s="41"/>
      <c r="L51" s="41"/>
      <c r="M51" s="44"/>
      <c r="N51" s="41"/>
      <c r="O51" s="113"/>
      <c r="P51" s="41"/>
      <c r="Q51" s="41"/>
      <c r="R51" s="41"/>
      <c r="S51" s="41"/>
      <c r="T51" s="41"/>
      <c r="U51" s="45"/>
      <c r="V51" s="45"/>
      <c r="W51" s="45"/>
      <c r="X51" s="61"/>
      <c r="Y51" s="207"/>
    </row>
    <row r="52" spans="1:25" ht="26.25">
      <c r="A52" s="190"/>
      <c r="B52" s="127"/>
      <c r="C52" s="129"/>
      <c r="D52" s="8"/>
      <c r="E52" s="40"/>
      <c r="F52" s="52">
        <v>1</v>
      </c>
      <c r="G52" s="52"/>
      <c r="H52" s="42" t="s">
        <v>144</v>
      </c>
      <c r="I52" s="43"/>
      <c r="J52" s="41"/>
      <c r="K52" s="41"/>
      <c r="L52" s="41"/>
      <c r="M52" s="44"/>
      <c r="N52" s="41"/>
      <c r="O52" s="113"/>
      <c r="P52" s="41"/>
      <c r="Q52" s="41"/>
      <c r="R52" s="41"/>
      <c r="S52" s="41"/>
      <c r="T52" s="41"/>
      <c r="U52" s="45"/>
      <c r="V52" s="45"/>
      <c r="W52" s="45"/>
      <c r="X52" s="61"/>
      <c r="Y52" s="207"/>
    </row>
    <row r="53" spans="1:25" ht="26.25">
      <c r="A53" s="190"/>
      <c r="B53" s="127"/>
      <c r="C53" s="129"/>
      <c r="D53" s="8"/>
      <c r="E53" s="40"/>
      <c r="F53" s="52"/>
      <c r="G53" s="41">
        <v>1.1</v>
      </c>
      <c r="H53" s="42" t="s">
        <v>145</v>
      </c>
      <c r="I53" s="43" t="s">
        <v>36</v>
      </c>
      <c r="J53" s="41">
        <v>1</v>
      </c>
      <c r="K53" s="41"/>
      <c r="L53" s="41"/>
      <c r="M53" s="44"/>
      <c r="N53" s="41">
        <v>1</v>
      </c>
      <c r="O53" s="113"/>
      <c r="P53" s="41"/>
      <c r="Q53" s="41"/>
      <c r="R53" s="41"/>
      <c r="S53" s="41"/>
      <c r="T53" s="41"/>
      <c r="U53" s="45"/>
      <c r="V53" s="45"/>
      <c r="W53" s="45"/>
      <c r="X53" s="61">
        <f>+R53+S53+T53+U53</f>
        <v>0</v>
      </c>
      <c r="Y53" s="207">
        <f>X53/J53</f>
        <v>0</v>
      </c>
    </row>
    <row r="54" spans="1:25" ht="12.75">
      <c r="A54" s="190"/>
      <c r="B54" s="127"/>
      <c r="C54" s="129"/>
      <c r="D54" s="8"/>
      <c r="E54" s="40"/>
      <c r="F54" s="52"/>
      <c r="G54" s="41"/>
      <c r="H54" s="42"/>
      <c r="I54" s="43"/>
      <c r="J54" s="41"/>
      <c r="K54" s="41"/>
      <c r="L54" s="41"/>
      <c r="M54" s="44"/>
      <c r="N54" s="41"/>
      <c r="O54" s="113"/>
      <c r="P54" s="41"/>
      <c r="Q54" s="41"/>
      <c r="R54" s="41"/>
      <c r="S54" s="41"/>
      <c r="T54" s="41"/>
      <c r="U54" s="45"/>
      <c r="V54" s="45"/>
      <c r="W54" s="45"/>
      <c r="X54" s="61"/>
      <c r="Y54" s="207"/>
    </row>
    <row r="55" spans="1:25" ht="13.5" thickBot="1">
      <c r="A55" s="118"/>
      <c r="B55" s="120"/>
      <c r="C55" s="132"/>
      <c r="D55" s="128"/>
      <c r="E55" s="64" t="s">
        <v>24</v>
      </c>
      <c r="F55" s="65" t="s">
        <v>24</v>
      </c>
      <c r="G55" s="216"/>
      <c r="H55" s="67"/>
      <c r="I55" s="68" t="s">
        <v>24</v>
      </c>
      <c r="J55" s="65"/>
      <c r="K55" s="65"/>
      <c r="L55" s="65"/>
      <c r="M55" s="70"/>
      <c r="N55" s="65"/>
      <c r="O55" s="65"/>
      <c r="P55" s="65"/>
      <c r="Q55" s="65"/>
      <c r="R55" s="65"/>
      <c r="S55" s="65"/>
      <c r="T55" s="65"/>
      <c r="U55" s="71"/>
      <c r="V55" s="71"/>
      <c r="W55" s="71"/>
      <c r="X55" s="71"/>
      <c r="Y55" s="217"/>
    </row>
    <row r="56" spans="1:25" ht="13.5" thickTop="1">
      <c r="A56" s="190"/>
      <c r="B56" s="127"/>
      <c r="C56" s="129"/>
      <c r="D56" s="8"/>
      <c r="E56" s="40"/>
      <c r="F56" s="41"/>
      <c r="G56" s="139"/>
      <c r="H56" s="77" t="s">
        <v>41</v>
      </c>
      <c r="I56" s="43"/>
      <c r="J56" s="41"/>
      <c r="K56" s="41"/>
      <c r="L56" s="41"/>
      <c r="M56" s="44"/>
      <c r="N56" s="41"/>
      <c r="O56" s="41"/>
      <c r="P56" s="41"/>
      <c r="Q56" s="41"/>
      <c r="R56" s="41"/>
      <c r="S56" s="41"/>
      <c r="T56" s="41"/>
      <c r="U56" s="45"/>
      <c r="V56" s="45"/>
      <c r="W56" s="45"/>
      <c r="X56" s="45"/>
      <c r="Y56" s="209"/>
    </row>
    <row r="57" spans="1:25" ht="21.75" customHeight="1">
      <c r="A57" s="190"/>
      <c r="B57" s="127"/>
      <c r="C57" s="129"/>
      <c r="D57" s="8"/>
      <c r="E57" s="40"/>
      <c r="F57" s="41"/>
      <c r="G57" s="139"/>
      <c r="H57" s="163" t="s">
        <v>27</v>
      </c>
      <c r="I57" s="43"/>
      <c r="J57" s="41"/>
      <c r="K57" s="41"/>
      <c r="L57" s="41"/>
      <c r="M57" s="44"/>
      <c r="N57" s="41"/>
      <c r="O57" s="41"/>
      <c r="P57" s="41"/>
      <c r="Q57" s="41"/>
      <c r="R57" s="41"/>
      <c r="S57" s="41"/>
      <c r="T57" s="41"/>
      <c r="U57" s="45"/>
      <c r="V57" s="45"/>
      <c r="W57" s="45"/>
      <c r="X57" s="45"/>
      <c r="Y57" s="209"/>
    </row>
    <row r="58" spans="1:25" ht="26.25">
      <c r="A58" s="190"/>
      <c r="B58" s="127"/>
      <c r="C58" s="129"/>
      <c r="D58" s="8"/>
      <c r="E58" s="40"/>
      <c r="F58" s="41"/>
      <c r="G58" s="139"/>
      <c r="H58" s="42" t="s">
        <v>29</v>
      </c>
      <c r="I58" s="43"/>
      <c r="J58" s="41"/>
      <c r="K58" s="41"/>
      <c r="L58" s="41"/>
      <c r="M58" s="44"/>
      <c r="N58" s="41"/>
      <c r="O58" s="41"/>
      <c r="P58" s="41"/>
      <c r="Q58" s="41"/>
      <c r="R58" s="41"/>
      <c r="S58" s="41"/>
      <c r="T58" s="41"/>
      <c r="U58" s="45"/>
      <c r="V58" s="45"/>
      <c r="W58" s="45"/>
      <c r="X58" s="45"/>
      <c r="Y58" s="209"/>
    </row>
    <row r="59" spans="1:25" ht="12.75">
      <c r="A59" s="190"/>
      <c r="B59" s="127"/>
      <c r="C59" s="129"/>
      <c r="D59" s="8"/>
      <c r="E59" s="94"/>
      <c r="F59" s="41"/>
      <c r="G59" s="41"/>
      <c r="H59" s="139"/>
      <c r="I59" s="43"/>
      <c r="J59" s="41"/>
      <c r="K59" s="41"/>
      <c r="L59" s="41"/>
      <c r="M59" s="44"/>
      <c r="N59" s="41"/>
      <c r="O59" s="41"/>
      <c r="P59" s="41"/>
      <c r="Q59" s="41"/>
      <c r="R59" s="41"/>
      <c r="S59" s="41"/>
      <c r="T59" s="41"/>
      <c r="U59" s="45"/>
      <c r="V59" s="45"/>
      <c r="W59" s="45"/>
      <c r="X59" s="45"/>
      <c r="Y59" s="209"/>
    </row>
    <row r="60" spans="1:25" ht="12.75">
      <c r="A60" s="190"/>
      <c r="B60" s="127"/>
      <c r="C60" s="129"/>
      <c r="D60" s="8"/>
      <c r="E60" s="94" t="s">
        <v>32</v>
      </c>
      <c r="F60" s="41"/>
      <c r="G60" s="41"/>
      <c r="H60" s="42" t="s">
        <v>66</v>
      </c>
      <c r="I60" s="43"/>
      <c r="J60" s="41"/>
      <c r="K60" s="41"/>
      <c r="L60" s="41"/>
      <c r="M60" s="44"/>
      <c r="N60" s="41"/>
      <c r="O60" s="41"/>
      <c r="P60" s="41"/>
      <c r="Q60" s="41"/>
      <c r="R60" s="41"/>
      <c r="S60" s="41"/>
      <c r="T60" s="41"/>
      <c r="U60" s="45"/>
      <c r="V60" s="45"/>
      <c r="W60" s="45"/>
      <c r="X60" s="45"/>
      <c r="Y60" s="209"/>
    </row>
    <row r="61" spans="1:25" ht="39">
      <c r="A61" s="190"/>
      <c r="B61" s="127"/>
      <c r="C61" s="129"/>
      <c r="D61" s="8"/>
      <c r="E61" s="40"/>
      <c r="F61" s="52">
        <v>1</v>
      </c>
      <c r="G61" s="41"/>
      <c r="H61" s="42" t="s">
        <v>110</v>
      </c>
      <c r="I61" s="43"/>
      <c r="J61" s="41"/>
      <c r="K61" s="41"/>
      <c r="L61" s="41"/>
      <c r="M61" s="44"/>
      <c r="N61" s="41"/>
      <c r="O61" s="41"/>
      <c r="P61" s="41"/>
      <c r="Q61" s="41"/>
      <c r="R61" s="41"/>
      <c r="S61" s="41"/>
      <c r="T61" s="41"/>
      <c r="U61" s="45"/>
      <c r="V61" s="45"/>
      <c r="W61" s="45"/>
      <c r="X61" s="61"/>
      <c r="Y61" s="207"/>
    </row>
    <row r="62" spans="1:25" ht="26.25">
      <c r="A62" s="190"/>
      <c r="B62" s="127"/>
      <c r="C62" s="129"/>
      <c r="D62" s="8"/>
      <c r="E62" s="40"/>
      <c r="F62" s="52"/>
      <c r="G62" s="41">
        <v>1.1</v>
      </c>
      <c r="H62" s="62" t="s">
        <v>120</v>
      </c>
      <c r="I62" s="43" t="s">
        <v>39</v>
      </c>
      <c r="J62" s="41">
        <v>1</v>
      </c>
      <c r="K62" s="41"/>
      <c r="L62" s="41"/>
      <c r="M62" s="44"/>
      <c r="N62" s="41"/>
      <c r="O62" s="41">
        <v>1</v>
      </c>
      <c r="P62" s="41"/>
      <c r="Q62" s="41"/>
      <c r="R62" s="41"/>
      <c r="S62" s="41"/>
      <c r="T62" s="41"/>
      <c r="U62" s="45"/>
      <c r="V62" s="45"/>
      <c r="W62" s="45"/>
      <c r="X62" s="61">
        <f>+R62+S62+T62+U62</f>
        <v>0</v>
      </c>
      <c r="Y62" s="207">
        <f>X62/J62</f>
        <v>0</v>
      </c>
    </row>
    <row r="63" spans="1:25" ht="26.25">
      <c r="A63" s="190"/>
      <c r="B63" s="127"/>
      <c r="C63" s="129"/>
      <c r="D63" s="8"/>
      <c r="E63" s="40"/>
      <c r="F63" s="52"/>
      <c r="G63" s="41">
        <v>1.2</v>
      </c>
      <c r="H63" s="47" t="s">
        <v>101</v>
      </c>
      <c r="I63" s="43" t="s">
        <v>61</v>
      </c>
      <c r="J63" s="41">
        <v>1</v>
      </c>
      <c r="K63" s="41"/>
      <c r="L63" s="41"/>
      <c r="M63" s="44"/>
      <c r="N63" s="41"/>
      <c r="O63" s="41">
        <v>1</v>
      </c>
      <c r="P63" s="41"/>
      <c r="Q63" s="41"/>
      <c r="R63" s="41"/>
      <c r="S63" s="41"/>
      <c r="T63" s="41"/>
      <c r="U63" s="45"/>
      <c r="V63" s="45"/>
      <c r="W63" s="45"/>
      <c r="X63" s="61">
        <f>+R63+S63+T63+U63</f>
        <v>0</v>
      </c>
      <c r="Y63" s="207">
        <f>X63/J63</f>
        <v>0</v>
      </c>
    </row>
    <row r="64" spans="1:25" ht="12.75">
      <c r="A64" s="190"/>
      <c r="B64" s="127"/>
      <c r="C64" s="129"/>
      <c r="D64" s="8"/>
      <c r="E64" s="40"/>
      <c r="F64" s="52"/>
      <c r="G64" s="41">
        <v>1.4</v>
      </c>
      <c r="H64" s="47" t="s">
        <v>128</v>
      </c>
      <c r="I64" s="43" t="s">
        <v>36</v>
      </c>
      <c r="J64" s="41">
        <v>2</v>
      </c>
      <c r="K64" s="41"/>
      <c r="L64" s="41">
        <v>1</v>
      </c>
      <c r="M64" s="44"/>
      <c r="N64" s="41">
        <v>1</v>
      </c>
      <c r="O64" s="41"/>
      <c r="P64" s="41"/>
      <c r="Q64" s="41"/>
      <c r="R64" s="41">
        <v>1</v>
      </c>
      <c r="S64" s="41"/>
      <c r="T64" s="41"/>
      <c r="U64" s="45"/>
      <c r="V64" s="45"/>
      <c r="W64" s="45"/>
      <c r="X64" s="61">
        <f>+R64+S64+T64+U64</f>
        <v>1</v>
      </c>
      <c r="Y64" s="207">
        <f>X64/J64</f>
        <v>0.5</v>
      </c>
    </row>
    <row r="65" spans="1:25" ht="39">
      <c r="A65" s="190"/>
      <c r="B65" s="127"/>
      <c r="C65" s="129"/>
      <c r="D65" s="8"/>
      <c r="E65" s="40"/>
      <c r="F65" s="49" t="s">
        <v>32</v>
      </c>
      <c r="G65" s="41"/>
      <c r="H65" s="47" t="s">
        <v>146</v>
      </c>
      <c r="I65" s="43"/>
      <c r="J65" s="41"/>
      <c r="K65" s="41"/>
      <c r="L65" s="41"/>
      <c r="M65" s="44"/>
      <c r="N65" s="41"/>
      <c r="O65" s="41"/>
      <c r="P65" s="41"/>
      <c r="Q65" s="41"/>
      <c r="R65" s="41"/>
      <c r="S65" s="41"/>
      <c r="T65" s="41"/>
      <c r="U65" s="45"/>
      <c r="V65" s="45"/>
      <c r="W65" s="45"/>
      <c r="X65" s="61"/>
      <c r="Y65" s="207"/>
    </row>
    <row r="66" spans="1:25" ht="12.75">
      <c r="A66" s="190"/>
      <c r="B66" s="127"/>
      <c r="C66" s="129"/>
      <c r="D66" s="8"/>
      <c r="E66" s="40"/>
      <c r="F66" s="52"/>
      <c r="G66" s="41">
        <v>2.1</v>
      </c>
      <c r="H66" s="47" t="s">
        <v>147</v>
      </c>
      <c r="I66" s="43" t="s">
        <v>36</v>
      </c>
      <c r="J66" s="41">
        <v>1</v>
      </c>
      <c r="K66" s="41"/>
      <c r="L66" s="41"/>
      <c r="M66" s="44"/>
      <c r="N66" s="41"/>
      <c r="O66" s="41">
        <v>1</v>
      </c>
      <c r="P66" s="113"/>
      <c r="Q66" s="113"/>
      <c r="R66" s="41"/>
      <c r="S66" s="41"/>
      <c r="T66" s="41"/>
      <c r="U66" s="45"/>
      <c r="V66" s="45"/>
      <c r="W66" s="45"/>
      <c r="X66" s="61"/>
      <c r="Y66" s="207"/>
    </row>
    <row r="67" spans="1:25" ht="26.25">
      <c r="A67" s="190"/>
      <c r="B67" s="127"/>
      <c r="C67" s="129"/>
      <c r="D67" s="8"/>
      <c r="E67" s="40"/>
      <c r="F67" s="52"/>
      <c r="G67" s="41">
        <v>2.2</v>
      </c>
      <c r="H67" s="47" t="s">
        <v>112</v>
      </c>
      <c r="I67" s="43" t="s">
        <v>36</v>
      </c>
      <c r="J67" s="41">
        <v>4</v>
      </c>
      <c r="K67" s="41"/>
      <c r="L67" s="41">
        <v>1</v>
      </c>
      <c r="M67" s="44">
        <v>1</v>
      </c>
      <c r="N67" s="41">
        <v>1</v>
      </c>
      <c r="O67" s="41">
        <v>1</v>
      </c>
      <c r="P67" s="41"/>
      <c r="Q67" s="41"/>
      <c r="R67" s="41">
        <v>1</v>
      </c>
      <c r="S67" s="41"/>
      <c r="T67" s="41"/>
      <c r="U67" s="45"/>
      <c r="V67" s="45"/>
      <c r="W67" s="45"/>
      <c r="X67" s="45"/>
      <c r="Y67" s="209"/>
    </row>
    <row r="68" spans="1:25" ht="12.75">
      <c r="A68" s="190"/>
      <c r="B68" s="127"/>
      <c r="C68" s="129"/>
      <c r="D68" s="8"/>
      <c r="E68" s="40"/>
      <c r="F68" s="52"/>
      <c r="G68" s="41">
        <v>2.3</v>
      </c>
      <c r="H68" s="47" t="s">
        <v>111</v>
      </c>
      <c r="I68" s="43" t="s">
        <v>36</v>
      </c>
      <c r="J68" s="41">
        <v>12</v>
      </c>
      <c r="K68" s="41"/>
      <c r="L68" s="41">
        <v>3</v>
      </c>
      <c r="M68" s="44">
        <v>3</v>
      </c>
      <c r="N68" s="41">
        <v>3</v>
      </c>
      <c r="O68" s="41">
        <v>3</v>
      </c>
      <c r="P68" s="41"/>
      <c r="Q68" s="41"/>
      <c r="R68" s="41">
        <v>3</v>
      </c>
      <c r="S68" s="41"/>
      <c r="T68" s="41"/>
      <c r="U68" s="45"/>
      <c r="V68" s="45"/>
      <c r="W68" s="45"/>
      <c r="X68" s="61">
        <f>+R68+S68+T68+U68</f>
        <v>3</v>
      </c>
      <c r="Y68" s="207">
        <f>X68/J68</f>
        <v>0.25</v>
      </c>
    </row>
    <row r="69" spans="1:25" ht="26.25">
      <c r="A69" s="190"/>
      <c r="B69" s="127"/>
      <c r="C69" s="129"/>
      <c r="D69" s="8"/>
      <c r="E69" s="40"/>
      <c r="F69" s="49" t="s">
        <v>28</v>
      </c>
      <c r="G69" s="41"/>
      <c r="H69" s="47" t="s">
        <v>118</v>
      </c>
      <c r="I69" s="43"/>
      <c r="J69" s="41"/>
      <c r="K69" s="41"/>
      <c r="L69" s="41"/>
      <c r="M69" s="44"/>
      <c r="N69" s="41"/>
      <c r="O69" s="41"/>
      <c r="P69" s="41"/>
      <c r="Q69" s="41"/>
      <c r="R69" s="41"/>
      <c r="S69" s="41"/>
      <c r="T69" s="41"/>
      <c r="U69" s="45"/>
      <c r="V69" s="45"/>
      <c r="W69" s="45"/>
      <c r="X69" s="45"/>
      <c r="Y69" s="209"/>
    </row>
    <row r="70" spans="1:25" ht="21" customHeight="1">
      <c r="A70" s="190"/>
      <c r="B70" s="127"/>
      <c r="C70" s="129"/>
      <c r="D70" s="8"/>
      <c r="E70" s="40"/>
      <c r="F70" s="41"/>
      <c r="G70" s="41">
        <v>3.1</v>
      </c>
      <c r="H70" s="63" t="s">
        <v>123</v>
      </c>
      <c r="I70" s="43" t="s">
        <v>75</v>
      </c>
      <c r="J70" s="41">
        <v>120</v>
      </c>
      <c r="K70" s="41"/>
      <c r="L70" s="41">
        <v>30</v>
      </c>
      <c r="M70" s="44">
        <v>30</v>
      </c>
      <c r="N70" s="41">
        <v>30</v>
      </c>
      <c r="O70" s="41">
        <v>30</v>
      </c>
      <c r="P70" s="41"/>
      <c r="Q70" s="41"/>
      <c r="R70" s="41">
        <v>20</v>
      </c>
      <c r="S70" s="41"/>
      <c r="T70" s="41"/>
      <c r="U70" s="45"/>
      <c r="V70" s="45"/>
      <c r="W70" s="45"/>
      <c r="X70" s="45"/>
      <c r="Y70" s="207">
        <f>X70/J70</f>
        <v>0</v>
      </c>
    </row>
    <row r="71" spans="1:25" ht="12.75">
      <c r="A71" s="191"/>
      <c r="B71" s="156"/>
      <c r="C71" s="183"/>
      <c r="D71" s="188"/>
      <c r="E71" s="73"/>
      <c r="F71" s="74"/>
      <c r="G71" s="74"/>
      <c r="H71" s="184"/>
      <c r="I71" s="151"/>
      <c r="J71" s="74"/>
      <c r="K71" s="74"/>
      <c r="L71" s="74"/>
      <c r="M71" s="152"/>
      <c r="N71" s="74"/>
      <c r="O71" s="74"/>
      <c r="P71" s="74"/>
      <c r="Q71" s="74"/>
      <c r="R71" s="74"/>
      <c r="S71" s="74"/>
      <c r="T71" s="74"/>
      <c r="U71" s="155"/>
      <c r="V71" s="154"/>
      <c r="W71" s="155"/>
      <c r="X71" s="155"/>
      <c r="Y71" s="212"/>
    </row>
    <row r="72" spans="1:25" ht="25.5" customHeight="1">
      <c r="A72" s="190"/>
      <c r="B72" s="127"/>
      <c r="C72" s="129"/>
      <c r="D72" s="8"/>
      <c r="E72" s="40"/>
      <c r="F72" s="41"/>
      <c r="G72" s="41"/>
      <c r="H72" s="77" t="s">
        <v>97</v>
      </c>
      <c r="I72" s="43"/>
      <c r="J72" s="41"/>
      <c r="K72" s="41"/>
      <c r="L72" s="41"/>
      <c r="M72" s="44"/>
      <c r="N72" s="41"/>
      <c r="O72" s="41"/>
      <c r="P72" s="41"/>
      <c r="Q72" s="41"/>
      <c r="R72" s="41"/>
      <c r="S72" s="41"/>
      <c r="T72" s="41"/>
      <c r="U72" s="45"/>
      <c r="V72" s="104"/>
      <c r="W72" s="45"/>
      <c r="X72" s="45"/>
      <c r="Y72" s="209"/>
    </row>
    <row r="73" spans="1:25" ht="40.5" customHeight="1">
      <c r="A73" s="190"/>
      <c r="B73" s="127"/>
      <c r="C73" s="129"/>
      <c r="D73" s="197"/>
      <c r="E73" s="40"/>
      <c r="F73" s="41"/>
      <c r="G73" s="41"/>
      <c r="H73" s="163" t="s">
        <v>27</v>
      </c>
      <c r="I73" s="43"/>
      <c r="J73" s="41"/>
      <c r="K73" s="41"/>
      <c r="L73" s="41"/>
      <c r="M73" s="44"/>
      <c r="N73" s="41"/>
      <c r="O73" s="41"/>
      <c r="P73" s="41"/>
      <c r="Q73" s="41"/>
      <c r="R73" s="41"/>
      <c r="S73" s="41"/>
      <c r="T73" s="41"/>
      <c r="U73" s="45"/>
      <c r="V73" s="104"/>
      <c r="W73" s="45"/>
      <c r="X73" s="45"/>
      <c r="Y73" s="209"/>
    </row>
    <row r="74" spans="1:25" ht="37.5" customHeight="1">
      <c r="A74" s="190"/>
      <c r="B74" s="127"/>
      <c r="C74" s="129"/>
      <c r="D74" s="8"/>
      <c r="E74" s="40"/>
      <c r="F74" s="41"/>
      <c r="G74" s="41"/>
      <c r="H74" s="42" t="s">
        <v>29</v>
      </c>
      <c r="I74" s="43"/>
      <c r="J74" s="41"/>
      <c r="K74" s="41"/>
      <c r="L74" s="41"/>
      <c r="M74" s="44"/>
      <c r="N74" s="41"/>
      <c r="O74" s="41"/>
      <c r="P74" s="41"/>
      <c r="Q74" s="41"/>
      <c r="R74" s="41"/>
      <c r="S74" s="41"/>
      <c r="T74" s="41"/>
      <c r="U74" s="45"/>
      <c r="V74" s="104"/>
      <c r="W74" s="45"/>
      <c r="X74" s="45"/>
      <c r="Y74" s="209"/>
    </row>
    <row r="75" spans="1:25" ht="12.75">
      <c r="A75" s="190"/>
      <c r="B75" s="127"/>
      <c r="C75" s="129"/>
      <c r="D75" s="8"/>
      <c r="E75" s="40"/>
      <c r="F75" s="41" t="s">
        <v>24</v>
      </c>
      <c r="G75" s="41" t="s">
        <v>24</v>
      </c>
      <c r="H75" s="42" t="s">
        <v>24</v>
      </c>
      <c r="I75" s="43" t="s">
        <v>24</v>
      </c>
      <c r="J75" s="41"/>
      <c r="K75" s="41"/>
      <c r="L75" s="41"/>
      <c r="M75" s="44"/>
      <c r="N75" s="41"/>
      <c r="O75" s="41"/>
      <c r="P75" s="41"/>
      <c r="Q75" s="41"/>
      <c r="R75" s="41"/>
      <c r="S75" s="41"/>
      <c r="T75" s="61"/>
      <c r="U75" s="82"/>
      <c r="V75" s="104"/>
      <c r="W75" s="45"/>
      <c r="X75" s="45"/>
      <c r="Y75" s="209"/>
    </row>
    <row r="76" spans="1:25" ht="12.75">
      <c r="A76" s="190"/>
      <c r="B76" s="127"/>
      <c r="C76" s="129"/>
      <c r="D76" s="8"/>
      <c r="E76" s="40" t="s">
        <v>28</v>
      </c>
      <c r="F76" s="41" t="s">
        <v>24</v>
      </c>
      <c r="G76" s="41" t="s">
        <v>24</v>
      </c>
      <c r="H76" s="42" t="s">
        <v>71</v>
      </c>
      <c r="I76" s="43" t="s">
        <v>24</v>
      </c>
      <c r="J76" s="41"/>
      <c r="K76" s="41"/>
      <c r="L76" s="41"/>
      <c r="M76" s="44"/>
      <c r="N76" s="41"/>
      <c r="O76" s="41"/>
      <c r="P76" s="41"/>
      <c r="Q76" s="41"/>
      <c r="R76" s="41"/>
      <c r="S76" s="41"/>
      <c r="T76" s="61"/>
      <c r="U76" s="82"/>
      <c r="V76" s="104"/>
      <c r="W76" s="45"/>
      <c r="X76" s="45"/>
      <c r="Y76" s="209"/>
    </row>
    <row r="77" spans="1:25" ht="26.25">
      <c r="A77" s="190"/>
      <c r="B77" s="127"/>
      <c r="C77" s="129"/>
      <c r="D77" s="8"/>
      <c r="E77" s="40" t="s">
        <v>24</v>
      </c>
      <c r="F77" s="52">
        <v>1</v>
      </c>
      <c r="G77" s="41" t="s">
        <v>24</v>
      </c>
      <c r="H77" s="42" t="s">
        <v>34</v>
      </c>
      <c r="I77" s="43" t="s">
        <v>24</v>
      </c>
      <c r="J77" s="41"/>
      <c r="K77" s="41"/>
      <c r="L77" s="41"/>
      <c r="M77" s="44"/>
      <c r="N77" s="41"/>
      <c r="O77" s="41"/>
      <c r="P77" s="41"/>
      <c r="Q77" s="41"/>
      <c r="R77" s="41"/>
      <c r="S77" s="41"/>
      <c r="T77" s="61"/>
      <c r="U77" s="82"/>
      <c r="V77" s="104"/>
      <c r="W77" s="45"/>
      <c r="X77" s="61"/>
      <c r="Y77" s="207"/>
    </row>
    <row r="78" spans="1:25" ht="26.25">
      <c r="A78" s="190"/>
      <c r="B78" s="127"/>
      <c r="C78" s="129"/>
      <c r="D78" s="8"/>
      <c r="E78" s="40"/>
      <c r="F78" s="41"/>
      <c r="G78" s="49" t="s">
        <v>72</v>
      </c>
      <c r="H78" s="47" t="s">
        <v>92</v>
      </c>
      <c r="I78" s="43" t="s">
        <v>44</v>
      </c>
      <c r="J78" s="41">
        <v>4000</v>
      </c>
      <c r="K78" s="41"/>
      <c r="L78" s="41">
        <v>1000</v>
      </c>
      <c r="M78" s="44">
        <v>1000</v>
      </c>
      <c r="N78" s="41">
        <v>1000</v>
      </c>
      <c r="O78" s="41">
        <v>1000</v>
      </c>
      <c r="P78" s="41"/>
      <c r="Q78" s="41"/>
      <c r="R78" s="41">
        <v>1526</v>
      </c>
      <c r="S78" s="41"/>
      <c r="T78" s="61"/>
      <c r="U78" s="82"/>
      <c r="V78" s="104"/>
      <c r="W78" s="45"/>
      <c r="X78" s="61">
        <f>+R78+S78+T78+U78</f>
        <v>1526</v>
      </c>
      <c r="Y78" s="207">
        <f>X78/J78</f>
        <v>0.3815</v>
      </c>
    </row>
    <row r="79" spans="1:25" ht="27" thickBot="1">
      <c r="A79" s="118"/>
      <c r="B79" s="120"/>
      <c r="C79" s="132"/>
      <c r="D79" s="5"/>
      <c r="E79" s="64"/>
      <c r="F79" s="65"/>
      <c r="G79" s="66" t="s">
        <v>76</v>
      </c>
      <c r="H79" s="67" t="s">
        <v>91</v>
      </c>
      <c r="I79" s="68" t="s">
        <v>42</v>
      </c>
      <c r="J79" s="65">
        <v>160000</v>
      </c>
      <c r="K79" s="65"/>
      <c r="L79" s="65">
        <v>40000</v>
      </c>
      <c r="M79" s="70">
        <v>40000</v>
      </c>
      <c r="N79" s="65">
        <v>40000</v>
      </c>
      <c r="O79" s="65">
        <v>40000</v>
      </c>
      <c r="P79" s="65"/>
      <c r="Q79" s="65"/>
      <c r="R79" s="65">
        <v>59087</v>
      </c>
      <c r="S79" s="65"/>
      <c r="T79" s="69"/>
      <c r="U79" s="86"/>
      <c r="V79" s="105"/>
      <c r="W79" s="71"/>
      <c r="X79" s="69">
        <f>+R79+S79+T79+U79</f>
        <v>59087</v>
      </c>
      <c r="Y79" s="207">
        <f>X79/J79</f>
        <v>0.36929375</v>
      </c>
    </row>
    <row r="80" spans="1:25" ht="27" thickTop="1">
      <c r="A80" s="190"/>
      <c r="B80" s="127"/>
      <c r="C80" s="129"/>
      <c r="D80" s="8"/>
      <c r="E80" s="40"/>
      <c r="F80" s="41"/>
      <c r="G80" s="49" t="s">
        <v>73</v>
      </c>
      <c r="H80" s="47" t="s">
        <v>121</v>
      </c>
      <c r="I80" s="43" t="s">
        <v>43</v>
      </c>
      <c r="J80" s="41">
        <v>40</v>
      </c>
      <c r="K80" s="41"/>
      <c r="L80" s="41">
        <v>10</v>
      </c>
      <c r="M80" s="44">
        <v>10</v>
      </c>
      <c r="N80" s="41">
        <v>10</v>
      </c>
      <c r="O80" s="41">
        <v>10</v>
      </c>
      <c r="P80" s="41"/>
      <c r="Q80" s="41"/>
      <c r="R80" s="41">
        <v>28</v>
      </c>
      <c r="S80" s="41"/>
      <c r="T80" s="61"/>
      <c r="U80" s="82"/>
      <c r="V80" s="104"/>
      <c r="W80" s="45"/>
      <c r="X80" s="61">
        <f>+R80+S80+T80+U80</f>
        <v>28</v>
      </c>
      <c r="Y80" s="207">
        <f>X80/J80</f>
        <v>0.7</v>
      </c>
    </row>
    <row r="81" spans="1:25" ht="12.75">
      <c r="A81" s="190"/>
      <c r="B81" s="127"/>
      <c r="C81" s="129"/>
      <c r="D81" s="8"/>
      <c r="E81" s="40"/>
      <c r="F81" s="49"/>
      <c r="G81" s="49" t="s">
        <v>105</v>
      </c>
      <c r="H81" s="47" t="s">
        <v>113</v>
      </c>
      <c r="I81" s="43" t="s">
        <v>39</v>
      </c>
      <c r="J81" s="41">
        <v>1</v>
      </c>
      <c r="K81" s="41"/>
      <c r="L81" s="41"/>
      <c r="M81" s="44"/>
      <c r="N81" s="41">
        <v>1</v>
      </c>
      <c r="O81" s="41"/>
      <c r="P81" s="41"/>
      <c r="Q81" s="41"/>
      <c r="R81" s="41"/>
      <c r="S81" s="41"/>
      <c r="T81" s="61"/>
      <c r="U81" s="82"/>
      <c r="V81" s="8"/>
      <c r="W81" s="8"/>
      <c r="X81" s="61">
        <f>+R81+S81+T81+U81</f>
        <v>0</v>
      </c>
      <c r="Y81" s="207">
        <f>X81/J81</f>
        <v>0</v>
      </c>
    </row>
    <row r="82" spans="1:25" ht="12.75">
      <c r="A82" s="191"/>
      <c r="B82" s="156"/>
      <c r="C82" s="183"/>
      <c r="D82" s="188"/>
      <c r="E82" s="73" t="s">
        <v>24</v>
      </c>
      <c r="F82" s="74" t="s">
        <v>24</v>
      </c>
      <c r="G82" s="74" t="s">
        <v>24</v>
      </c>
      <c r="H82" s="150"/>
      <c r="I82" s="151" t="s">
        <v>24</v>
      </c>
      <c r="J82" s="74"/>
      <c r="K82" s="74"/>
      <c r="L82" s="74"/>
      <c r="M82" s="152"/>
      <c r="N82" s="74"/>
      <c r="O82" s="74"/>
      <c r="P82" s="74"/>
      <c r="Q82" s="74"/>
      <c r="R82" s="74"/>
      <c r="S82" s="74"/>
      <c r="T82" s="74"/>
      <c r="U82" s="155"/>
      <c r="V82" s="155"/>
      <c r="W82" s="155"/>
      <c r="X82" s="155"/>
      <c r="Y82" s="212"/>
    </row>
    <row r="83" spans="1:25" ht="12.75">
      <c r="A83" s="190"/>
      <c r="B83" s="127"/>
      <c r="C83" s="129"/>
      <c r="D83" s="8"/>
      <c r="E83" s="40" t="s">
        <v>24</v>
      </c>
      <c r="F83" s="41" t="s">
        <v>24</v>
      </c>
      <c r="G83" s="41" t="s">
        <v>24</v>
      </c>
      <c r="H83" s="77" t="s">
        <v>89</v>
      </c>
      <c r="I83" s="43" t="s">
        <v>24</v>
      </c>
      <c r="J83" s="41"/>
      <c r="K83" s="41"/>
      <c r="L83" s="41"/>
      <c r="M83" s="44"/>
      <c r="N83" s="41"/>
      <c r="O83" s="41"/>
      <c r="P83" s="41"/>
      <c r="Q83" s="41"/>
      <c r="R83" s="41"/>
      <c r="S83" s="41"/>
      <c r="T83" s="41"/>
      <c r="U83" s="45"/>
      <c r="V83" s="45"/>
      <c r="W83" s="45"/>
      <c r="X83" s="45"/>
      <c r="Y83" s="209"/>
    </row>
    <row r="84" spans="1:25" ht="39">
      <c r="A84" s="190"/>
      <c r="B84" s="127"/>
      <c r="C84" s="129"/>
      <c r="D84" s="8"/>
      <c r="E84" s="40" t="s">
        <v>24</v>
      </c>
      <c r="F84" s="41" t="s">
        <v>24</v>
      </c>
      <c r="G84" s="41" t="s">
        <v>24</v>
      </c>
      <c r="H84" s="42" t="s">
        <v>27</v>
      </c>
      <c r="I84" s="43" t="s">
        <v>24</v>
      </c>
      <c r="J84" s="41"/>
      <c r="K84" s="41"/>
      <c r="L84" s="41"/>
      <c r="M84" s="44"/>
      <c r="N84" s="41"/>
      <c r="O84" s="41"/>
      <c r="P84" s="41"/>
      <c r="Q84" s="41"/>
      <c r="R84" s="41"/>
      <c r="S84" s="41"/>
      <c r="T84" s="41"/>
      <c r="U84" s="45"/>
      <c r="V84" s="45"/>
      <c r="W84" s="45"/>
      <c r="X84" s="45"/>
      <c r="Y84" s="209"/>
    </row>
    <row r="85" spans="1:25" ht="26.25">
      <c r="A85" s="190"/>
      <c r="B85" s="127"/>
      <c r="C85" s="129"/>
      <c r="D85" s="8"/>
      <c r="E85" s="94"/>
      <c r="F85" s="41" t="s">
        <v>24</v>
      </c>
      <c r="G85" s="41" t="s">
        <v>24</v>
      </c>
      <c r="H85" s="42" t="s">
        <v>29</v>
      </c>
      <c r="I85" s="63"/>
      <c r="J85" s="41"/>
      <c r="K85" s="41"/>
      <c r="L85" s="41"/>
      <c r="M85" s="44"/>
      <c r="N85" s="41"/>
      <c r="O85" s="41"/>
      <c r="P85" s="41"/>
      <c r="Q85" s="41"/>
      <c r="R85" s="41"/>
      <c r="S85" s="41"/>
      <c r="T85" s="41"/>
      <c r="U85" s="45"/>
      <c r="V85" s="45"/>
      <c r="W85" s="45"/>
      <c r="X85" s="61"/>
      <c r="Y85" s="207"/>
    </row>
    <row r="86" spans="1:25" ht="12.75">
      <c r="A86" s="190"/>
      <c r="B86" s="127"/>
      <c r="C86" s="129"/>
      <c r="D86" s="8"/>
      <c r="E86" s="94" t="s">
        <v>31</v>
      </c>
      <c r="F86" s="41" t="s">
        <v>24</v>
      </c>
      <c r="G86" s="41" t="s">
        <v>24</v>
      </c>
      <c r="H86" s="62" t="s">
        <v>62</v>
      </c>
      <c r="I86" s="63"/>
      <c r="J86" s="41"/>
      <c r="K86" s="41"/>
      <c r="L86" s="41"/>
      <c r="M86" s="44"/>
      <c r="N86" s="41"/>
      <c r="O86" s="41"/>
      <c r="P86" s="41"/>
      <c r="Q86" s="41"/>
      <c r="R86" s="41"/>
      <c r="S86" s="41"/>
      <c r="T86" s="41"/>
      <c r="U86" s="45"/>
      <c r="V86" s="45"/>
      <c r="W86" s="45"/>
      <c r="X86" s="61"/>
      <c r="Y86" s="207"/>
    </row>
    <row r="87" spans="1:25" ht="12.75">
      <c r="A87" s="190"/>
      <c r="B87" s="127"/>
      <c r="C87" s="129"/>
      <c r="D87" s="8"/>
      <c r="E87" s="94"/>
      <c r="F87" s="49" t="s">
        <v>28</v>
      </c>
      <c r="G87" s="41"/>
      <c r="H87" s="62" t="s">
        <v>67</v>
      </c>
      <c r="I87" s="63"/>
      <c r="J87" s="41"/>
      <c r="K87" s="41"/>
      <c r="L87" s="41"/>
      <c r="M87" s="44"/>
      <c r="N87" s="41"/>
      <c r="O87" s="41"/>
      <c r="P87" s="41"/>
      <c r="Q87" s="41"/>
      <c r="R87" s="41"/>
      <c r="S87" s="41"/>
      <c r="T87" s="41"/>
      <c r="U87" s="45"/>
      <c r="V87" s="45"/>
      <c r="W87" s="45"/>
      <c r="X87" s="61"/>
      <c r="Y87" s="207"/>
    </row>
    <row r="88" spans="1:25" ht="12.75">
      <c r="A88" s="190"/>
      <c r="B88" s="127"/>
      <c r="C88" s="129"/>
      <c r="D88" s="8"/>
      <c r="E88" s="40" t="s">
        <v>24</v>
      </c>
      <c r="F88" s="41" t="s">
        <v>24</v>
      </c>
      <c r="G88" s="41">
        <v>3.1</v>
      </c>
      <c r="H88" s="47" t="s">
        <v>87</v>
      </c>
      <c r="I88" s="43" t="s">
        <v>45</v>
      </c>
      <c r="J88" s="41">
        <v>3000</v>
      </c>
      <c r="K88" s="41"/>
      <c r="L88" s="41">
        <v>750</v>
      </c>
      <c r="M88" s="44">
        <v>750</v>
      </c>
      <c r="N88" s="41">
        <v>750</v>
      </c>
      <c r="O88" s="41">
        <v>750</v>
      </c>
      <c r="P88" s="41"/>
      <c r="Q88" s="41"/>
      <c r="R88" s="41">
        <v>683</v>
      </c>
      <c r="S88" s="41"/>
      <c r="T88" s="41"/>
      <c r="U88" s="45"/>
      <c r="V88" s="45"/>
      <c r="W88" s="45"/>
      <c r="X88" s="61">
        <f aca="true" t="shared" si="0" ref="X88:X93">+R88+S88+T88+U88</f>
        <v>683</v>
      </c>
      <c r="Y88" s="207">
        <f aca="true" t="shared" si="1" ref="Y88:Y93">X88/J88</f>
        <v>0.22766666666666666</v>
      </c>
    </row>
    <row r="89" spans="1:25" ht="12.75">
      <c r="A89" s="190"/>
      <c r="B89" s="127"/>
      <c r="C89" s="129"/>
      <c r="D89" s="8"/>
      <c r="E89" s="94"/>
      <c r="F89" s="49"/>
      <c r="G89" s="49" t="s">
        <v>139</v>
      </c>
      <c r="H89" s="47" t="s">
        <v>102</v>
      </c>
      <c r="I89" s="43" t="s">
        <v>45</v>
      </c>
      <c r="J89" s="41">
        <v>1100</v>
      </c>
      <c r="K89" s="41"/>
      <c r="L89" s="41">
        <v>275</v>
      </c>
      <c r="M89" s="44">
        <v>275</v>
      </c>
      <c r="N89" s="41">
        <v>275</v>
      </c>
      <c r="O89" s="41">
        <v>275</v>
      </c>
      <c r="P89" s="41"/>
      <c r="Q89" s="41"/>
      <c r="R89" s="41">
        <v>717</v>
      </c>
      <c r="S89" s="41"/>
      <c r="T89" s="41"/>
      <c r="U89" s="45"/>
      <c r="V89" s="45"/>
      <c r="W89" s="45"/>
      <c r="X89" s="61">
        <f t="shared" si="0"/>
        <v>717</v>
      </c>
      <c r="Y89" s="207">
        <f t="shared" si="1"/>
        <v>0.6518181818181819</v>
      </c>
    </row>
    <row r="90" spans="1:25" ht="12.75">
      <c r="A90" s="190"/>
      <c r="B90" s="127"/>
      <c r="C90" s="129"/>
      <c r="D90" s="8"/>
      <c r="E90" s="94"/>
      <c r="F90" s="49"/>
      <c r="G90" s="49" t="s">
        <v>140</v>
      </c>
      <c r="H90" s="47" t="s">
        <v>80</v>
      </c>
      <c r="I90" s="43" t="s">
        <v>45</v>
      </c>
      <c r="J90" s="41">
        <v>60</v>
      </c>
      <c r="K90" s="41"/>
      <c r="L90" s="41">
        <v>15</v>
      </c>
      <c r="M90" s="44">
        <v>15</v>
      </c>
      <c r="N90" s="41">
        <v>15</v>
      </c>
      <c r="O90" s="41">
        <v>15</v>
      </c>
      <c r="P90" s="41"/>
      <c r="Q90" s="41"/>
      <c r="R90" s="41">
        <v>5</v>
      </c>
      <c r="S90" s="41"/>
      <c r="T90" s="41"/>
      <c r="U90" s="45"/>
      <c r="V90" s="45"/>
      <c r="W90" s="45"/>
      <c r="X90" s="61">
        <f t="shared" si="0"/>
        <v>5</v>
      </c>
      <c r="Y90" s="207">
        <f t="shared" si="1"/>
        <v>0.08333333333333333</v>
      </c>
    </row>
    <row r="91" spans="1:25" ht="26.25">
      <c r="A91" s="190"/>
      <c r="B91" s="127"/>
      <c r="C91" s="129"/>
      <c r="D91" s="8"/>
      <c r="E91" s="94" t="s">
        <v>24</v>
      </c>
      <c r="F91" s="49" t="s">
        <v>24</v>
      </c>
      <c r="G91" s="49" t="s">
        <v>141</v>
      </c>
      <c r="H91" s="47" t="s">
        <v>119</v>
      </c>
      <c r="I91" s="43" t="s">
        <v>46</v>
      </c>
      <c r="J91" s="41">
        <v>1950</v>
      </c>
      <c r="K91" s="41"/>
      <c r="L91" s="41">
        <v>488</v>
      </c>
      <c r="M91" s="44">
        <v>487</v>
      </c>
      <c r="N91" s="41">
        <v>488</v>
      </c>
      <c r="O91" s="41">
        <v>487</v>
      </c>
      <c r="P91" s="41"/>
      <c r="Q91" s="41"/>
      <c r="R91" s="41">
        <v>362</v>
      </c>
      <c r="S91" s="41"/>
      <c r="T91" s="41"/>
      <c r="U91" s="45"/>
      <c r="V91" s="45"/>
      <c r="W91" s="45"/>
      <c r="X91" s="61">
        <f t="shared" si="0"/>
        <v>362</v>
      </c>
      <c r="Y91" s="207">
        <f t="shared" si="1"/>
        <v>0.18564102564102564</v>
      </c>
    </row>
    <row r="92" spans="1:25" ht="26.25">
      <c r="A92" s="190"/>
      <c r="B92" s="127"/>
      <c r="C92" s="129"/>
      <c r="D92" s="8"/>
      <c r="E92" s="94" t="s">
        <v>24</v>
      </c>
      <c r="F92" s="49" t="s">
        <v>24</v>
      </c>
      <c r="G92" s="49" t="s">
        <v>142</v>
      </c>
      <c r="H92" s="47" t="s">
        <v>122</v>
      </c>
      <c r="I92" s="43" t="s">
        <v>47</v>
      </c>
      <c r="J92" s="41">
        <v>880</v>
      </c>
      <c r="K92" s="41"/>
      <c r="L92" s="41">
        <v>220</v>
      </c>
      <c r="M92" s="44">
        <v>220</v>
      </c>
      <c r="N92" s="41">
        <v>220</v>
      </c>
      <c r="O92" s="41">
        <v>220</v>
      </c>
      <c r="P92" s="41"/>
      <c r="Q92" s="41"/>
      <c r="R92" s="41">
        <v>610</v>
      </c>
      <c r="S92" s="41"/>
      <c r="T92" s="41"/>
      <c r="U92" s="45"/>
      <c r="V92" s="45"/>
      <c r="W92" s="45"/>
      <c r="X92" s="61">
        <f t="shared" si="0"/>
        <v>610</v>
      </c>
      <c r="Y92" s="207">
        <f t="shared" si="1"/>
        <v>0.6931818181818182</v>
      </c>
    </row>
    <row r="93" spans="1:25" ht="12.75">
      <c r="A93" s="190"/>
      <c r="B93" s="127"/>
      <c r="C93" s="129"/>
      <c r="D93" s="8"/>
      <c r="E93" s="94"/>
      <c r="F93" s="49"/>
      <c r="G93" s="41">
        <v>3.6</v>
      </c>
      <c r="H93" s="42" t="s">
        <v>115</v>
      </c>
      <c r="I93" s="43" t="s">
        <v>46</v>
      </c>
      <c r="J93" s="41">
        <v>48</v>
      </c>
      <c r="K93" s="41"/>
      <c r="L93" s="41">
        <v>12</v>
      </c>
      <c r="M93" s="44">
        <v>12</v>
      </c>
      <c r="N93" s="41">
        <v>12</v>
      </c>
      <c r="O93" s="41">
        <v>12</v>
      </c>
      <c r="P93" s="41"/>
      <c r="Q93" s="41"/>
      <c r="R93" s="41">
        <v>5</v>
      </c>
      <c r="S93" s="41"/>
      <c r="T93" s="41"/>
      <c r="U93" s="45"/>
      <c r="V93" s="45"/>
      <c r="W93" s="45"/>
      <c r="X93" s="61">
        <f t="shared" si="0"/>
        <v>5</v>
      </c>
      <c r="Y93" s="207">
        <f t="shared" si="1"/>
        <v>0.10416666666666667</v>
      </c>
    </row>
    <row r="94" spans="1:25" ht="39">
      <c r="A94" s="190"/>
      <c r="B94" s="127"/>
      <c r="C94" s="129"/>
      <c r="D94" s="8"/>
      <c r="E94" s="94"/>
      <c r="F94" s="52">
        <v>4</v>
      </c>
      <c r="G94" s="49"/>
      <c r="H94" s="47" t="s">
        <v>149</v>
      </c>
      <c r="I94" s="43"/>
      <c r="J94" s="41"/>
      <c r="K94" s="41"/>
      <c r="L94" s="41"/>
      <c r="M94" s="44"/>
      <c r="N94" s="41"/>
      <c r="O94" s="41"/>
      <c r="P94" s="41"/>
      <c r="Q94" s="41"/>
      <c r="R94" s="41"/>
      <c r="S94" s="41"/>
      <c r="T94" s="41"/>
      <c r="U94" s="45"/>
      <c r="V94" s="45"/>
      <c r="W94" s="45"/>
      <c r="X94" s="61"/>
      <c r="Y94" s="207"/>
    </row>
    <row r="95" spans="1:25" ht="26.25">
      <c r="A95" s="190"/>
      <c r="B95" s="127"/>
      <c r="C95" s="129"/>
      <c r="D95" s="8"/>
      <c r="E95" s="94"/>
      <c r="F95" s="49"/>
      <c r="G95" s="41">
        <v>4.1</v>
      </c>
      <c r="H95" s="42" t="s">
        <v>153</v>
      </c>
      <c r="I95" s="43" t="s">
        <v>45</v>
      </c>
      <c r="J95" s="41">
        <v>60</v>
      </c>
      <c r="K95" s="41"/>
      <c r="L95" s="41">
        <v>15</v>
      </c>
      <c r="M95" s="44">
        <v>15</v>
      </c>
      <c r="N95" s="41">
        <v>15</v>
      </c>
      <c r="O95" s="41">
        <v>15</v>
      </c>
      <c r="P95" s="41"/>
      <c r="Q95" s="41"/>
      <c r="R95" s="41">
        <v>10</v>
      </c>
      <c r="S95" s="41"/>
      <c r="T95" s="41"/>
      <c r="U95" s="45"/>
      <c r="V95" s="45"/>
      <c r="W95" s="45"/>
      <c r="X95" s="61">
        <f>+R95+S95+T95+U95</f>
        <v>10</v>
      </c>
      <c r="Y95" s="207">
        <f>X95/J95</f>
        <v>0.16666666666666666</v>
      </c>
    </row>
    <row r="96" spans="1:25" ht="12.75">
      <c r="A96" s="190"/>
      <c r="B96" s="127"/>
      <c r="C96" s="129"/>
      <c r="D96" s="8"/>
      <c r="E96" s="94"/>
      <c r="F96" s="49"/>
      <c r="G96" s="41"/>
      <c r="H96" s="42"/>
      <c r="I96" s="43"/>
      <c r="J96" s="41"/>
      <c r="K96" s="41"/>
      <c r="L96" s="41"/>
      <c r="M96" s="44"/>
      <c r="N96" s="41"/>
      <c r="O96" s="41"/>
      <c r="P96" s="41"/>
      <c r="Q96" s="41"/>
      <c r="R96" s="41"/>
      <c r="S96" s="41"/>
      <c r="T96" s="41"/>
      <c r="U96" s="45"/>
      <c r="V96" s="45"/>
      <c r="W96" s="45"/>
      <c r="X96" s="61"/>
      <c r="Y96" s="207"/>
    </row>
    <row r="97" spans="1:25" ht="12.75">
      <c r="A97" s="191"/>
      <c r="B97" s="156"/>
      <c r="C97" s="183"/>
      <c r="D97" s="188"/>
      <c r="E97" s="73" t="s">
        <v>24</v>
      </c>
      <c r="F97" s="74" t="s">
        <v>24</v>
      </c>
      <c r="G97" s="74" t="s">
        <v>24</v>
      </c>
      <c r="H97" s="159"/>
      <c r="I97" s="151" t="s">
        <v>24</v>
      </c>
      <c r="J97" s="74"/>
      <c r="K97" s="74"/>
      <c r="L97" s="74"/>
      <c r="M97" s="152"/>
      <c r="N97" s="74"/>
      <c r="O97" s="74"/>
      <c r="P97" s="74"/>
      <c r="Q97" s="74"/>
      <c r="R97" s="74"/>
      <c r="S97" s="74"/>
      <c r="T97" s="74"/>
      <c r="U97" s="155"/>
      <c r="V97" s="155"/>
      <c r="W97" s="155"/>
      <c r="X97" s="160"/>
      <c r="Y97" s="208"/>
    </row>
    <row r="98" spans="1:25" ht="12.75">
      <c r="A98" s="190"/>
      <c r="B98" s="127"/>
      <c r="C98" s="129"/>
      <c r="D98" s="8"/>
      <c r="E98" s="40" t="s">
        <v>24</v>
      </c>
      <c r="F98" s="41" t="s">
        <v>24</v>
      </c>
      <c r="G98" s="41" t="s">
        <v>24</v>
      </c>
      <c r="H98" s="139" t="s">
        <v>48</v>
      </c>
      <c r="I98" s="43" t="s">
        <v>24</v>
      </c>
      <c r="J98" s="41"/>
      <c r="K98" s="41"/>
      <c r="L98" s="41"/>
      <c r="M98" s="44"/>
      <c r="N98" s="41"/>
      <c r="O98" s="41"/>
      <c r="P98" s="41"/>
      <c r="Q98" s="41"/>
      <c r="R98" s="41"/>
      <c r="S98" s="41"/>
      <c r="T98" s="41"/>
      <c r="U98" s="45"/>
      <c r="V98" s="45"/>
      <c r="W98" s="45"/>
      <c r="X98" s="61"/>
      <c r="Y98" s="207"/>
    </row>
    <row r="99" spans="1:25" ht="39">
      <c r="A99" s="190"/>
      <c r="B99" s="127"/>
      <c r="C99" s="129"/>
      <c r="D99" s="8"/>
      <c r="E99" s="40" t="s">
        <v>24</v>
      </c>
      <c r="F99" s="41" t="s">
        <v>24</v>
      </c>
      <c r="G99" s="41" t="s">
        <v>24</v>
      </c>
      <c r="H99" s="42" t="s">
        <v>27</v>
      </c>
      <c r="I99" s="43" t="s">
        <v>24</v>
      </c>
      <c r="J99" s="41"/>
      <c r="K99" s="41"/>
      <c r="L99" s="41"/>
      <c r="M99" s="44"/>
      <c r="N99" s="41"/>
      <c r="O99" s="41"/>
      <c r="P99" s="41"/>
      <c r="Q99" s="41"/>
      <c r="R99" s="41"/>
      <c r="S99" s="41"/>
      <c r="T99" s="41"/>
      <c r="U99" s="45"/>
      <c r="V99" s="45"/>
      <c r="W99" s="45"/>
      <c r="X99" s="61"/>
      <c r="Y99" s="207"/>
    </row>
    <row r="100" spans="1:25" ht="26.25">
      <c r="A100" s="190"/>
      <c r="B100" s="127"/>
      <c r="C100" s="129"/>
      <c r="D100" s="8"/>
      <c r="E100" s="94"/>
      <c r="F100" s="41" t="s">
        <v>24</v>
      </c>
      <c r="G100" s="41" t="s">
        <v>24</v>
      </c>
      <c r="H100" s="42" t="s">
        <v>29</v>
      </c>
      <c r="I100" s="63"/>
      <c r="J100" s="41"/>
      <c r="K100" s="41"/>
      <c r="L100" s="41"/>
      <c r="M100" s="44"/>
      <c r="N100" s="41"/>
      <c r="O100" s="41"/>
      <c r="P100" s="41"/>
      <c r="Q100" s="41"/>
      <c r="R100" s="41"/>
      <c r="S100" s="41"/>
      <c r="T100" s="41"/>
      <c r="U100" s="45"/>
      <c r="V100" s="45"/>
      <c r="W100" s="45"/>
      <c r="X100" s="61"/>
      <c r="Y100" s="207"/>
    </row>
    <row r="101" spans="1:32" ht="12.75">
      <c r="A101" s="190"/>
      <c r="B101" s="127"/>
      <c r="C101" s="129"/>
      <c r="D101" s="8"/>
      <c r="E101" s="94" t="s">
        <v>31</v>
      </c>
      <c r="F101" s="41" t="s">
        <v>24</v>
      </c>
      <c r="G101" s="41" t="s">
        <v>24</v>
      </c>
      <c r="H101" s="62" t="s">
        <v>62</v>
      </c>
      <c r="I101" s="63"/>
      <c r="J101" s="41"/>
      <c r="K101" s="41"/>
      <c r="L101" s="41"/>
      <c r="M101" s="44"/>
      <c r="N101" s="41"/>
      <c r="O101" s="41"/>
      <c r="P101" s="41"/>
      <c r="Q101" s="41"/>
      <c r="R101" s="41"/>
      <c r="S101" s="41"/>
      <c r="T101" s="41"/>
      <c r="U101" s="45"/>
      <c r="V101" s="45"/>
      <c r="W101" s="45"/>
      <c r="X101" s="61"/>
      <c r="Y101" s="207"/>
      <c r="Z101" s="8"/>
      <c r="AA101" s="8"/>
      <c r="AB101" s="8"/>
      <c r="AC101" s="8"/>
      <c r="AD101" s="8"/>
      <c r="AE101" s="8"/>
      <c r="AF101" s="8"/>
    </row>
    <row r="102" spans="1:25" ht="12.75">
      <c r="A102" s="190"/>
      <c r="B102" s="127"/>
      <c r="C102" s="129"/>
      <c r="D102" s="8"/>
      <c r="E102" s="94"/>
      <c r="F102" s="49" t="s">
        <v>28</v>
      </c>
      <c r="G102" s="41"/>
      <c r="H102" s="62" t="s">
        <v>67</v>
      </c>
      <c r="I102" s="63"/>
      <c r="J102" s="41"/>
      <c r="K102" s="41"/>
      <c r="L102" s="41"/>
      <c r="M102" s="44"/>
      <c r="N102" s="41"/>
      <c r="O102" s="41"/>
      <c r="P102" s="41"/>
      <c r="Q102" s="41"/>
      <c r="R102" s="41"/>
      <c r="S102" s="41"/>
      <c r="T102" s="41"/>
      <c r="U102" s="45"/>
      <c r="V102" s="45"/>
      <c r="W102" s="45"/>
      <c r="X102" s="61"/>
      <c r="Y102" s="207"/>
    </row>
    <row r="103" spans="1:25" ht="12.75">
      <c r="A103" s="190"/>
      <c r="B103" s="127"/>
      <c r="C103" s="129"/>
      <c r="D103" s="8"/>
      <c r="E103" s="40" t="s">
        <v>24</v>
      </c>
      <c r="F103" s="41" t="s">
        <v>24</v>
      </c>
      <c r="G103" s="41">
        <v>3.1</v>
      </c>
      <c r="H103" s="47" t="s">
        <v>87</v>
      </c>
      <c r="I103" s="43" t="s">
        <v>45</v>
      </c>
      <c r="J103" s="41">
        <v>860</v>
      </c>
      <c r="K103" s="41"/>
      <c r="L103" s="41">
        <v>215</v>
      </c>
      <c r="M103" s="44">
        <v>215</v>
      </c>
      <c r="N103" s="41">
        <v>215</v>
      </c>
      <c r="O103" s="41">
        <v>215</v>
      </c>
      <c r="P103" s="41"/>
      <c r="Q103" s="41"/>
      <c r="R103" s="41">
        <v>487</v>
      </c>
      <c r="S103" s="41"/>
      <c r="T103" s="41"/>
      <c r="U103" s="45"/>
      <c r="V103" s="45"/>
      <c r="W103" s="45"/>
      <c r="X103" s="61">
        <f aca="true" t="shared" si="2" ref="X103:X108">+R103+S103+T103+U103</f>
        <v>487</v>
      </c>
      <c r="Y103" s="207">
        <f aca="true" t="shared" si="3" ref="Y103:Y110">X103/J103</f>
        <v>0.5662790697674419</v>
      </c>
    </row>
    <row r="104" spans="1:25" ht="12.75">
      <c r="A104" s="190"/>
      <c r="B104" s="127"/>
      <c r="C104" s="129"/>
      <c r="D104" s="8"/>
      <c r="E104" s="94"/>
      <c r="F104" s="49"/>
      <c r="G104" s="49" t="s">
        <v>139</v>
      </c>
      <c r="H104" s="47" t="s">
        <v>102</v>
      </c>
      <c r="I104" s="43" t="s">
        <v>45</v>
      </c>
      <c r="J104" s="41">
        <v>510</v>
      </c>
      <c r="K104" s="41"/>
      <c r="L104" s="41">
        <v>128</v>
      </c>
      <c r="M104" s="44">
        <v>128</v>
      </c>
      <c r="N104" s="41">
        <v>127</v>
      </c>
      <c r="O104" s="41">
        <v>127</v>
      </c>
      <c r="P104" s="41"/>
      <c r="Q104" s="41"/>
      <c r="R104" s="41">
        <v>107</v>
      </c>
      <c r="S104" s="41"/>
      <c r="T104" s="41"/>
      <c r="U104" s="45"/>
      <c r="V104" s="45"/>
      <c r="W104" s="45"/>
      <c r="X104" s="61">
        <f t="shared" si="2"/>
        <v>107</v>
      </c>
      <c r="Y104" s="207">
        <f t="shared" si="3"/>
        <v>0.20980392156862746</v>
      </c>
    </row>
    <row r="105" spans="1:25" ht="13.5" thickBot="1">
      <c r="A105" s="118"/>
      <c r="B105" s="120"/>
      <c r="C105" s="132"/>
      <c r="D105" s="5"/>
      <c r="E105" s="95"/>
      <c r="F105" s="66"/>
      <c r="G105" s="66" t="s">
        <v>140</v>
      </c>
      <c r="H105" s="67" t="s">
        <v>80</v>
      </c>
      <c r="I105" s="68" t="s">
        <v>45</v>
      </c>
      <c r="J105" s="65">
        <v>28</v>
      </c>
      <c r="K105" s="65"/>
      <c r="L105" s="65">
        <v>9</v>
      </c>
      <c r="M105" s="70">
        <v>5</v>
      </c>
      <c r="N105" s="65">
        <v>9</v>
      </c>
      <c r="O105" s="65">
        <v>5</v>
      </c>
      <c r="P105" s="65"/>
      <c r="Q105" s="65"/>
      <c r="R105" s="65">
        <v>6</v>
      </c>
      <c r="S105" s="65"/>
      <c r="T105" s="65"/>
      <c r="U105" s="71"/>
      <c r="V105" s="71"/>
      <c r="W105" s="71"/>
      <c r="X105" s="69">
        <f t="shared" si="2"/>
        <v>6</v>
      </c>
      <c r="Y105" s="211">
        <f t="shared" si="3"/>
        <v>0.21428571428571427</v>
      </c>
    </row>
    <row r="106" spans="1:25" ht="27" thickTop="1">
      <c r="A106" s="190"/>
      <c r="B106" s="127"/>
      <c r="C106" s="129"/>
      <c r="D106" s="8"/>
      <c r="E106" s="94" t="s">
        <v>24</v>
      </c>
      <c r="F106" s="49" t="s">
        <v>24</v>
      </c>
      <c r="G106" s="49" t="s">
        <v>141</v>
      </c>
      <c r="H106" s="47" t="s">
        <v>119</v>
      </c>
      <c r="I106" s="43" t="s">
        <v>46</v>
      </c>
      <c r="J106" s="41">
        <v>680</v>
      </c>
      <c r="K106" s="41"/>
      <c r="L106" s="41">
        <v>170</v>
      </c>
      <c r="M106" s="44">
        <v>170</v>
      </c>
      <c r="N106" s="41">
        <v>170</v>
      </c>
      <c r="O106" s="41">
        <v>170</v>
      </c>
      <c r="P106" s="41"/>
      <c r="Q106" s="41"/>
      <c r="R106" s="41">
        <v>302</v>
      </c>
      <c r="S106" s="41"/>
      <c r="T106" s="41"/>
      <c r="U106" s="45"/>
      <c r="V106" s="45"/>
      <c r="W106" s="45"/>
      <c r="X106" s="61">
        <f t="shared" si="2"/>
        <v>302</v>
      </c>
      <c r="Y106" s="207">
        <f t="shared" si="3"/>
        <v>0.4441176470588235</v>
      </c>
    </row>
    <row r="107" spans="1:25" ht="26.25">
      <c r="A107" s="190"/>
      <c r="B107" s="127"/>
      <c r="C107" s="129"/>
      <c r="D107" s="8"/>
      <c r="E107" s="94" t="s">
        <v>24</v>
      </c>
      <c r="F107" s="49" t="s">
        <v>24</v>
      </c>
      <c r="G107" s="49" t="s">
        <v>142</v>
      </c>
      <c r="H107" s="47" t="s">
        <v>122</v>
      </c>
      <c r="I107" s="43" t="s">
        <v>47</v>
      </c>
      <c r="J107" s="41">
        <v>430</v>
      </c>
      <c r="K107" s="41"/>
      <c r="L107" s="41">
        <v>108</v>
      </c>
      <c r="M107" s="44">
        <v>107</v>
      </c>
      <c r="N107" s="41">
        <v>108</v>
      </c>
      <c r="O107" s="41">
        <v>107</v>
      </c>
      <c r="P107" s="41"/>
      <c r="Q107" s="41"/>
      <c r="R107" s="41">
        <v>81</v>
      </c>
      <c r="S107" s="41"/>
      <c r="T107" s="41"/>
      <c r="U107" s="45"/>
      <c r="V107" s="45"/>
      <c r="W107" s="45"/>
      <c r="X107" s="61">
        <f t="shared" si="2"/>
        <v>81</v>
      </c>
      <c r="Y107" s="207">
        <f t="shared" si="3"/>
        <v>0.1883720930232558</v>
      </c>
    </row>
    <row r="108" spans="1:25" ht="12.75">
      <c r="A108" s="190"/>
      <c r="B108" s="127"/>
      <c r="C108" s="129"/>
      <c r="D108" s="8"/>
      <c r="E108" s="94"/>
      <c r="F108" s="49"/>
      <c r="G108" s="41">
        <v>3.6</v>
      </c>
      <c r="H108" s="42" t="s">
        <v>114</v>
      </c>
      <c r="I108" s="43" t="s">
        <v>46</v>
      </c>
      <c r="J108" s="41">
        <v>24</v>
      </c>
      <c r="K108" s="41"/>
      <c r="L108" s="41">
        <v>8</v>
      </c>
      <c r="M108" s="44">
        <v>4</v>
      </c>
      <c r="N108" s="41">
        <v>8</v>
      </c>
      <c r="O108" s="41">
        <v>4</v>
      </c>
      <c r="P108" s="41"/>
      <c r="Q108" s="41"/>
      <c r="R108" s="41">
        <v>6</v>
      </c>
      <c r="S108" s="41"/>
      <c r="T108" s="41"/>
      <c r="U108" s="45"/>
      <c r="V108" s="45"/>
      <c r="W108" s="45"/>
      <c r="X108" s="61">
        <f t="shared" si="2"/>
        <v>6</v>
      </c>
      <c r="Y108" s="207">
        <f t="shared" si="3"/>
        <v>0.25</v>
      </c>
    </row>
    <row r="109" spans="1:26" ht="39">
      <c r="A109" s="190"/>
      <c r="B109" s="127"/>
      <c r="C109" s="129"/>
      <c r="D109" s="8"/>
      <c r="E109" s="94"/>
      <c r="F109" s="52">
        <v>4</v>
      </c>
      <c r="G109" s="49"/>
      <c r="H109" s="47" t="s">
        <v>149</v>
      </c>
      <c r="I109" s="43"/>
      <c r="J109" s="41"/>
      <c r="K109" s="41"/>
      <c r="L109" s="41"/>
      <c r="M109" s="44"/>
      <c r="N109" s="41"/>
      <c r="O109" s="41"/>
      <c r="P109" s="41"/>
      <c r="Q109" s="41"/>
      <c r="R109" s="41"/>
      <c r="S109" s="41"/>
      <c r="T109" s="41"/>
      <c r="U109" s="41"/>
      <c r="V109" s="45"/>
      <c r="W109" s="45"/>
      <c r="X109" s="45"/>
      <c r="Y109" s="207"/>
      <c r="Z109" s="168"/>
    </row>
    <row r="110" spans="1:26" ht="26.25">
      <c r="A110" s="190"/>
      <c r="B110" s="127"/>
      <c r="C110" s="129"/>
      <c r="D110" s="197"/>
      <c r="E110" s="40" t="s">
        <v>24</v>
      </c>
      <c r="F110" s="49"/>
      <c r="G110" s="41">
        <v>4.1</v>
      </c>
      <c r="H110" s="42" t="s">
        <v>153</v>
      </c>
      <c r="I110" s="43" t="s">
        <v>45</v>
      </c>
      <c r="J110" s="41">
        <v>48</v>
      </c>
      <c r="K110" s="41"/>
      <c r="L110" s="41">
        <v>12</v>
      </c>
      <c r="M110" s="44">
        <v>12</v>
      </c>
      <c r="N110" s="41">
        <v>12</v>
      </c>
      <c r="O110" s="41">
        <v>12</v>
      </c>
      <c r="P110" s="41"/>
      <c r="Q110" s="41"/>
      <c r="R110" s="41">
        <v>12</v>
      </c>
      <c r="S110" s="41"/>
      <c r="T110" s="41"/>
      <c r="U110" s="41"/>
      <c r="V110" s="45"/>
      <c r="W110" s="45"/>
      <c r="X110" s="61">
        <f>+R110+S110+T110+U110</f>
        <v>12</v>
      </c>
      <c r="Y110" s="207">
        <f t="shared" si="3"/>
        <v>0.25</v>
      </c>
      <c r="Z110" s="168"/>
    </row>
    <row r="111" spans="1:26" ht="12.75">
      <c r="A111" s="191"/>
      <c r="B111" s="156"/>
      <c r="C111" s="183"/>
      <c r="D111" s="188"/>
      <c r="E111" s="73"/>
      <c r="F111" s="74"/>
      <c r="G111" s="74"/>
      <c r="H111" s="180"/>
      <c r="I111" s="180"/>
      <c r="J111" s="151"/>
      <c r="K111" s="151"/>
      <c r="L111" s="74"/>
      <c r="M111" s="74"/>
      <c r="N111" s="152"/>
      <c r="O111" s="74"/>
      <c r="P111" s="74"/>
      <c r="Q111" s="74"/>
      <c r="R111" s="74"/>
      <c r="S111" s="74"/>
      <c r="T111" s="74"/>
      <c r="U111" s="74"/>
      <c r="V111" s="155"/>
      <c r="W111" s="155"/>
      <c r="X111" s="155"/>
      <c r="Y111" s="208"/>
      <c r="Z111" s="115"/>
    </row>
    <row r="112" spans="1:26" ht="12.75">
      <c r="A112" s="190"/>
      <c r="B112" s="127"/>
      <c r="C112" s="129"/>
      <c r="D112" s="8"/>
      <c r="E112" s="40"/>
      <c r="F112" s="41"/>
      <c r="G112" s="41"/>
      <c r="H112" s="77" t="s">
        <v>49</v>
      </c>
      <c r="I112" s="139"/>
      <c r="J112" s="43"/>
      <c r="K112" s="43"/>
      <c r="L112" s="41"/>
      <c r="M112" s="41"/>
      <c r="N112" s="44"/>
      <c r="O112" s="41"/>
      <c r="P112" s="41"/>
      <c r="Q112" s="41"/>
      <c r="R112" s="41"/>
      <c r="S112" s="41"/>
      <c r="T112" s="41"/>
      <c r="U112" s="41"/>
      <c r="V112" s="45"/>
      <c r="W112" s="45"/>
      <c r="X112" s="45"/>
      <c r="Y112" s="207"/>
      <c r="Z112" s="115"/>
    </row>
    <row r="113" spans="1:25" ht="39">
      <c r="A113" s="190"/>
      <c r="B113" s="127"/>
      <c r="C113" s="129"/>
      <c r="D113" s="8"/>
      <c r="E113" s="40" t="s">
        <v>24</v>
      </c>
      <c r="F113" s="41" t="s">
        <v>24</v>
      </c>
      <c r="G113" s="41" t="s">
        <v>24</v>
      </c>
      <c r="H113" s="42" t="s">
        <v>27</v>
      </c>
      <c r="I113" s="43" t="s">
        <v>24</v>
      </c>
      <c r="J113" s="41"/>
      <c r="K113" s="41"/>
      <c r="L113" s="41"/>
      <c r="M113" s="44"/>
      <c r="N113" s="41"/>
      <c r="O113" s="41"/>
      <c r="P113" s="41"/>
      <c r="Q113" s="41"/>
      <c r="R113" s="41"/>
      <c r="S113" s="41"/>
      <c r="T113" s="41"/>
      <c r="U113" s="45"/>
      <c r="V113" s="45"/>
      <c r="W113" s="45"/>
      <c r="X113" s="61"/>
      <c r="Y113" s="207"/>
    </row>
    <row r="114" spans="1:25" ht="26.25">
      <c r="A114" s="190"/>
      <c r="B114" s="127"/>
      <c r="C114" s="129"/>
      <c r="D114" s="8"/>
      <c r="E114" s="40"/>
      <c r="F114" s="41"/>
      <c r="G114" s="41"/>
      <c r="H114" s="42" t="s">
        <v>29</v>
      </c>
      <c r="I114" s="43"/>
      <c r="J114" s="41"/>
      <c r="K114" s="41"/>
      <c r="L114" s="41"/>
      <c r="M114" s="44"/>
      <c r="N114" s="41"/>
      <c r="O114" s="41"/>
      <c r="P114" s="41"/>
      <c r="Q114" s="41"/>
      <c r="R114" s="41"/>
      <c r="S114" s="41"/>
      <c r="T114" s="41"/>
      <c r="U114" s="45"/>
      <c r="V114" s="45"/>
      <c r="W114" s="45"/>
      <c r="X114" s="61"/>
      <c r="Y114" s="207"/>
    </row>
    <row r="115" spans="1:25" ht="12.75">
      <c r="A115" s="190"/>
      <c r="B115" s="127"/>
      <c r="C115" s="129"/>
      <c r="D115" s="8"/>
      <c r="E115" s="94"/>
      <c r="F115" s="41" t="s">
        <v>24</v>
      </c>
      <c r="G115" s="41" t="s">
        <v>24</v>
      </c>
      <c r="H115" s="42"/>
      <c r="I115" s="63"/>
      <c r="J115" s="41"/>
      <c r="K115" s="41"/>
      <c r="L115" s="41"/>
      <c r="M115" s="44"/>
      <c r="N115" s="41"/>
      <c r="O115" s="41"/>
      <c r="P115" s="41"/>
      <c r="Q115" s="41"/>
      <c r="R115" s="41"/>
      <c r="S115" s="41"/>
      <c r="T115" s="41"/>
      <c r="U115" s="45"/>
      <c r="V115" s="45"/>
      <c r="W115" s="45"/>
      <c r="X115" s="61"/>
      <c r="Y115" s="207"/>
    </row>
    <row r="116" spans="1:25" ht="12.75">
      <c r="A116" s="190"/>
      <c r="B116" s="127"/>
      <c r="C116" s="129"/>
      <c r="D116" s="8"/>
      <c r="E116" s="94" t="s">
        <v>31</v>
      </c>
      <c r="F116" s="41" t="s">
        <v>24</v>
      </c>
      <c r="G116" s="41" t="s">
        <v>24</v>
      </c>
      <c r="H116" s="62" t="s">
        <v>62</v>
      </c>
      <c r="I116" s="63"/>
      <c r="J116" s="41"/>
      <c r="K116" s="41"/>
      <c r="L116" s="41"/>
      <c r="M116" s="44"/>
      <c r="N116" s="41"/>
      <c r="O116" s="41"/>
      <c r="P116" s="41"/>
      <c r="Q116" s="41"/>
      <c r="R116" s="41"/>
      <c r="S116" s="41"/>
      <c r="T116" s="41"/>
      <c r="U116" s="45"/>
      <c r="V116" s="45"/>
      <c r="W116" s="45"/>
      <c r="X116" s="61"/>
      <c r="Y116" s="207"/>
    </row>
    <row r="117" spans="1:25" ht="13.5" thickBot="1">
      <c r="A117" s="190"/>
      <c r="B117" s="127"/>
      <c r="C117" s="129"/>
      <c r="D117" s="8"/>
      <c r="E117" s="94"/>
      <c r="F117" s="49" t="s">
        <v>28</v>
      </c>
      <c r="G117" s="41"/>
      <c r="H117" s="62" t="s">
        <v>67</v>
      </c>
      <c r="I117" s="63"/>
      <c r="J117" s="41"/>
      <c r="K117" s="41"/>
      <c r="L117" s="41"/>
      <c r="M117" s="41"/>
      <c r="N117" s="41"/>
      <c r="O117" s="41"/>
      <c r="P117" s="65"/>
      <c r="Q117" s="65"/>
      <c r="R117" s="41"/>
      <c r="S117" s="41"/>
      <c r="T117" s="41"/>
      <c r="U117" s="45"/>
      <c r="V117" s="45"/>
      <c r="W117" s="45"/>
      <c r="X117" s="61"/>
      <c r="Y117" s="207"/>
    </row>
    <row r="118" spans="1:25" ht="13.5" thickTop="1">
      <c r="A118" s="190"/>
      <c r="B118" s="127"/>
      <c r="C118" s="129"/>
      <c r="D118" s="8"/>
      <c r="E118" s="40" t="s">
        <v>24</v>
      </c>
      <c r="F118" s="41" t="s">
        <v>24</v>
      </c>
      <c r="G118" s="41">
        <v>3.1</v>
      </c>
      <c r="H118" s="47" t="s">
        <v>87</v>
      </c>
      <c r="I118" s="43" t="s">
        <v>45</v>
      </c>
      <c r="J118" s="41">
        <v>2200</v>
      </c>
      <c r="K118" s="41"/>
      <c r="L118" s="41">
        <v>550</v>
      </c>
      <c r="M118" s="44">
        <v>550</v>
      </c>
      <c r="N118" s="41">
        <v>550</v>
      </c>
      <c r="O118" s="41">
        <v>550</v>
      </c>
      <c r="P118" s="41"/>
      <c r="Q118" s="41"/>
      <c r="R118" s="41">
        <v>1068</v>
      </c>
      <c r="S118" s="41"/>
      <c r="T118" s="41"/>
      <c r="U118" s="45"/>
      <c r="V118" s="45"/>
      <c r="W118" s="45"/>
      <c r="X118" s="61">
        <f aca="true" t="shared" si="4" ref="X118:X123">+R118+S118+T118+U118</f>
        <v>1068</v>
      </c>
      <c r="Y118" s="207">
        <f aca="true" t="shared" si="5" ref="Y118:Y123">X118/J118</f>
        <v>0.48545454545454547</v>
      </c>
    </row>
    <row r="119" spans="1:25" ht="12.75">
      <c r="A119" s="190"/>
      <c r="B119" s="127"/>
      <c r="C119" s="129"/>
      <c r="D119" s="8"/>
      <c r="E119" s="94"/>
      <c r="F119" s="49"/>
      <c r="G119" s="49" t="s">
        <v>139</v>
      </c>
      <c r="H119" s="47" t="s">
        <v>102</v>
      </c>
      <c r="I119" s="43" t="s">
        <v>45</v>
      </c>
      <c r="J119" s="41">
        <v>650</v>
      </c>
      <c r="K119" s="41"/>
      <c r="L119" s="41">
        <v>162</v>
      </c>
      <c r="M119" s="44">
        <v>162</v>
      </c>
      <c r="N119" s="41">
        <v>163</v>
      </c>
      <c r="O119" s="41">
        <v>163</v>
      </c>
      <c r="P119" s="41"/>
      <c r="Q119" s="41"/>
      <c r="R119" s="41">
        <v>280</v>
      </c>
      <c r="S119" s="41"/>
      <c r="T119" s="41"/>
      <c r="U119" s="45"/>
      <c r="V119" s="45"/>
      <c r="W119" s="45"/>
      <c r="X119" s="61">
        <f t="shared" si="4"/>
        <v>280</v>
      </c>
      <c r="Y119" s="207">
        <f t="shared" si="5"/>
        <v>0.4307692307692308</v>
      </c>
    </row>
    <row r="120" spans="1:25" ht="12.75">
      <c r="A120" s="190"/>
      <c r="B120" s="127"/>
      <c r="C120" s="129"/>
      <c r="D120" s="8"/>
      <c r="E120" s="94"/>
      <c r="F120" s="49"/>
      <c r="G120" s="49" t="s">
        <v>140</v>
      </c>
      <c r="H120" s="47" t="s">
        <v>80</v>
      </c>
      <c r="I120" s="43" t="s">
        <v>45</v>
      </c>
      <c r="J120" s="41">
        <v>40</v>
      </c>
      <c r="K120" s="41"/>
      <c r="L120" s="41">
        <v>10</v>
      </c>
      <c r="M120" s="41">
        <v>10</v>
      </c>
      <c r="N120" s="41">
        <v>10</v>
      </c>
      <c r="O120" s="41">
        <v>10</v>
      </c>
      <c r="P120" s="41"/>
      <c r="Q120" s="41"/>
      <c r="R120" s="41">
        <v>8</v>
      </c>
      <c r="S120" s="41"/>
      <c r="T120" s="41"/>
      <c r="U120" s="45"/>
      <c r="V120" s="45"/>
      <c r="W120" s="45"/>
      <c r="X120" s="61">
        <f t="shared" si="4"/>
        <v>8</v>
      </c>
      <c r="Y120" s="207">
        <f t="shared" si="5"/>
        <v>0.2</v>
      </c>
    </row>
    <row r="121" spans="1:25" ht="26.25">
      <c r="A121" s="190"/>
      <c r="B121" s="127"/>
      <c r="C121" s="129"/>
      <c r="D121" s="8"/>
      <c r="E121" s="94" t="s">
        <v>24</v>
      </c>
      <c r="F121" s="49" t="s">
        <v>24</v>
      </c>
      <c r="G121" s="49" t="s">
        <v>141</v>
      </c>
      <c r="H121" s="47" t="s">
        <v>119</v>
      </c>
      <c r="I121" s="43" t="s">
        <v>46</v>
      </c>
      <c r="J121" s="41">
        <v>1500</v>
      </c>
      <c r="K121" s="41"/>
      <c r="L121" s="41">
        <v>375</v>
      </c>
      <c r="M121" s="44">
        <v>375</v>
      </c>
      <c r="N121" s="41">
        <v>375</v>
      </c>
      <c r="O121" s="41">
        <v>375</v>
      </c>
      <c r="P121" s="41"/>
      <c r="Q121" s="41"/>
      <c r="R121" s="41">
        <v>585</v>
      </c>
      <c r="S121" s="41"/>
      <c r="T121" s="41"/>
      <c r="U121" s="45"/>
      <c r="V121" s="45"/>
      <c r="W121" s="45"/>
      <c r="X121" s="61">
        <f t="shared" si="4"/>
        <v>585</v>
      </c>
      <c r="Y121" s="207">
        <f t="shared" si="5"/>
        <v>0.39</v>
      </c>
    </row>
    <row r="122" spans="1:25" ht="26.25">
      <c r="A122" s="190"/>
      <c r="B122" s="127"/>
      <c r="C122" s="129"/>
      <c r="D122" s="8"/>
      <c r="E122" s="94" t="s">
        <v>24</v>
      </c>
      <c r="F122" s="49" t="s">
        <v>24</v>
      </c>
      <c r="G122" s="49" t="s">
        <v>142</v>
      </c>
      <c r="H122" s="47" t="s">
        <v>122</v>
      </c>
      <c r="I122" s="43" t="s">
        <v>47</v>
      </c>
      <c r="J122" s="41">
        <v>500</v>
      </c>
      <c r="K122" s="41"/>
      <c r="L122" s="41">
        <v>125</v>
      </c>
      <c r="M122" s="41">
        <v>125</v>
      </c>
      <c r="N122" s="41">
        <v>125</v>
      </c>
      <c r="O122" s="41">
        <v>125</v>
      </c>
      <c r="P122" s="41"/>
      <c r="Q122" s="41"/>
      <c r="R122" s="41">
        <v>191</v>
      </c>
      <c r="S122" s="41"/>
      <c r="T122" s="41"/>
      <c r="U122" s="45"/>
      <c r="V122" s="45"/>
      <c r="W122" s="45"/>
      <c r="X122" s="61">
        <f t="shared" si="4"/>
        <v>191</v>
      </c>
      <c r="Y122" s="207">
        <f t="shared" si="5"/>
        <v>0.382</v>
      </c>
    </row>
    <row r="123" spans="1:25" ht="12.75">
      <c r="A123" s="190"/>
      <c r="B123" s="127"/>
      <c r="C123" s="129"/>
      <c r="D123" s="8"/>
      <c r="E123" s="94"/>
      <c r="F123" s="49"/>
      <c r="G123" s="41">
        <v>3.6</v>
      </c>
      <c r="H123" s="42" t="s">
        <v>114</v>
      </c>
      <c r="I123" s="43" t="s">
        <v>46</v>
      </c>
      <c r="J123" s="41">
        <v>40</v>
      </c>
      <c r="K123" s="41"/>
      <c r="L123" s="41">
        <v>10</v>
      </c>
      <c r="M123" s="41">
        <v>10</v>
      </c>
      <c r="N123" s="41">
        <v>10</v>
      </c>
      <c r="O123" s="41">
        <v>10</v>
      </c>
      <c r="P123" s="41"/>
      <c r="Q123" s="41"/>
      <c r="R123" s="41">
        <v>10</v>
      </c>
      <c r="S123" s="41"/>
      <c r="T123" s="41"/>
      <c r="U123" s="45"/>
      <c r="V123" s="45"/>
      <c r="W123" s="45"/>
      <c r="X123" s="61">
        <f t="shared" si="4"/>
        <v>10</v>
      </c>
      <c r="Y123" s="207">
        <f t="shared" si="5"/>
        <v>0.25</v>
      </c>
    </row>
    <row r="124" spans="1:25" ht="39">
      <c r="A124" s="190"/>
      <c r="B124" s="127"/>
      <c r="C124" s="129"/>
      <c r="D124" s="8"/>
      <c r="E124" s="94"/>
      <c r="F124" s="52">
        <v>4</v>
      </c>
      <c r="G124" s="49"/>
      <c r="H124" s="47" t="s">
        <v>149</v>
      </c>
      <c r="I124" s="43"/>
      <c r="J124" s="41"/>
      <c r="K124" s="41"/>
      <c r="L124" s="41"/>
      <c r="M124" s="44"/>
      <c r="N124" s="41"/>
      <c r="O124" s="41"/>
      <c r="P124" s="41"/>
      <c r="Q124" s="41"/>
      <c r="R124" s="41"/>
      <c r="S124" s="41"/>
      <c r="T124" s="41"/>
      <c r="U124" s="45"/>
      <c r="V124" s="45"/>
      <c r="W124" s="45"/>
      <c r="X124" s="61"/>
      <c r="Y124" s="207"/>
    </row>
    <row r="125" spans="1:25" ht="26.25">
      <c r="A125" s="190"/>
      <c r="B125" s="127"/>
      <c r="C125" s="129"/>
      <c r="D125" s="8"/>
      <c r="E125" s="94"/>
      <c r="F125" s="49"/>
      <c r="G125" s="41">
        <v>4.1</v>
      </c>
      <c r="H125" s="42" t="s">
        <v>153</v>
      </c>
      <c r="I125" s="43" t="s">
        <v>45</v>
      </c>
      <c r="J125" s="41">
        <v>40</v>
      </c>
      <c r="K125" s="41"/>
      <c r="L125" s="41">
        <v>10</v>
      </c>
      <c r="M125" s="44">
        <v>10</v>
      </c>
      <c r="N125" s="41">
        <v>10</v>
      </c>
      <c r="O125" s="41">
        <v>10</v>
      </c>
      <c r="P125" s="41"/>
      <c r="Q125" s="41"/>
      <c r="R125" s="41">
        <v>10</v>
      </c>
      <c r="S125" s="41"/>
      <c r="T125" s="41"/>
      <c r="U125" s="45"/>
      <c r="V125" s="45"/>
      <c r="W125" s="45"/>
      <c r="X125" s="61">
        <f>+R125+S125+T125+U125</f>
        <v>10</v>
      </c>
      <c r="Y125" s="207">
        <f>X125/J125</f>
        <v>0.25</v>
      </c>
    </row>
    <row r="126" spans="1:25" ht="12.75">
      <c r="A126" s="191"/>
      <c r="B126" s="156"/>
      <c r="C126" s="183"/>
      <c r="D126" s="188"/>
      <c r="E126" s="73" t="s">
        <v>24</v>
      </c>
      <c r="F126" s="74" t="s">
        <v>24</v>
      </c>
      <c r="G126" s="74" t="s">
        <v>24</v>
      </c>
      <c r="H126" s="159"/>
      <c r="I126" s="151" t="s">
        <v>24</v>
      </c>
      <c r="J126" s="74"/>
      <c r="K126" s="74"/>
      <c r="L126" s="74"/>
      <c r="M126" s="152"/>
      <c r="N126" s="74"/>
      <c r="O126" s="74"/>
      <c r="P126" s="74"/>
      <c r="Q126" s="74"/>
      <c r="R126" s="74"/>
      <c r="S126" s="74"/>
      <c r="T126" s="74"/>
      <c r="U126" s="155"/>
      <c r="V126" s="155"/>
      <c r="W126" s="155"/>
      <c r="X126" s="160"/>
      <c r="Y126" s="208"/>
    </row>
    <row r="127" spans="1:25" ht="12.75">
      <c r="A127" s="190"/>
      <c r="B127" s="127"/>
      <c r="C127" s="129"/>
      <c r="D127" s="8"/>
      <c r="E127" s="40" t="s">
        <v>24</v>
      </c>
      <c r="F127" s="41" t="s">
        <v>24</v>
      </c>
      <c r="G127" s="41" t="s">
        <v>24</v>
      </c>
      <c r="H127" s="139" t="s">
        <v>50</v>
      </c>
      <c r="I127" s="43" t="s">
        <v>24</v>
      </c>
      <c r="J127" s="41"/>
      <c r="K127" s="41"/>
      <c r="L127" s="41"/>
      <c r="M127" s="44"/>
      <c r="N127" s="41"/>
      <c r="O127" s="41"/>
      <c r="P127" s="41"/>
      <c r="Q127" s="41"/>
      <c r="R127" s="41"/>
      <c r="S127" s="41"/>
      <c r="T127" s="41"/>
      <c r="U127" s="45"/>
      <c r="V127" s="45"/>
      <c r="W127" s="45"/>
      <c r="X127" s="61"/>
      <c r="Y127" s="207"/>
    </row>
    <row r="128" spans="1:25" ht="39.75" thickBot="1">
      <c r="A128" s="118"/>
      <c r="B128" s="120"/>
      <c r="C128" s="132"/>
      <c r="D128" s="5"/>
      <c r="E128" s="64" t="s">
        <v>24</v>
      </c>
      <c r="F128" s="65" t="s">
        <v>24</v>
      </c>
      <c r="G128" s="65" t="s">
        <v>24</v>
      </c>
      <c r="H128" s="85" t="s">
        <v>27</v>
      </c>
      <c r="I128" s="68" t="s">
        <v>24</v>
      </c>
      <c r="J128" s="65"/>
      <c r="K128" s="65"/>
      <c r="L128" s="65"/>
      <c r="M128" s="70"/>
      <c r="N128" s="65"/>
      <c r="O128" s="65"/>
      <c r="P128" s="65"/>
      <c r="Q128" s="65"/>
      <c r="R128" s="65"/>
      <c r="S128" s="65"/>
      <c r="T128" s="65"/>
      <c r="U128" s="71"/>
      <c r="V128" s="71"/>
      <c r="W128" s="71"/>
      <c r="X128" s="69"/>
      <c r="Y128" s="211"/>
    </row>
    <row r="129" spans="1:25" ht="27" thickTop="1">
      <c r="A129" s="190"/>
      <c r="B129" s="127"/>
      <c r="C129" s="129"/>
      <c r="D129" s="8"/>
      <c r="E129" s="94"/>
      <c r="F129" s="41" t="s">
        <v>24</v>
      </c>
      <c r="G129" s="41" t="s">
        <v>24</v>
      </c>
      <c r="H129" s="42" t="s">
        <v>29</v>
      </c>
      <c r="I129" s="63"/>
      <c r="J129" s="41"/>
      <c r="K129" s="41"/>
      <c r="L129" s="41"/>
      <c r="M129" s="44"/>
      <c r="N129" s="41"/>
      <c r="O129" s="41"/>
      <c r="P129" s="41"/>
      <c r="Q129" s="41"/>
      <c r="R129" s="41"/>
      <c r="S129" s="41"/>
      <c r="T129" s="41"/>
      <c r="U129" s="45"/>
      <c r="V129" s="45"/>
      <c r="W129" s="45"/>
      <c r="X129" s="61"/>
      <c r="Y129" s="207"/>
    </row>
    <row r="130" spans="1:25" ht="12.75">
      <c r="A130" s="190"/>
      <c r="B130" s="127"/>
      <c r="C130" s="129"/>
      <c r="D130" s="8"/>
      <c r="E130" s="94" t="s">
        <v>31</v>
      </c>
      <c r="F130" s="41" t="s">
        <v>24</v>
      </c>
      <c r="G130" s="41" t="s">
        <v>24</v>
      </c>
      <c r="H130" s="62" t="s">
        <v>62</v>
      </c>
      <c r="I130" s="63"/>
      <c r="J130" s="41"/>
      <c r="K130" s="41"/>
      <c r="L130" s="41"/>
      <c r="M130" s="44"/>
      <c r="N130" s="41"/>
      <c r="O130" s="41"/>
      <c r="P130" s="41"/>
      <c r="Q130" s="41"/>
      <c r="R130" s="41"/>
      <c r="S130" s="41"/>
      <c r="T130" s="41"/>
      <c r="U130" s="45"/>
      <c r="V130" s="45"/>
      <c r="W130" s="45"/>
      <c r="X130" s="61"/>
      <c r="Y130" s="207"/>
    </row>
    <row r="131" spans="1:25" ht="18" customHeight="1">
      <c r="A131" s="190"/>
      <c r="B131" s="127"/>
      <c r="C131" s="129"/>
      <c r="D131" s="8"/>
      <c r="E131" s="94"/>
      <c r="F131" s="49" t="s">
        <v>28</v>
      </c>
      <c r="G131" s="41"/>
      <c r="H131" s="62" t="s">
        <v>67</v>
      </c>
      <c r="I131" s="63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5"/>
      <c r="V131" s="45"/>
      <c r="W131" s="45"/>
      <c r="X131" s="61"/>
      <c r="Y131" s="207"/>
    </row>
    <row r="132" spans="1:25" ht="19.5" customHeight="1">
      <c r="A132" s="190"/>
      <c r="B132" s="127"/>
      <c r="C132" s="129"/>
      <c r="D132" s="8"/>
      <c r="E132" s="40" t="s">
        <v>24</v>
      </c>
      <c r="F132" s="41" t="s">
        <v>24</v>
      </c>
      <c r="G132" s="41">
        <v>3.1</v>
      </c>
      <c r="H132" s="47" t="s">
        <v>87</v>
      </c>
      <c r="I132" s="43" t="s">
        <v>45</v>
      </c>
      <c r="J132" s="41">
        <v>2800</v>
      </c>
      <c r="K132" s="41"/>
      <c r="L132" s="41">
        <v>700</v>
      </c>
      <c r="M132" s="41">
        <v>700</v>
      </c>
      <c r="N132" s="41">
        <v>700</v>
      </c>
      <c r="O132" s="41">
        <v>700</v>
      </c>
      <c r="P132" s="41"/>
      <c r="Q132" s="41"/>
      <c r="R132" s="41">
        <v>893</v>
      </c>
      <c r="S132" s="41"/>
      <c r="T132" s="41"/>
      <c r="U132" s="45"/>
      <c r="V132" s="45"/>
      <c r="W132" s="45"/>
      <c r="X132" s="61">
        <f aca="true" t="shared" si="6" ref="X132:X137">+R132+S132+T132+U132</f>
        <v>893</v>
      </c>
      <c r="Y132" s="207">
        <f aca="true" t="shared" si="7" ref="Y132:Y137">X132/J132</f>
        <v>0.31892857142857145</v>
      </c>
    </row>
    <row r="133" spans="1:25" ht="18.75" customHeight="1">
      <c r="A133" s="190"/>
      <c r="B133" s="127"/>
      <c r="C133" s="129"/>
      <c r="D133" s="8"/>
      <c r="E133" s="94"/>
      <c r="F133" s="49"/>
      <c r="G133" s="49" t="s">
        <v>139</v>
      </c>
      <c r="H133" s="47" t="s">
        <v>102</v>
      </c>
      <c r="I133" s="43" t="s">
        <v>45</v>
      </c>
      <c r="J133" s="41">
        <v>700</v>
      </c>
      <c r="K133" s="41"/>
      <c r="L133" s="41">
        <v>175</v>
      </c>
      <c r="M133" s="41">
        <v>175</v>
      </c>
      <c r="N133" s="41">
        <v>175</v>
      </c>
      <c r="O133" s="41">
        <v>175</v>
      </c>
      <c r="P133" s="41"/>
      <c r="Q133" s="41"/>
      <c r="R133" s="41">
        <v>161</v>
      </c>
      <c r="S133" s="41"/>
      <c r="T133" s="41"/>
      <c r="U133" s="45"/>
      <c r="V133" s="45"/>
      <c r="W133" s="45"/>
      <c r="X133" s="61">
        <f t="shared" si="6"/>
        <v>161</v>
      </c>
      <c r="Y133" s="207">
        <f t="shared" si="7"/>
        <v>0.23</v>
      </c>
    </row>
    <row r="134" spans="1:25" ht="12.75">
      <c r="A134" s="190"/>
      <c r="B134" s="127"/>
      <c r="C134" s="129"/>
      <c r="D134" s="8"/>
      <c r="E134" s="94"/>
      <c r="F134" s="49"/>
      <c r="G134" s="49" t="s">
        <v>140</v>
      </c>
      <c r="H134" s="47" t="s">
        <v>80</v>
      </c>
      <c r="I134" s="43" t="s">
        <v>45</v>
      </c>
      <c r="J134" s="41">
        <v>40</v>
      </c>
      <c r="K134" s="41"/>
      <c r="L134" s="41">
        <v>10</v>
      </c>
      <c r="M134" s="41">
        <v>10</v>
      </c>
      <c r="N134" s="41">
        <v>10</v>
      </c>
      <c r="O134" s="41">
        <v>10</v>
      </c>
      <c r="P134" s="41"/>
      <c r="Q134" s="41"/>
      <c r="R134" s="41">
        <v>0</v>
      </c>
      <c r="S134" s="41"/>
      <c r="T134" s="41"/>
      <c r="U134" s="45"/>
      <c r="V134" s="45"/>
      <c r="W134" s="45"/>
      <c r="X134" s="61">
        <f t="shared" si="6"/>
        <v>0</v>
      </c>
      <c r="Y134" s="207">
        <f t="shared" si="7"/>
        <v>0</v>
      </c>
    </row>
    <row r="135" spans="1:25" ht="26.25">
      <c r="A135" s="190"/>
      <c r="B135" s="127"/>
      <c r="C135" s="129"/>
      <c r="D135" s="8"/>
      <c r="E135" s="94" t="s">
        <v>24</v>
      </c>
      <c r="F135" s="49" t="s">
        <v>24</v>
      </c>
      <c r="G135" s="49" t="s">
        <v>141</v>
      </c>
      <c r="H135" s="47" t="s">
        <v>119</v>
      </c>
      <c r="I135" s="43" t="s">
        <v>46</v>
      </c>
      <c r="J135" s="41">
        <v>2100</v>
      </c>
      <c r="K135" s="41"/>
      <c r="L135" s="41">
        <v>525</v>
      </c>
      <c r="M135" s="41">
        <v>525</v>
      </c>
      <c r="N135" s="41">
        <v>525</v>
      </c>
      <c r="O135" s="41">
        <v>525</v>
      </c>
      <c r="P135" s="41"/>
      <c r="Q135" s="41"/>
      <c r="R135" s="41">
        <v>589</v>
      </c>
      <c r="S135" s="41"/>
      <c r="T135" s="41"/>
      <c r="U135" s="45"/>
      <c r="V135" s="45"/>
      <c r="W135" s="45"/>
      <c r="X135" s="61">
        <f t="shared" si="6"/>
        <v>589</v>
      </c>
      <c r="Y135" s="207">
        <f t="shared" si="7"/>
        <v>0.2804761904761905</v>
      </c>
    </row>
    <row r="136" spans="1:25" ht="26.25">
      <c r="A136" s="190"/>
      <c r="B136" s="127"/>
      <c r="C136" s="129"/>
      <c r="D136" s="8"/>
      <c r="E136" s="94" t="s">
        <v>24</v>
      </c>
      <c r="F136" s="49" t="s">
        <v>24</v>
      </c>
      <c r="G136" s="49" t="s">
        <v>142</v>
      </c>
      <c r="H136" s="47" t="s">
        <v>122</v>
      </c>
      <c r="I136" s="43" t="s">
        <v>47</v>
      </c>
      <c r="J136" s="41">
        <v>525</v>
      </c>
      <c r="K136" s="41"/>
      <c r="L136" s="41">
        <v>131</v>
      </c>
      <c r="M136" s="41">
        <v>131</v>
      </c>
      <c r="N136" s="41">
        <v>131</v>
      </c>
      <c r="O136" s="41">
        <v>132</v>
      </c>
      <c r="P136" s="41"/>
      <c r="Q136" s="41"/>
      <c r="R136" s="41">
        <v>151</v>
      </c>
      <c r="S136" s="41"/>
      <c r="T136" s="41"/>
      <c r="U136" s="45"/>
      <c r="V136" s="45"/>
      <c r="W136" s="45"/>
      <c r="X136" s="61">
        <f t="shared" si="6"/>
        <v>151</v>
      </c>
      <c r="Y136" s="207">
        <f t="shared" si="7"/>
        <v>0.2876190476190476</v>
      </c>
    </row>
    <row r="137" spans="1:25" ht="12.75">
      <c r="A137" s="190"/>
      <c r="B137" s="127"/>
      <c r="C137" s="129"/>
      <c r="D137" s="8"/>
      <c r="E137" s="94"/>
      <c r="F137" s="49"/>
      <c r="G137" s="41">
        <v>3.6</v>
      </c>
      <c r="H137" s="42" t="s">
        <v>114</v>
      </c>
      <c r="I137" s="43" t="s">
        <v>46</v>
      </c>
      <c r="J137" s="41">
        <v>40</v>
      </c>
      <c r="K137" s="41"/>
      <c r="L137" s="41">
        <v>10</v>
      </c>
      <c r="M137" s="41">
        <v>10</v>
      </c>
      <c r="N137" s="41">
        <v>10</v>
      </c>
      <c r="O137" s="41">
        <v>10</v>
      </c>
      <c r="P137" s="41"/>
      <c r="Q137" s="41"/>
      <c r="R137" s="41">
        <v>0</v>
      </c>
      <c r="S137" s="41"/>
      <c r="T137" s="41"/>
      <c r="U137" s="45"/>
      <c r="V137" s="45"/>
      <c r="W137" s="45"/>
      <c r="X137" s="61">
        <f t="shared" si="6"/>
        <v>0</v>
      </c>
      <c r="Y137" s="207">
        <f t="shared" si="7"/>
        <v>0</v>
      </c>
    </row>
    <row r="138" spans="1:25" ht="39">
      <c r="A138" s="190"/>
      <c r="B138" s="127"/>
      <c r="C138" s="129"/>
      <c r="D138" s="8"/>
      <c r="E138" s="94"/>
      <c r="F138" s="52">
        <v>4</v>
      </c>
      <c r="G138" s="49"/>
      <c r="H138" s="47" t="s">
        <v>149</v>
      </c>
      <c r="I138" s="43"/>
      <c r="J138" s="41"/>
      <c r="K138" s="41"/>
      <c r="L138" s="41"/>
      <c r="M138" s="44"/>
      <c r="N138" s="41"/>
      <c r="O138" s="41"/>
      <c r="P138" s="41"/>
      <c r="Q138" s="41"/>
      <c r="R138" s="41"/>
      <c r="S138" s="41"/>
      <c r="T138" s="41"/>
      <c r="U138" s="45"/>
      <c r="V138" s="45"/>
      <c r="W138" s="45"/>
      <c r="X138" s="61"/>
      <c r="Y138" s="207"/>
    </row>
    <row r="139" spans="1:25" ht="26.25">
      <c r="A139" s="190"/>
      <c r="B139" s="127"/>
      <c r="C139" s="129"/>
      <c r="D139" s="8"/>
      <c r="E139" s="94"/>
      <c r="F139" s="49"/>
      <c r="G139" s="41">
        <v>4.1</v>
      </c>
      <c r="H139" s="42" t="s">
        <v>153</v>
      </c>
      <c r="I139" s="43" t="s">
        <v>45</v>
      </c>
      <c r="J139" s="41">
        <v>48</v>
      </c>
      <c r="K139" s="41"/>
      <c r="L139" s="41">
        <v>12</v>
      </c>
      <c r="M139" s="44">
        <v>12</v>
      </c>
      <c r="N139" s="41">
        <v>12</v>
      </c>
      <c r="O139" s="41">
        <v>12</v>
      </c>
      <c r="P139" s="41"/>
      <c r="Q139" s="41"/>
      <c r="R139" s="41">
        <v>17</v>
      </c>
      <c r="S139" s="41"/>
      <c r="T139" s="41"/>
      <c r="U139" s="45"/>
      <c r="V139" s="45"/>
      <c r="W139" s="45"/>
      <c r="X139" s="61">
        <f>+R139+S139+T139+U139</f>
        <v>17</v>
      </c>
      <c r="Y139" s="207">
        <f>X139/J139</f>
        <v>0.3541666666666667</v>
      </c>
    </row>
    <row r="140" spans="1:25" ht="12.75">
      <c r="A140" s="191"/>
      <c r="B140" s="156"/>
      <c r="C140" s="183"/>
      <c r="D140" s="188"/>
      <c r="E140" s="73" t="s">
        <v>24</v>
      </c>
      <c r="F140" s="74" t="s">
        <v>24</v>
      </c>
      <c r="G140" s="74" t="s">
        <v>24</v>
      </c>
      <c r="H140" s="151"/>
      <c r="I140" s="151" t="s">
        <v>24</v>
      </c>
      <c r="J140" s="74"/>
      <c r="K140" s="74"/>
      <c r="L140" s="74"/>
      <c r="M140" s="152"/>
      <c r="N140" s="74"/>
      <c r="O140" s="74"/>
      <c r="P140" s="74"/>
      <c r="Q140" s="74"/>
      <c r="R140" s="74"/>
      <c r="S140" s="74"/>
      <c r="T140" s="74"/>
      <c r="U140" s="155"/>
      <c r="V140" s="155"/>
      <c r="W140" s="155"/>
      <c r="X140" s="160"/>
      <c r="Y140" s="208"/>
    </row>
    <row r="141" spans="1:25" ht="12.75">
      <c r="A141" s="190"/>
      <c r="B141" s="127"/>
      <c r="C141" s="129"/>
      <c r="D141" s="8"/>
      <c r="E141" s="40" t="s">
        <v>24</v>
      </c>
      <c r="F141" s="41" t="s">
        <v>24</v>
      </c>
      <c r="G141" s="41" t="s">
        <v>24</v>
      </c>
      <c r="H141" s="77" t="s">
        <v>52</v>
      </c>
      <c r="I141" s="43" t="s">
        <v>24</v>
      </c>
      <c r="J141" s="41"/>
      <c r="K141" s="41"/>
      <c r="L141" s="41"/>
      <c r="M141" s="44"/>
      <c r="N141" s="41"/>
      <c r="O141" s="41"/>
      <c r="P141" s="41"/>
      <c r="Q141" s="41"/>
      <c r="R141" s="41"/>
      <c r="S141" s="41"/>
      <c r="T141" s="41"/>
      <c r="U141" s="45"/>
      <c r="V141" s="45"/>
      <c r="W141" s="45"/>
      <c r="X141" s="61"/>
      <c r="Y141" s="207"/>
    </row>
    <row r="142" spans="1:25" ht="39">
      <c r="A142" s="190"/>
      <c r="B142" s="127"/>
      <c r="C142" s="129"/>
      <c r="D142" s="8"/>
      <c r="E142" s="40" t="s">
        <v>24</v>
      </c>
      <c r="F142" s="41" t="s">
        <v>24</v>
      </c>
      <c r="G142" s="41" t="s">
        <v>24</v>
      </c>
      <c r="H142" s="42" t="s">
        <v>27</v>
      </c>
      <c r="I142" s="43" t="s">
        <v>24</v>
      </c>
      <c r="J142" s="41"/>
      <c r="K142" s="41"/>
      <c r="L142" s="41"/>
      <c r="M142" s="44"/>
      <c r="N142" s="41"/>
      <c r="O142" s="41"/>
      <c r="P142" s="41"/>
      <c r="Q142" s="41"/>
      <c r="R142" s="41"/>
      <c r="S142" s="41"/>
      <c r="T142" s="41"/>
      <c r="U142" s="45"/>
      <c r="V142" s="45"/>
      <c r="W142" s="45"/>
      <c r="X142" s="61"/>
      <c r="Y142" s="207"/>
    </row>
    <row r="143" spans="1:25" ht="26.25">
      <c r="A143" s="190"/>
      <c r="B143" s="127"/>
      <c r="C143" s="129"/>
      <c r="D143" s="8"/>
      <c r="E143" s="40"/>
      <c r="F143" s="41"/>
      <c r="G143" s="41"/>
      <c r="H143" s="42" t="s">
        <v>29</v>
      </c>
      <c r="I143" s="43"/>
      <c r="J143" s="41"/>
      <c r="K143" s="41"/>
      <c r="L143" s="41"/>
      <c r="M143" s="44"/>
      <c r="N143" s="41"/>
      <c r="O143" s="41"/>
      <c r="P143" s="41"/>
      <c r="Q143" s="41"/>
      <c r="R143" s="41"/>
      <c r="S143" s="41"/>
      <c r="T143" s="41"/>
      <c r="U143" s="45"/>
      <c r="V143" s="45"/>
      <c r="W143" s="45"/>
      <c r="X143" s="61"/>
      <c r="Y143" s="207"/>
    </row>
    <row r="144" spans="1:25" ht="9" customHeight="1">
      <c r="A144" s="190"/>
      <c r="B144" s="127"/>
      <c r="C144" s="129"/>
      <c r="D144" s="197"/>
      <c r="E144" s="94"/>
      <c r="F144" s="41" t="s">
        <v>24</v>
      </c>
      <c r="G144" s="41" t="s">
        <v>24</v>
      </c>
      <c r="H144" s="42"/>
      <c r="I144" s="63"/>
      <c r="J144" s="41"/>
      <c r="K144" s="41"/>
      <c r="L144" s="41"/>
      <c r="M144" s="44"/>
      <c r="N144" s="41"/>
      <c r="O144" s="41"/>
      <c r="P144" s="41"/>
      <c r="Q144" s="41"/>
      <c r="R144" s="41"/>
      <c r="S144" s="41"/>
      <c r="T144" s="41"/>
      <c r="U144" s="45"/>
      <c r="V144" s="45"/>
      <c r="W144" s="45"/>
      <c r="X144" s="61"/>
      <c r="Y144" s="207"/>
    </row>
    <row r="145" spans="1:25" ht="12.75">
      <c r="A145" s="190"/>
      <c r="B145" s="127"/>
      <c r="C145" s="129"/>
      <c r="D145" s="8"/>
      <c r="E145" s="94" t="s">
        <v>31</v>
      </c>
      <c r="F145" s="41" t="s">
        <v>24</v>
      </c>
      <c r="G145" s="41" t="s">
        <v>24</v>
      </c>
      <c r="H145" s="62" t="s">
        <v>62</v>
      </c>
      <c r="I145" s="63"/>
      <c r="J145" s="41"/>
      <c r="K145" s="41"/>
      <c r="L145" s="41"/>
      <c r="M145" s="44"/>
      <c r="N145" s="41"/>
      <c r="O145" s="41"/>
      <c r="P145" s="41"/>
      <c r="Q145" s="41"/>
      <c r="R145" s="41"/>
      <c r="S145" s="41"/>
      <c r="T145" s="41"/>
      <c r="U145" s="45"/>
      <c r="V145" s="45"/>
      <c r="W145" s="45"/>
      <c r="X145" s="61"/>
      <c r="Y145" s="207"/>
    </row>
    <row r="146" spans="1:25" ht="12.75">
      <c r="A146" s="190"/>
      <c r="B146" s="127"/>
      <c r="C146" s="129"/>
      <c r="D146" s="8"/>
      <c r="E146" s="94"/>
      <c r="F146" s="49" t="s">
        <v>28</v>
      </c>
      <c r="G146" s="41"/>
      <c r="H146" s="62" t="s">
        <v>67</v>
      </c>
      <c r="I146" s="63"/>
      <c r="J146" s="41"/>
      <c r="K146" s="41"/>
      <c r="L146" s="41"/>
      <c r="M146" s="44"/>
      <c r="N146" s="41"/>
      <c r="O146" s="41"/>
      <c r="P146" s="41"/>
      <c r="Q146" s="41"/>
      <c r="R146" s="41"/>
      <c r="S146" s="41"/>
      <c r="T146" s="41"/>
      <c r="U146" s="45"/>
      <c r="V146" s="45"/>
      <c r="W146" s="45"/>
      <c r="X146" s="61"/>
      <c r="Y146" s="207"/>
    </row>
    <row r="147" spans="1:25" ht="12.75">
      <c r="A147" s="190"/>
      <c r="B147" s="127"/>
      <c r="C147" s="129"/>
      <c r="D147" s="8"/>
      <c r="E147" s="40" t="s">
        <v>24</v>
      </c>
      <c r="F147" s="41" t="s">
        <v>24</v>
      </c>
      <c r="G147" s="41">
        <v>3.1</v>
      </c>
      <c r="H147" s="47" t="s">
        <v>87</v>
      </c>
      <c r="I147" s="43" t="s">
        <v>45</v>
      </c>
      <c r="J147" s="41">
        <v>1400</v>
      </c>
      <c r="K147" s="41"/>
      <c r="L147" s="41">
        <v>350</v>
      </c>
      <c r="M147" s="44">
        <v>350</v>
      </c>
      <c r="N147" s="41">
        <v>350</v>
      </c>
      <c r="O147" s="41">
        <v>350</v>
      </c>
      <c r="P147" s="41"/>
      <c r="Q147" s="41"/>
      <c r="R147" s="41">
        <v>264</v>
      </c>
      <c r="S147" s="41"/>
      <c r="T147" s="41"/>
      <c r="U147" s="45"/>
      <c r="V147" s="45"/>
      <c r="W147" s="45"/>
      <c r="X147" s="61">
        <f aca="true" t="shared" si="8" ref="X147:X152">+R147+S147+T147+U147</f>
        <v>264</v>
      </c>
      <c r="Y147" s="207">
        <f aca="true" t="shared" si="9" ref="Y147:Y152">X147/J147</f>
        <v>0.18857142857142858</v>
      </c>
    </row>
    <row r="148" spans="1:25" ht="12.75">
      <c r="A148" s="190"/>
      <c r="B148" s="127"/>
      <c r="C148" s="129"/>
      <c r="D148" s="8"/>
      <c r="E148" s="94"/>
      <c r="F148" s="49"/>
      <c r="G148" s="49" t="s">
        <v>139</v>
      </c>
      <c r="H148" s="47" t="s">
        <v>102</v>
      </c>
      <c r="I148" s="43" t="s">
        <v>45</v>
      </c>
      <c r="J148" s="41">
        <v>420</v>
      </c>
      <c r="K148" s="41"/>
      <c r="L148" s="41">
        <v>90</v>
      </c>
      <c r="M148" s="44">
        <v>120</v>
      </c>
      <c r="N148" s="41">
        <v>120</v>
      </c>
      <c r="O148" s="41">
        <v>90</v>
      </c>
      <c r="P148" s="41"/>
      <c r="Q148" s="41"/>
      <c r="R148" s="41">
        <v>112</v>
      </c>
      <c r="S148" s="41"/>
      <c r="T148" s="41"/>
      <c r="U148" s="45"/>
      <c r="V148" s="45"/>
      <c r="W148" s="45"/>
      <c r="X148" s="61">
        <f t="shared" si="8"/>
        <v>112</v>
      </c>
      <c r="Y148" s="207">
        <f t="shared" si="9"/>
        <v>0.26666666666666666</v>
      </c>
    </row>
    <row r="149" spans="1:25" ht="12.75">
      <c r="A149" s="190"/>
      <c r="B149" s="127"/>
      <c r="C149" s="129"/>
      <c r="D149" s="8"/>
      <c r="E149" s="94"/>
      <c r="F149" s="49"/>
      <c r="G149" s="49" t="s">
        <v>140</v>
      </c>
      <c r="H149" s="47" t="s">
        <v>80</v>
      </c>
      <c r="I149" s="43" t="s">
        <v>45</v>
      </c>
      <c r="J149" s="41">
        <v>20</v>
      </c>
      <c r="K149" s="41"/>
      <c r="L149" s="41">
        <v>4</v>
      </c>
      <c r="M149" s="44">
        <v>8</v>
      </c>
      <c r="N149" s="41"/>
      <c r="O149" s="41">
        <v>8</v>
      </c>
      <c r="P149" s="41"/>
      <c r="Q149" s="41"/>
      <c r="R149" s="41">
        <v>5</v>
      </c>
      <c r="S149" s="41"/>
      <c r="T149" s="41"/>
      <c r="U149" s="45"/>
      <c r="V149" s="45"/>
      <c r="W149" s="45"/>
      <c r="X149" s="61">
        <f t="shared" si="8"/>
        <v>5</v>
      </c>
      <c r="Y149" s="207">
        <f t="shared" si="9"/>
        <v>0.25</v>
      </c>
    </row>
    <row r="150" spans="1:25" ht="26.25">
      <c r="A150" s="190"/>
      <c r="B150" s="127"/>
      <c r="C150" s="129"/>
      <c r="D150" s="8"/>
      <c r="E150" s="94" t="s">
        <v>24</v>
      </c>
      <c r="F150" s="49" t="s">
        <v>24</v>
      </c>
      <c r="G150" s="49" t="s">
        <v>141</v>
      </c>
      <c r="H150" s="47" t="s">
        <v>119</v>
      </c>
      <c r="I150" s="43" t="s">
        <v>46</v>
      </c>
      <c r="J150" s="41">
        <v>980</v>
      </c>
      <c r="K150" s="41"/>
      <c r="L150" s="41">
        <v>245</v>
      </c>
      <c r="M150" s="44">
        <v>245</v>
      </c>
      <c r="N150" s="41">
        <v>245</v>
      </c>
      <c r="O150" s="41">
        <v>245</v>
      </c>
      <c r="P150" s="41"/>
      <c r="Q150" s="41"/>
      <c r="R150" s="41">
        <v>189</v>
      </c>
      <c r="S150" s="41"/>
      <c r="T150" s="41"/>
      <c r="U150" s="45"/>
      <c r="V150" s="45"/>
      <c r="W150" s="45"/>
      <c r="X150" s="61">
        <f t="shared" si="8"/>
        <v>189</v>
      </c>
      <c r="Y150" s="207">
        <f t="shared" si="9"/>
        <v>0.19285714285714287</v>
      </c>
    </row>
    <row r="151" spans="1:25" ht="26.25">
      <c r="A151" s="190"/>
      <c r="B151" s="127"/>
      <c r="C151" s="129"/>
      <c r="D151" s="8"/>
      <c r="E151" s="94" t="s">
        <v>24</v>
      </c>
      <c r="F151" s="49" t="s">
        <v>24</v>
      </c>
      <c r="G151" s="49" t="s">
        <v>142</v>
      </c>
      <c r="H151" s="47" t="s">
        <v>122</v>
      </c>
      <c r="I151" s="43" t="s">
        <v>47</v>
      </c>
      <c r="J151" s="41">
        <v>280</v>
      </c>
      <c r="K151" s="41"/>
      <c r="L151" s="41">
        <v>90</v>
      </c>
      <c r="M151" s="44">
        <v>50</v>
      </c>
      <c r="N151" s="41">
        <v>50</v>
      </c>
      <c r="O151" s="41">
        <v>90</v>
      </c>
      <c r="P151" s="41"/>
      <c r="Q151" s="41"/>
      <c r="R151" s="41">
        <v>107</v>
      </c>
      <c r="S151" s="41"/>
      <c r="T151" s="41"/>
      <c r="U151" s="45"/>
      <c r="V151" s="45"/>
      <c r="W151" s="45"/>
      <c r="X151" s="61">
        <f t="shared" si="8"/>
        <v>107</v>
      </c>
      <c r="Y151" s="207">
        <f t="shared" si="9"/>
        <v>0.3821428571428571</v>
      </c>
    </row>
    <row r="152" spans="1:25" ht="13.5" thickBot="1">
      <c r="A152" s="118"/>
      <c r="B152" s="120"/>
      <c r="C152" s="132"/>
      <c r="D152" s="5"/>
      <c r="E152" s="95"/>
      <c r="F152" s="66"/>
      <c r="G152" s="65">
        <v>3.6</v>
      </c>
      <c r="H152" s="85" t="s">
        <v>115</v>
      </c>
      <c r="I152" s="68" t="s">
        <v>46</v>
      </c>
      <c r="J152" s="65">
        <v>16</v>
      </c>
      <c r="K152" s="65"/>
      <c r="L152" s="65">
        <v>4</v>
      </c>
      <c r="M152" s="70">
        <v>6</v>
      </c>
      <c r="N152" s="65"/>
      <c r="O152" s="65">
        <v>6</v>
      </c>
      <c r="P152" s="65"/>
      <c r="Q152" s="65"/>
      <c r="R152" s="70">
        <v>12</v>
      </c>
      <c r="S152" s="65"/>
      <c r="T152" s="65"/>
      <c r="U152" s="71"/>
      <c r="V152" s="71"/>
      <c r="W152" s="71"/>
      <c r="X152" s="69">
        <f t="shared" si="8"/>
        <v>12</v>
      </c>
      <c r="Y152" s="211">
        <f t="shared" si="9"/>
        <v>0.75</v>
      </c>
    </row>
    <row r="153" spans="1:25" ht="39.75" thickTop="1">
      <c r="A153" s="190"/>
      <c r="B153" s="127"/>
      <c r="C153" s="129"/>
      <c r="D153" s="8"/>
      <c r="E153" s="94"/>
      <c r="F153" s="52">
        <v>4</v>
      </c>
      <c r="G153" s="49"/>
      <c r="H153" s="47" t="s">
        <v>149</v>
      </c>
      <c r="I153" s="43"/>
      <c r="J153" s="41"/>
      <c r="K153" s="41"/>
      <c r="L153" s="41"/>
      <c r="M153" s="44"/>
      <c r="N153" s="41"/>
      <c r="O153" s="41"/>
      <c r="P153" s="41"/>
      <c r="Q153" s="41"/>
      <c r="R153" s="44"/>
      <c r="S153" s="41"/>
      <c r="T153" s="41"/>
      <c r="U153" s="45"/>
      <c r="V153" s="45"/>
      <c r="W153" s="45"/>
      <c r="X153" s="61"/>
      <c r="Y153" s="207"/>
    </row>
    <row r="154" spans="1:25" ht="26.25">
      <c r="A154" s="190"/>
      <c r="B154" s="127"/>
      <c r="C154" s="129"/>
      <c r="D154" s="8"/>
      <c r="E154" s="94"/>
      <c r="F154" s="49"/>
      <c r="G154" s="41">
        <v>4.1</v>
      </c>
      <c r="H154" s="42" t="s">
        <v>153</v>
      </c>
      <c r="I154" s="43" t="s">
        <v>45</v>
      </c>
      <c r="J154" s="41">
        <v>40</v>
      </c>
      <c r="K154" s="41"/>
      <c r="L154" s="41">
        <v>10</v>
      </c>
      <c r="M154" s="44">
        <v>10</v>
      </c>
      <c r="N154" s="41">
        <v>10</v>
      </c>
      <c r="O154" s="41">
        <v>10</v>
      </c>
      <c r="P154" s="41"/>
      <c r="Q154" s="41"/>
      <c r="R154" s="44">
        <v>13</v>
      </c>
      <c r="S154" s="41"/>
      <c r="T154" s="41"/>
      <c r="U154" s="45"/>
      <c r="V154" s="45"/>
      <c r="W154" s="45"/>
      <c r="X154" s="61">
        <f>+R154+S154+T154+U154</f>
        <v>13</v>
      </c>
      <c r="Y154" s="207">
        <f>X154/J154</f>
        <v>0.325</v>
      </c>
    </row>
    <row r="155" spans="1:25" ht="12.75">
      <c r="A155" s="191"/>
      <c r="B155" s="156"/>
      <c r="C155" s="183"/>
      <c r="D155" s="188"/>
      <c r="E155" s="157"/>
      <c r="F155" s="158"/>
      <c r="G155" s="74"/>
      <c r="H155" s="159"/>
      <c r="I155" s="151"/>
      <c r="J155" s="74"/>
      <c r="K155" s="74"/>
      <c r="L155" s="74"/>
      <c r="M155" s="152"/>
      <c r="N155" s="74"/>
      <c r="O155" s="74"/>
      <c r="P155" s="74"/>
      <c r="Q155" s="74"/>
      <c r="R155" s="152"/>
      <c r="S155" s="74"/>
      <c r="T155" s="74"/>
      <c r="U155" s="155"/>
      <c r="V155" s="155"/>
      <c r="W155" s="155"/>
      <c r="X155" s="160"/>
      <c r="Y155" s="208"/>
    </row>
    <row r="156" spans="1:25" ht="12.75">
      <c r="A156" s="190"/>
      <c r="B156" s="127"/>
      <c r="C156" s="129"/>
      <c r="D156" s="8"/>
      <c r="E156" s="94"/>
      <c r="F156" s="49"/>
      <c r="G156" s="41"/>
      <c r="H156" s="139" t="s">
        <v>51</v>
      </c>
      <c r="I156" s="43"/>
      <c r="J156" s="41"/>
      <c r="K156" s="41"/>
      <c r="L156" s="41"/>
      <c r="M156" s="44"/>
      <c r="N156" s="41"/>
      <c r="O156" s="41"/>
      <c r="P156" s="41"/>
      <c r="Q156" s="41"/>
      <c r="R156" s="44"/>
      <c r="S156" s="41"/>
      <c r="T156" s="41"/>
      <c r="U156" s="45"/>
      <c r="V156" s="45"/>
      <c r="W156" s="45"/>
      <c r="X156" s="61"/>
      <c r="Y156" s="207"/>
    </row>
    <row r="157" spans="1:25" ht="39">
      <c r="A157" s="190"/>
      <c r="B157" s="127"/>
      <c r="C157" s="129"/>
      <c r="D157" s="8"/>
      <c r="E157" s="94"/>
      <c r="F157" s="49"/>
      <c r="G157" s="41"/>
      <c r="H157" s="42" t="s">
        <v>27</v>
      </c>
      <c r="I157" s="43"/>
      <c r="J157" s="41"/>
      <c r="K157" s="41"/>
      <c r="L157" s="41"/>
      <c r="M157" s="44"/>
      <c r="N157" s="41"/>
      <c r="O157" s="41"/>
      <c r="P157" s="41"/>
      <c r="Q157" s="41"/>
      <c r="R157" s="44"/>
      <c r="S157" s="41"/>
      <c r="T157" s="41"/>
      <c r="U157" s="45"/>
      <c r="V157" s="45"/>
      <c r="W157" s="45"/>
      <c r="X157" s="61"/>
      <c r="Y157" s="207"/>
    </row>
    <row r="158" spans="1:25" ht="26.25">
      <c r="A158" s="190"/>
      <c r="B158" s="127"/>
      <c r="C158" s="129"/>
      <c r="D158" s="8"/>
      <c r="E158" s="94"/>
      <c r="F158" s="49"/>
      <c r="G158" s="41"/>
      <c r="H158" s="42" t="s">
        <v>29</v>
      </c>
      <c r="I158" s="43"/>
      <c r="J158" s="41"/>
      <c r="K158" s="41"/>
      <c r="L158" s="41"/>
      <c r="M158" s="44"/>
      <c r="N158" s="41"/>
      <c r="O158" s="41"/>
      <c r="P158" s="41"/>
      <c r="Q158" s="41"/>
      <c r="R158" s="44"/>
      <c r="S158" s="41"/>
      <c r="T158" s="41"/>
      <c r="U158" s="45"/>
      <c r="V158" s="45"/>
      <c r="W158" s="45"/>
      <c r="X158" s="61"/>
      <c r="Y158" s="207"/>
    </row>
    <row r="159" spans="1:25" ht="12.75">
      <c r="A159" s="190"/>
      <c r="B159" s="127"/>
      <c r="C159" s="129"/>
      <c r="D159" s="8"/>
      <c r="E159" s="94"/>
      <c r="F159" s="41" t="s">
        <v>24</v>
      </c>
      <c r="G159" s="41" t="s">
        <v>24</v>
      </c>
      <c r="H159" s="47"/>
      <c r="I159" s="63"/>
      <c r="J159" s="41"/>
      <c r="K159" s="41"/>
      <c r="L159" s="41"/>
      <c r="M159" s="44"/>
      <c r="N159" s="41"/>
      <c r="O159" s="41"/>
      <c r="P159" s="41"/>
      <c r="Q159" s="41"/>
      <c r="R159" s="44"/>
      <c r="S159" s="41"/>
      <c r="T159" s="41"/>
      <c r="U159" s="45"/>
      <c r="V159" s="45"/>
      <c r="W159" s="45"/>
      <c r="X159" s="61"/>
      <c r="Y159" s="207"/>
    </row>
    <row r="160" spans="1:25" ht="12.75">
      <c r="A160" s="190"/>
      <c r="B160" s="127"/>
      <c r="C160" s="129"/>
      <c r="D160" s="8"/>
      <c r="E160" s="94" t="s">
        <v>31</v>
      </c>
      <c r="F160" s="41" t="s">
        <v>24</v>
      </c>
      <c r="G160" s="41" t="s">
        <v>24</v>
      </c>
      <c r="H160" s="62" t="s">
        <v>62</v>
      </c>
      <c r="I160" s="63"/>
      <c r="J160" s="41"/>
      <c r="K160" s="41"/>
      <c r="L160" s="41"/>
      <c r="M160" s="44"/>
      <c r="N160" s="41"/>
      <c r="O160" s="41"/>
      <c r="P160" s="41"/>
      <c r="Q160" s="41"/>
      <c r="R160" s="44"/>
      <c r="S160" s="41"/>
      <c r="T160" s="41"/>
      <c r="U160" s="45"/>
      <c r="V160" s="45"/>
      <c r="W160" s="45"/>
      <c r="X160" s="61"/>
      <c r="Y160" s="207"/>
    </row>
    <row r="161" spans="1:25" ht="12.75">
      <c r="A161" s="190"/>
      <c r="B161" s="127"/>
      <c r="C161" s="129"/>
      <c r="D161" s="8"/>
      <c r="E161" s="94"/>
      <c r="F161" s="49" t="s">
        <v>28</v>
      </c>
      <c r="G161" s="41"/>
      <c r="H161" s="62" t="s">
        <v>67</v>
      </c>
      <c r="I161" s="63"/>
      <c r="J161" s="41"/>
      <c r="K161" s="41"/>
      <c r="L161" s="41"/>
      <c r="M161" s="44"/>
      <c r="N161" s="41"/>
      <c r="O161" s="41"/>
      <c r="P161" s="41"/>
      <c r="Q161" s="41"/>
      <c r="R161" s="44"/>
      <c r="S161" s="41"/>
      <c r="T161" s="41"/>
      <c r="U161" s="45"/>
      <c r="V161" s="45"/>
      <c r="W161" s="45"/>
      <c r="X161" s="61"/>
      <c r="Y161" s="207"/>
    </row>
    <row r="162" spans="1:25" ht="12.75">
      <c r="A162" s="190"/>
      <c r="B162" s="127"/>
      <c r="C162" s="129"/>
      <c r="D162" s="8"/>
      <c r="E162" s="40" t="s">
        <v>24</v>
      </c>
      <c r="F162" s="41" t="s">
        <v>24</v>
      </c>
      <c r="G162" s="41">
        <v>3.1</v>
      </c>
      <c r="H162" s="47" t="s">
        <v>87</v>
      </c>
      <c r="I162" s="43" t="s">
        <v>45</v>
      </c>
      <c r="J162" s="41">
        <v>1000</v>
      </c>
      <c r="K162" s="41"/>
      <c r="L162" s="41">
        <v>280</v>
      </c>
      <c r="M162" s="44">
        <v>250</v>
      </c>
      <c r="N162" s="41">
        <v>250</v>
      </c>
      <c r="O162" s="41">
        <v>220</v>
      </c>
      <c r="P162" s="41"/>
      <c r="Q162" s="41"/>
      <c r="R162" s="41">
        <v>371</v>
      </c>
      <c r="S162" s="41"/>
      <c r="T162" s="41"/>
      <c r="U162" s="45"/>
      <c r="V162" s="45"/>
      <c r="W162" s="45"/>
      <c r="X162" s="61">
        <f aca="true" t="shared" si="10" ref="X162:X167">+R162+S162+T162+U162</f>
        <v>371</v>
      </c>
      <c r="Y162" s="207">
        <f aca="true" t="shared" si="11" ref="Y162:Y167">X162/J162</f>
        <v>0.371</v>
      </c>
    </row>
    <row r="163" spans="1:25" ht="12.75">
      <c r="A163" s="190"/>
      <c r="B163" s="127"/>
      <c r="C163" s="129"/>
      <c r="D163" s="8"/>
      <c r="E163" s="94"/>
      <c r="F163" s="49"/>
      <c r="G163" s="49" t="s">
        <v>139</v>
      </c>
      <c r="H163" s="47" t="s">
        <v>103</v>
      </c>
      <c r="I163" s="43" t="s">
        <v>45</v>
      </c>
      <c r="J163" s="41">
        <v>500</v>
      </c>
      <c r="K163" s="41"/>
      <c r="L163" s="41">
        <v>136</v>
      </c>
      <c r="M163" s="44">
        <v>107</v>
      </c>
      <c r="N163" s="41">
        <v>107</v>
      </c>
      <c r="O163" s="41">
        <v>150</v>
      </c>
      <c r="P163" s="41"/>
      <c r="Q163" s="41"/>
      <c r="R163" s="41">
        <v>195</v>
      </c>
      <c r="S163" s="41"/>
      <c r="T163" s="41"/>
      <c r="U163" s="45"/>
      <c r="V163" s="45"/>
      <c r="W163" s="45"/>
      <c r="X163" s="61">
        <f t="shared" si="10"/>
        <v>195</v>
      </c>
      <c r="Y163" s="207">
        <f t="shared" si="11"/>
        <v>0.39</v>
      </c>
    </row>
    <row r="164" spans="1:25" ht="12.75">
      <c r="A164" s="190"/>
      <c r="B164" s="127"/>
      <c r="C164" s="129"/>
      <c r="D164" s="8"/>
      <c r="E164" s="94"/>
      <c r="F164" s="49"/>
      <c r="G164" s="49" t="s">
        <v>140</v>
      </c>
      <c r="H164" s="47" t="s">
        <v>80</v>
      </c>
      <c r="I164" s="43" t="s">
        <v>45</v>
      </c>
      <c r="J164" s="41">
        <v>40</v>
      </c>
      <c r="K164" s="41"/>
      <c r="L164" s="41">
        <v>4</v>
      </c>
      <c r="M164" s="44">
        <v>10</v>
      </c>
      <c r="N164" s="41">
        <v>16</v>
      </c>
      <c r="O164" s="41">
        <v>10</v>
      </c>
      <c r="P164" s="41"/>
      <c r="Q164" s="41"/>
      <c r="R164" s="41">
        <v>11</v>
      </c>
      <c r="S164" s="41"/>
      <c r="T164" s="41"/>
      <c r="U164" s="45"/>
      <c r="V164" s="45"/>
      <c r="W164" s="45"/>
      <c r="X164" s="61">
        <f t="shared" si="10"/>
        <v>11</v>
      </c>
      <c r="Y164" s="207">
        <f t="shared" si="11"/>
        <v>0.275</v>
      </c>
    </row>
    <row r="165" spans="1:25" ht="26.25">
      <c r="A165" s="190"/>
      <c r="B165" s="127"/>
      <c r="C165" s="129"/>
      <c r="D165" s="8"/>
      <c r="E165" s="94" t="s">
        <v>24</v>
      </c>
      <c r="F165" s="49" t="s">
        <v>24</v>
      </c>
      <c r="G165" s="49" t="s">
        <v>141</v>
      </c>
      <c r="H165" s="47" t="s">
        <v>119</v>
      </c>
      <c r="I165" s="43" t="s">
        <v>46</v>
      </c>
      <c r="J165" s="41">
        <v>890</v>
      </c>
      <c r="K165" s="41"/>
      <c r="L165" s="41">
        <v>222</v>
      </c>
      <c r="M165" s="44">
        <v>222</v>
      </c>
      <c r="N165" s="41">
        <v>223</v>
      </c>
      <c r="O165" s="41">
        <v>223</v>
      </c>
      <c r="P165" s="41"/>
      <c r="Q165" s="41"/>
      <c r="R165" s="41">
        <v>291</v>
      </c>
      <c r="S165" s="41"/>
      <c r="T165" s="41"/>
      <c r="U165" s="45"/>
      <c r="V165" s="45"/>
      <c r="W165" s="45"/>
      <c r="X165" s="61">
        <f t="shared" si="10"/>
        <v>291</v>
      </c>
      <c r="Y165" s="207">
        <f t="shared" si="11"/>
        <v>0.32696629213483147</v>
      </c>
    </row>
    <row r="166" spans="1:25" ht="26.25">
      <c r="A166" s="190"/>
      <c r="B166" s="127"/>
      <c r="C166" s="129"/>
      <c r="D166" s="8"/>
      <c r="E166" s="94" t="s">
        <v>24</v>
      </c>
      <c r="F166" s="49" t="s">
        <v>24</v>
      </c>
      <c r="G166" s="49" t="s">
        <v>142</v>
      </c>
      <c r="H166" s="47" t="s">
        <v>122</v>
      </c>
      <c r="I166" s="43" t="s">
        <v>47</v>
      </c>
      <c r="J166" s="41">
        <v>440</v>
      </c>
      <c r="K166" s="41"/>
      <c r="L166" s="41">
        <v>122</v>
      </c>
      <c r="M166" s="44">
        <v>98</v>
      </c>
      <c r="N166" s="41">
        <v>98</v>
      </c>
      <c r="O166" s="41">
        <v>122</v>
      </c>
      <c r="P166" s="41"/>
      <c r="Q166" s="41"/>
      <c r="R166" s="41">
        <v>165</v>
      </c>
      <c r="S166" s="41"/>
      <c r="T166" s="41"/>
      <c r="U166" s="45"/>
      <c r="V166" s="45"/>
      <c r="W166" s="45"/>
      <c r="X166" s="61">
        <f t="shared" si="10"/>
        <v>165</v>
      </c>
      <c r="Y166" s="207">
        <f t="shared" si="11"/>
        <v>0.375</v>
      </c>
    </row>
    <row r="167" spans="1:25" ht="12.75">
      <c r="A167" s="190"/>
      <c r="B167" s="127"/>
      <c r="C167" s="129"/>
      <c r="D167" s="8"/>
      <c r="E167" s="94"/>
      <c r="F167" s="49"/>
      <c r="G167" s="41">
        <v>3.6</v>
      </c>
      <c r="H167" s="42" t="s">
        <v>115</v>
      </c>
      <c r="I167" s="43" t="s">
        <v>46</v>
      </c>
      <c r="J167" s="41">
        <v>32</v>
      </c>
      <c r="K167" s="41"/>
      <c r="L167" s="41">
        <v>3</v>
      </c>
      <c r="M167" s="44">
        <v>8</v>
      </c>
      <c r="N167" s="41">
        <v>13</v>
      </c>
      <c r="O167" s="41">
        <v>8</v>
      </c>
      <c r="P167" s="41"/>
      <c r="Q167" s="41"/>
      <c r="R167" s="41">
        <v>10</v>
      </c>
      <c r="S167" s="41"/>
      <c r="T167" s="41"/>
      <c r="U167" s="45"/>
      <c r="V167" s="45"/>
      <c r="W167" s="45"/>
      <c r="X167" s="61">
        <f t="shared" si="10"/>
        <v>10</v>
      </c>
      <c r="Y167" s="207">
        <f t="shared" si="11"/>
        <v>0.3125</v>
      </c>
    </row>
    <row r="168" spans="1:25" ht="39">
      <c r="A168" s="190"/>
      <c r="B168" s="127"/>
      <c r="C168" s="129"/>
      <c r="D168" s="8"/>
      <c r="E168" s="94"/>
      <c r="F168" s="52">
        <v>4</v>
      </c>
      <c r="G168" s="49"/>
      <c r="H168" s="47" t="s">
        <v>149</v>
      </c>
      <c r="I168" s="43"/>
      <c r="J168" s="41"/>
      <c r="K168" s="41"/>
      <c r="L168" s="41"/>
      <c r="M168" s="44"/>
      <c r="N168" s="41"/>
      <c r="O168" s="41"/>
      <c r="P168" s="41"/>
      <c r="Q168" s="41"/>
      <c r="R168" s="41"/>
      <c r="S168" s="41"/>
      <c r="T168" s="41"/>
      <c r="U168" s="45"/>
      <c r="V168" s="45"/>
      <c r="W168" s="45"/>
      <c r="X168" s="61"/>
      <c r="Y168" s="207"/>
    </row>
    <row r="169" spans="1:25" ht="26.25">
      <c r="A169" s="190"/>
      <c r="B169" s="127"/>
      <c r="C169" s="129"/>
      <c r="D169" s="8"/>
      <c r="E169" s="40"/>
      <c r="F169" s="49"/>
      <c r="G169" s="41">
        <v>4.1</v>
      </c>
      <c r="H169" s="42" t="s">
        <v>153</v>
      </c>
      <c r="I169" s="43" t="s">
        <v>45</v>
      </c>
      <c r="J169" s="41">
        <v>40</v>
      </c>
      <c r="K169" s="41"/>
      <c r="L169" s="41">
        <v>10</v>
      </c>
      <c r="M169" s="44">
        <v>10</v>
      </c>
      <c r="N169" s="41">
        <v>10</v>
      </c>
      <c r="O169" s="41">
        <v>10</v>
      </c>
      <c r="P169" s="41"/>
      <c r="Q169" s="41"/>
      <c r="R169" s="41">
        <v>11</v>
      </c>
      <c r="S169" s="41"/>
      <c r="T169" s="41"/>
      <c r="U169" s="45"/>
      <c r="V169" s="45"/>
      <c r="W169" s="45"/>
      <c r="X169" s="61">
        <f>+R169+S169+T169+U169</f>
        <v>11</v>
      </c>
      <c r="Y169" s="207">
        <f>X169/J169</f>
        <v>0.275</v>
      </c>
    </row>
    <row r="170" spans="1:25" ht="12.75">
      <c r="A170" s="191"/>
      <c r="B170" s="156"/>
      <c r="C170" s="183"/>
      <c r="D170" s="188"/>
      <c r="E170" s="73" t="s">
        <v>24</v>
      </c>
      <c r="F170" s="74" t="s">
        <v>24</v>
      </c>
      <c r="G170" s="74" t="s">
        <v>24</v>
      </c>
      <c r="H170" s="151"/>
      <c r="I170" s="151" t="s">
        <v>24</v>
      </c>
      <c r="J170" s="74"/>
      <c r="K170" s="74"/>
      <c r="L170" s="74"/>
      <c r="M170" s="152"/>
      <c r="N170" s="74"/>
      <c r="O170" s="74"/>
      <c r="P170" s="74"/>
      <c r="Q170" s="74"/>
      <c r="R170" s="74"/>
      <c r="S170" s="74"/>
      <c r="T170" s="74"/>
      <c r="U170" s="155"/>
      <c r="V170" s="155"/>
      <c r="W170" s="155"/>
      <c r="X170" s="160"/>
      <c r="Y170" s="208"/>
    </row>
    <row r="171" spans="1:25" ht="12.75">
      <c r="A171" s="190"/>
      <c r="B171" s="127"/>
      <c r="C171" s="129"/>
      <c r="D171" s="8"/>
      <c r="E171" s="40" t="s">
        <v>24</v>
      </c>
      <c r="F171" s="41" t="s">
        <v>24</v>
      </c>
      <c r="G171" s="41" t="s">
        <v>24</v>
      </c>
      <c r="H171" s="77" t="s">
        <v>53</v>
      </c>
      <c r="I171" s="43" t="s">
        <v>24</v>
      </c>
      <c r="J171" s="41"/>
      <c r="K171" s="41"/>
      <c r="L171" s="41"/>
      <c r="M171" s="44"/>
      <c r="N171" s="41"/>
      <c r="O171" s="41"/>
      <c r="P171" s="41"/>
      <c r="Q171" s="41"/>
      <c r="R171" s="41"/>
      <c r="S171" s="41"/>
      <c r="T171" s="41"/>
      <c r="U171" s="45"/>
      <c r="V171" s="45"/>
      <c r="W171" s="45"/>
      <c r="X171" s="61"/>
      <c r="Y171" s="207"/>
    </row>
    <row r="172" spans="1:25" ht="18.75" customHeight="1">
      <c r="A172" s="190"/>
      <c r="B172" s="127"/>
      <c r="C172" s="129"/>
      <c r="D172" s="8"/>
      <c r="E172" s="40" t="s">
        <v>24</v>
      </c>
      <c r="F172" s="41" t="s">
        <v>24</v>
      </c>
      <c r="G172" s="41" t="s">
        <v>24</v>
      </c>
      <c r="H172" s="42" t="s">
        <v>27</v>
      </c>
      <c r="I172" s="43" t="s">
        <v>24</v>
      </c>
      <c r="J172" s="41"/>
      <c r="K172" s="41"/>
      <c r="L172" s="41"/>
      <c r="M172" s="44"/>
      <c r="N172" s="41"/>
      <c r="O172" s="41"/>
      <c r="P172" s="41"/>
      <c r="Q172" s="41"/>
      <c r="R172" s="41"/>
      <c r="S172" s="41"/>
      <c r="T172" s="41"/>
      <c r="U172" s="45"/>
      <c r="V172" s="45"/>
      <c r="W172" s="45"/>
      <c r="X172" s="61"/>
      <c r="Y172" s="207"/>
    </row>
    <row r="173" spans="1:25" ht="26.25">
      <c r="A173" s="190"/>
      <c r="B173" s="127"/>
      <c r="C173" s="129"/>
      <c r="D173" s="8"/>
      <c r="E173" s="40"/>
      <c r="F173" s="41"/>
      <c r="G173" s="41"/>
      <c r="H173" s="42" t="s">
        <v>29</v>
      </c>
      <c r="I173" s="43"/>
      <c r="J173" s="41"/>
      <c r="K173" s="41"/>
      <c r="L173" s="41"/>
      <c r="M173" s="44"/>
      <c r="N173" s="41"/>
      <c r="O173" s="41"/>
      <c r="P173" s="41"/>
      <c r="Q173" s="41"/>
      <c r="R173" s="41"/>
      <c r="S173" s="41"/>
      <c r="T173" s="41"/>
      <c r="U173" s="45"/>
      <c r="V173" s="45"/>
      <c r="W173" s="45"/>
      <c r="X173" s="61"/>
      <c r="Y173" s="207"/>
    </row>
    <row r="174" spans="1:25" ht="12.75">
      <c r="A174" s="190"/>
      <c r="B174" s="127"/>
      <c r="C174" s="129"/>
      <c r="D174" s="8"/>
      <c r="E174" s="94"/>
      <c r="F174" s="41" t="s">
        <v>24</v>
      </c>
      <c r="G174" s="41" t="s">
        <v>24</v>
      </c>
      <c r="H174" s="42"/>
      <c r="I174" s="63"/>
      <c r="J174" s="41"/>
      <c r="K174" s="41"/>
      <c r="L174" s="41"/>
      <c r="M174" s="44"/>
      <c r="N174" s="41"/>
      <c r="O174" s="41"/>
      <c r="P174" s="41"/>
      <c r="Q174" s="41"/>
      <c r="R174" s="41"/>
      <c r="S174" s="41"/>
      <c r="T174" s="41"/>
      <c r="U174" s="45"/>
      <c r="V174" s="45"/>
      <c r="W174" s="45"/>
      <c r="X174" s="61"/>
      <c r="Y174" s="207"/>
    </row>
    <row r="175" spans="1:25" ht="12.75">
      <c r="A175" s="190"/>
      <c r="B175" s="127"/>
      <c r="C175" s="129"/>
      <c r="D175" s="8"/>
      <c r="E175" s="94" t="s">
        <v>31</v>
      </c>
      <c r="F175" s="41" t="s">
        <v>24</v>
      </c>
      <c r="G175" s="41" t="s">
        <v>24</v>
      </c>
      <c r="H175" s="62" t="s">
        <v>62</v>
      </c>
      <c r="I175" s="63"/>
      <c r="J175" s="41"/>
      <c r="K175" s="41"/>
      <c r="L175" s="41"/>
      <c r="M175" s="44"/>
      <c r="N175" s="41"/>
      <c r="O175" s="41"/>
      <c r="P175" s="41"/>
      <c r="Q175" s="41"/>
      <c r="R175" s="41"/>
      <c r="S175" s="41"/>
      <c r="T175" s="41"/>
      <c r="U175" s="45"/>
      <c r="V175" s="45"/>
      <c r="W175" s="45"/>
      <c r="X175" s="61"/>
      <c r="Y175" s="207"/>
    </row>
    <row r="176" spans="1:25" ht="12.75">
      <c r="A176" s="190"/>
      <c r="B176" s="127"/>
      <c r="C176" s="129"/>
      <c r="D176" s="8"/>
      <c r="E176" s="94"/>
      <c r="F176" s="49" t="s">
        <v>28</v>
      </c>
      <c r="G176" s="41"/>
      <c r="H176" s="62" t="s">
        <v>67</v>
      </c>
      <c r="I176" s="63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5"/>
      <c r="V176" s="45"/>
      <c r="W176" s="45"/>
      <c r="X176" s="61"/>
      <c r="Y176" s="207"/>
    </row>
    <row r="177" spans="1:25" ht="13.5" thickBot="1">
      <c r="A177" s="118"/>
      <c r="B177" s="120"/>
      <c r="C177" s="132"/>
      <c r="D177" s="5"/>
      <c r="E177" s="64" t="s">
        <v>24</v>
      </c>
      <c r="F177" s="65" t="s">
        <v>24</v>
      </c>
      <c r="G177" s="65">
        <v>3.1</v>
      </c>
      <c r="H177" s="67" t="s">
        <v>87</v>
      </c>
      <c r="I177" s="68" t="s">
        <v>45</v>
      </c>
      <c r="J177" s="65">
        <v>1200</v>
      </c>
      <c r="K177" s="65"/>
      <c r="L177" s="65">
        <v>320</v>
      </c>
      <c r="M177" s="65">
        <v>300</v>
      </c>
      <c r="N177" s="65">
        <v>260</v>
      </c>
      <c r="O177" s="65">
        <v>320</v>
      </c>
      <c r="P177" s="65"/>
      <c r="Q177" s="65"/>
      <c r="R177" s="65">
        <v>296</v>
      </c>
      <c r="S177" s="65"/>
      <c r="T177" s="65"/>
      <c r="U177" s="71"/>
      <c r="V177" s="71"/>
      <c r="W177" s="71"/>
      <c r="X177" s="69">
        <f aca="true" t="shared" si="12" ref="X177:X182">+R177+S177+T177+U177</f>
        <v>296</v>
      </c>
      <c r="Y177" s="211">
        <f aca="true" t="shared" si="13" ref="Y177:Y184">X177/J177</f>
        <v>0.24666666666666667</v>
      </c>
    </row>
    <row r="178" spans="1:25" ht="13.5" thickTop="1">
      <c r="A178" s="190"/>
      <c r="B178" s="127"/>
      <c r="C178" s="129"/>
      <c r="D178" s="8"/>
      <c r="E178" s="94"/>
      <c r="F178" s="49"/>
      <c r="G178" s="49" t="s">
        <v>139</v>
      </c>
      <c r="H178" s="47" t="s">
        <v>103</v>
      </c>
      <c r="I178" s="43" t="s">
        <v>45</v>
      </c>
      <c r="J178" s="41">
        <v>500</v>
      </c>
      <c r="K178" s="41"/>
      <c r="L178" s="41">
        <v>132</v>
      </c>
      <c r="M178" s="41">
        <v>132</v>
      </c>
      <c r="N178" s="41">
        <v>104</v>
      </c>
      <c r="O178" s="41">
        <v>132</v>
      </c>
      <c r="P178" s="41"/>
      <c r="Q178" s="41"/>
      <c r="R178" s="41">
        <v>110</v>
      </c>
      <c r="S178" s="41"/>
      <c r="T178" s="41"/>
      <c r="U178" s="45"/>
      <c r="V178" s="45"/>
      <c r="W178" s="45"/>
      <c r="X178" s="61">
        <f t="shared" si="12"/>
        <v>110</v>
      </c>
      <c r="Y178" s="207">
        <f t="shared" si="13"/>
        <v>0.22</v>
      </c>
    </row>
    <row r="179" spans="1:25" ht="12.75">
      <c r="A179" s="190"/>
      <c r="B179" s="127"/>
      <c r="C179" s="129"/>
      <c r="D179" s="8"/>
      <c r="E179" s="94"/>
      <c r="F179" s="49"/>
      <c r="G179" s="49" t="s">
        <v>140</v>
      </c>
      <c r="H179" s="47" t="s">
        <v>80</v>
      </c>
      <c r="I179" s="43" t="s">
        <v>45</v>
      </c>
      <c r="J179" s="41">
        <v>30</v>
      </c>
      <c r="K179" s="41"/>
      <c r="L179" s="41">
        <v>6</v>
      </c>
      <c r="M179" s="41">
        <v>12</v>
      </c>
      <c r="N179" s="41">
        <v>6</v>
      </c>
      <c r="O179" s="41">
        <v>6</v>
      </c>
      <c r="P179" s="41"/>
      <c r="Q179" s="41"/>
      <c r="R179" s="41">
        <v>0</v>
      </c>
      <c r="S179" s="41"/>
      <c r="T179" s="41"/>
      <c r="U179" s="45"/>
      <c r="V179" s="45"/>
      <c r="W179" s="45"/>
      <c r="X179" s="61">
        <f t="shared" si="12"/>
        <v>0</v>
      </c>
      <c r="Y179" s="207">
        <f t="shared" si="13"/>
        <v>0</v>
      </c>
    </row>
    <row r="180" spans="1:25" ht="26.25">
      <c r="A180" s="190"/>
      <c r="B180" s="127"/>
      <c r="C180" s="129"/>
      <c r="D180" s="8"/>
      <c r="E180" s="94" t="s">
        <v>24</v>
      </c>
      <c r="F180" s="49" t="s">
        <v>24</v>
      </c>
      <c r="G180" s="49" t="s">
        <v>141</v>
      </c>
      <c r="H180" s="47" t="s">
        <v>119</v>
      </c>
      <c r="I180" s="43" t="s">
        <v>46</v>
      </c>
      <c r="J180" s="41">
        <v>984</v>
      </c>
      <c r="K180" s="41"/>
      <c r="L180" s="41">
        <v>263</v>
      </c>
      <c r="M180" s="41">
        <v>246</v>
      </c>
      <c r="N180" s="41">
        <v>213</v>
      </c>
      <c r="O180" s="41">
        <v>262</v>
      </c>
      <c r="P180" s="41"/>
      <c r="Q180" s="41"/>
      <c r="R180" s="41">
        <v>153</v>
      </c>
      <c r="S180" s="41"/>
      <c r="T180" s="41"/>
      <c r="U180" s="45"/>
      <c r="V180" s="45"/>
      <c r="W180" s="45"/>
      <c r="X180" s="61">
        <f t="shared" si="12"/>
        <v>153</v>
      </c>
      <c r="Y180" s="207">
        <f t="shared" si="13"/>
        <v>0.15548780487804878</v>
      </c>
    </row>
    <row r="181" spans="1:25" ht="26.25">
      <c r="A181" s="190"/>
      <c r="B181" s="127"/>
      <c r="C181" s="129"/>
      <c r="D181" s="8"/>
      <c r="E181" s="94" t="s">
        <v>24</v>
      </c>
      <c r="F181" s="49" t="s">
        <v>24</v>
      </c>
      <c r="G181" s="49" t="s">
        <v>142</v>
      </c>
      <c r="H181" s="47" t="s">
        <v>122</v>
      </c>
      <c r="I181" s="43" t="s">
        <v>47</v>
      </c>
      <c r="J181" s="41">
        <v>446</v>
      </c>
      <c r="K181" s="41"/>
      <c r="L181" s="41">
        <v>118</v>
      </c>
      <c r="M181" s="41">
        <v>118</v>
      </c>
      <c r="N181" s="41">
        <v>92</v>
      </c>
      <c r="O181" s="41">
        <v>118</v>
      </c>
      <c r="P181" s="41"/>
      <c r="Q181" s="41"/>
      <c r="R181" s="41">
        <v>91</v>
      </c>
      <c r="S181" s="41"/>
      <c r="T181" s="41"/>
      <c r="U181" s="45"/>
      <c r="V181" s="45"/>
      <c r="W181" s="45"/>
      <c r="X181" s="61">
        <f t="shared" si="12"/>
        <v>91</v>
      </c>
      <c r="Y181" s="207">
        <f t="shared" si="13"/>
        <v>0.2040358744394619</v>
      </c>
    </row>
    <row r="182" spans="1:25" ht="12.75">
      <c r="A182" s="190"/>
      <c r="B182" s="127"/>
      <c r="C182" s="129"/>
      <c r="D182" s="197"/>
      <c r="E182" s="94"/>
      <c r="F182" s="49"/>
      <c r="G182" s="41">
        <v>3.6</v>
      </c>
      <c r="H182" s="42" t="s">
        <v>115</v>
      </c>
      <c r="I182" s="43" t="s">
        <v>46</v>
      </c>
      <c r="J182" s="41">
        <v>25</v>
      </c>
      <c r="K182" s="41"/>
      <c r="L182" s="41">
        <v>5</v>
      </c>
      <c r="M182" s="41">
        <v>10</v>
      </c>
      <c r="N182" s="41">
        <v>5</v>
      </c>
      <c r="O182" s="41">
        <v>5</v>
      </c>
      <c r="P182" s="41"/>
      <c r="Q182" s="41"/>
      <c r="R182" s="41">
        <v>0</v>
      </c>
      <c r="S182" s="41"/>
      <c r="T182" s="41"/>
      <c r="U182" s="45"/>
      <c r="V182" s="45"/>
      <c r="W182" s="45"/>
      <c r="X182" s="61">
        <f t="shared" si="12"/>
        <v>0</v>
      </c>
      <c r="Y182" s="207">
        <f t="shared" si="13"/>
        <v>0</v>
      </c>
    </row>
    <row r="183" spans="1:25" ht="39">
      <c r="A183" s="190"/>
      <c r="B183" s="127"/>
      <c r="C183" s="129"/>
      <c r="D183" s="8"/>
      <c r="E183" s="94"/>
      <c r="F183" s="52">
        <v>4</v>
      </c>
      <c r="G183" s="49"/>
      <c r="H183" s="47" t="s">
        <v>149</v>
      </c>
      <c r="I183" s="43"/>
      <c r="J183" s="41"/>
      <c r="K183" s="41"/>
      <c r="L183" s="41"/>
      <c r="M183" s="44"/>
      <c r="N183" s="41"/>
      <c r="O183" s="41"/>
      <c r="P183" s="41"/>
      <c r="Q183" s="41"/>
      <c r="R183" s="41"/>
      <c r="S183" s="41"/>
      <c r="T183" s="41"/>
      <c r="U183" s="45"/>
      <c r="V183" s="45"/>
      <c r="W183" s="45"/>
      <c r="X183" s="61"/>
      <c r="Y183" s="207"/>
    </row>
    <row r="184" spans="1:25" ht="26.25">
      <c r="A184" s="190"/>
      <c r="B184" s="127"/>
      <c r="C184" s="129"/>
      <c r="D184" s="8"/>
      <c r="E184" s="94"/>
      <c r="F184" s="49"/>
      <c r="G184" s="41">
        <v>4.1</v>
      </c>
      <c r="H184" s="42" t="s">
        <v>153</v>
      </c>
      <c r="I184" s="43" t="s">
        <v>45</v>
      </c>
      <c r="J184" s="41">
        <v>40</v>
      </c>
      <c r="K184" s="41"/>
      <c r="L184" s="41">
        <v>10</v>
      </c>
      <c r="M184" s="44">
        <v>10</v>
      </c>
      <c r="N184" s="41">
        <v>10</v>
      </c>
      <c r="O184" s="41">
        <v>10</v>
      </c>
      <c r="P184" s="41"/>
      <c r="Q184" s="41"/>
      <c r="R184" s="41">
        <v>35</v>
      </c>
      <c r="S184" s="41"/>
      <c r="T184" s="41"/>
      <c r="U184" s="45"/>
      <c r="V184" s="45"/>
      <c r="W184" s="45"/>
      <c r="X184" s="61">
        <f>+R184+S184+T184+U184</f>
        <v>35</v>
      </c>
      <c r="Y184" s="207">
        <f t="shared" si="13"/>
        <v>0.875</v>
      </c>
    </row>
    <row r="185" spans="1:25" ht="12.75">
      <c r="A185" s="191"/>
      <c r="B185" s="156"/>
      <c r="C185" s="183"/>
      <c r="D185" s="188"/>
      <c r="E185" s="73" t="s">
        <v>24</v>
      </c>
      <c r="F185" s="74" t="s">
        <v>24</v>
      </c>
      <c r="G185" s="74" t="s">
        <v>24</v>
      </c>
      <c r="H185" s="151"/>
      <c r="I185" s="151" t="s">
        <v>24</v>
      </c>
      <c r="J185" s="156"/>
      <c r="K185" s="156"/>
      <c r="L185" s="74"/>
      <c r="M185" s="152"/>
      <c r="N185" s="74"/>
      <c r="O185" s="74"/>
      <c r="P185" s="74"/>
      <c r="Q185" s="74"/>
      <c r="R185" s="74"/>
      <c r="S185" s="74"/>
      <c r="T185" s="74"/>
      <c r="U185" s="155"/>
      <c r="V185" s="155"/>
      <c r="W185" s="155"/>
      <c r="X185" s="160"/>
      <c r="Y185" s="208"/>
    </row>
    <row r="186" spans="1:25" ht="12.75">
      <c r="A186" s="190"/>
      <c r="B186" s="127"/>
      <c r="C186" s="129"/>
      <c r="D186" s="8"/>
      <c r="E186" s="40" t="s">
        <v>24</v>
      </c>
      <c r="F186" s="41" t="s">
        <v>24</v>
      </c>
      <c r="G186" s="41" t="s">
        <v>24</v>
      </c>
      <c r="H186" s="77" t="s">
        <v>90</v>
      </c>
      <c r="I186" s="43" t="s">
        <v>24</v>
      </c>
      <c r="J186" s="127"/>
      <c r="K186" s="127"/>
      <c r="L186" s="41"/>
      <c r="M186" s="44"/>
      <c r="N186" s="41"/>
      <c r="O186" s="41"/>
      <c r="P186" s="41"/>
      <c r="Q186" s="41"/>
      <c r="R186" s="41"/>
      <c r="S186" s="41"/>
      <c r="T186" s="41"/>
      <c r="U186" s="45"/>
      <c r="V186" s="45"/>
      <c r="W186" s="45"/>
      <c r="X186" s="61"/>
      <c r="Y186" s="207"/>
    </row>
    <row r="187" spans="1:25" ht="39">
      <c r="A187" s="190"/>
      <c r="B187" s="127"/>
      <c r="C187" s="129"/>
      <c r="D187" s="8"/>
      <c r="E187" s="40" t="s">
        <v>24</v>
      </c>
      <c r="F187" s="41" t="s">
        <v>24</v>
      </c>
      <c r="G187" s="41" t="s">
        <v>24</v>
      </c>
      <c r="H187" s="42" t="s">
        <v>27</v>
      </c>
      <c r="I187" s="43" t="s">
        <v>24</v>
      </c>
      <c r="J187" s="127"/>
      <c r="K187" s="127"/>
      <c r="L187" s="41"/>
      <c r="M187" s="44"/>
      <c r="N187" s="41"/>
      <c r="O187" s="41"/>
      <c r="P187" s="41"/>
      <c r="Q187" s="41"/>
      <c r="R187" s="41"/>
      <c r="S187" s="41"/>
      <c r="T187" s="41"/>
      <c r="U187" s="45"/>
      <c r="V187" s="45"/>
      <c r="W187" s="45"/>
      <c r="X187" s="61"/>
      <c r="Y187" s="207"/>
    </row>
    <row r="188" spans="1:25" ht="26.25">
      <c r="A188" s="190"/>
      <c r="B188" s="127"/>
      <c r="C188" s="129"/>
      <c r="D188" s="8"/>
      <c r="E188" s="40" t="s">
        <v>24</v>
      </c>
      <c r="F188" s="41" t="s">
        <v>24</v>
      </c>
      <c r="G188" s="41" t="s">
        <v>24</v>
      </c>
      <c r="H188" s="42" t="s">
        <v>29</v>
      </c>
      <c r="I188" s="43" t="s">
        <v>24</v>
      </c>
      <c r="J188" s="127"/>
      <c r="K188" s="127"/>
      <c r="L188" s="41"/>
      <c r="M188" s="44"/>
      <c r="N188" s="41"/>
      <c r="O188" s="41"/>
      <c r="P188" s="41"/>
      <c r="Q188" s="41"/>
      <c r="R188" s="41"/>
      <c r="S188" s="41"/>
      <c r="T188" s="41"/>
      <c r="U188" s="45"/>
      <c r="V188" s="45"/>
      <c r="W188" s="45"/>
      <c r="X188" s="61"/>
      <c r="Y188" s="207"/>
    </row>
    <row r="189" spans="1:25" ht="12.75">
      <c r="A189" s="190"/>
      <c r="B189" s="127"/>
      <c r="C189" s="129"/>
      <c r="D189" s="8"/>
      <c r="E189" s="40"/>
      <c r="F189" s="41" t="s">
        <v>24</v>
      </c>
      <c r="G189" s="41" t="s">
        <v>24</v>
      </c>
      <c r="H189" s="42" t="s">
        <v>24</v>
      </c>
      <c r="I189" s="43" t="s">
        <v>24</v>
      </c>
      <c r="J189" s="127"/>
      <c r="K189" s="127"/>
      <c r="L189" s="41"/>
      <c r="M189" s="44"/>
      <c r="N189" s="41"/>
      <c r="O189" s="41"/>
      <c r="P189" s="41"/>
      <c r="Q189" s="41"/>
      <c r="R189" s="41"/>
      <c r="S189" s="41"/>
      <c r="T189" s="41"/>
      <c r="U189" s="45"/>
      <c r="V189" s="45"/>
      <c r="W189" s="45"/>
      <c r="X189" s="61"/>
      <c r="Y189" s="207"/>
    </row>
    <row r="190" spans="1:25" ht="12.75">
      <c r="A190" s="190"/>
      <c r="B190" s="127"/>
      <c r="C190" s="129"/>
      <c r="D190" s="8"/>
      <c r="E190" s="40" t="s">
        <v>31</v>
      </c>
      <c r="F190" s="41" t="s">
        <v>24</v>
      </c>
      <c r="G190" s="41" t="s">
        <v>24</v>
      </c>
      <c r="H190" s="42" t="s">
        <v>62</v>
      </c>
      <c r="I190" s="43" t="s">
        <v>24</v>
      </c>
      <c r="J190" s="43"/>
      <c r="K190" s="43"/>
      <c r="L190" s="41"/>
      <c r="M190" s="41"/>
      <c r="N190" s="41"/>
      <c r="O190" s="41"/>
      <c r="P190" s="41"/>
      <c r="Q190" s="41"/>
      <c r="R190" s="41"/>
      <c r="S190" s="41"/>
      <c r="T190" s="41"/>
      <c r="U190" s="45"/>
      <c r="V190" s="45"/>
      <c r="W190" s="45"/>
      <c r="X190" s="61"/>
      <c r="Y190" s="207"/>
    </row>
    <row r="191" spans="1:25" ht="12.75">
      <c r="A191" s="190"/>
      <c r="B191" s="127"/>
      <c r="C191" s="129"/>
      <c r="D191" s="8"/>
      <c r="E191" s="40"/>
      <c r="F191" s="49" t="s">
        <v>28</v>
      </c>
      <c r="G191" s="41"/>
      <c r="H191" s="42" t="s">
        <v>67</v>
      </c>
      <c r="I191" s="43"/>
      <c r="J191" s="43"/>
      <c r="K191" s="43"/>
      <c r="L191" s="41"/>
      <c r="M191" s="41"/>
      <c r="N191" s="41"/>
      <c r="O191" s="41"/>
      <c r="P191" s="41"/>
      <c r="Q191" s="41"/>
      <c r="R191" s="41"/>
      <c r="S191" s="41"/>
      <c r="T191" s="41"/>
      <c r="U191" s="45"/>
      <c r="V191" s="45"/>
      <c r="W191" s="45"/>
      <c r="X191" s="61"/>
      <c r="Y191" s="207"/>
    </row>
    <row r="192" spans="1:25" ht="12.75">
      <c r="A192" s="190"/>
      <c r="B192" s="127"/>
      <c r="C192" s="129"/>
      <c r="D192" s="8"/>
      <c r="E192" s="40"/>
      <c r="F192" s="41" t="s">
        <v>24</v>
      </c>
      <c r="G192" s="41">
        <v>3.1</v>
      </c>
      <c r="H192" s="42" t="s">
        <v>93</v>
      </c>
      <c r="I192" s="43" t="s">
        <v>45</v>
      </c>
      <c r="J192" s="162">
        <v>1000</v>
      </c>
      <c r="K192" s="162"/>
      <c r="L192" s="41">
        <v>200</v>
      </c>
      <c r="M192" s="41">
        <v>200</v>
      </c>
      <c r="N192" s="41">
        <v>400</v>
      </c>
      <c r="O192" s="41">
        <v>200</v>
      </c>
      <c r="P192" s="41"/>
      <c r="Q192" s="41"/>
      <c r="R192" s="41">
        <v>58</v>
      </c>
      <c r="S192" s="41"/>
      <c r="T192" s="41"/>
      <c r="U192" s="45"/>
      <c r="V192" s="45"/>
      <c r="W192" s="45"/>
      <c r="X192" s="61">
        <f>+R192+S192+T192+U192</f>
        <v>58</v>
      </c>
      <c r="Y192" s="207">
        <f>X192/J192</f>
        <v>0.058</v>
      </c>
    </row>
    <row r="193" spans="1:25" ht="12.75">
      <c r="A193" s="190"/>
      <c r="B193" s="127"/>
      <c r="C193" s="129"/>
      <c r="D193" s="8"/>
      <c r="E193" s="40"/>
      <c r="F193" s="49"/>
      <c r="G193" s="49" t="s">
        <v>143</v>
      </c>
      <c r="H193" s="42" t="s">
        <v>117</v>
      </c>
      <c r="I193" s="43" t="s">
        <v>47</v>
      </c>
      <c r="J193" s="162">
        <v>784</v>
      </c>
      <c r="K193" s="162"/>
      <c r="L193" s="41">
        <v>157</v>
      </c>
      <c r="M193" s="41">
        <v>157</v>
      </c>
      <c r="N193" s="41">
        <v>314</v>
      </c>
      <c r="O193" s="41">
        <v>156</v>
      </c>
      <c r="P193" s="41"/>
      <c r="Q193" s="41"/>
      <c r="R193" s="41">
        <v>57</v>
      </c>
      <c r="S193" s="41"/>
      <c r="T193" s="41"/>
      <c r="U193" s="45"/>
      <c r="V193" s="45"/>
      <c r="W193" s="45"/>
      <c r="X193" s="61">
        <f>+R193+S193+T193+U193</f>
        <v>57</v>
      </c>
      <c r="Y193" s="207">
        <f>X193/J193</f>
        <v>0.07270408163265306</v>
      </c>
    </row>
    <row r="194" spans="1:25" ht="12.75">
      <c r="A194" s="190"/>
      <c r="B194" s="127"/>
      <c r="C194" s="129"/>
      <c r="D194" s="197"/>
      <c r="E194" s="40"/>
      <c r="F194" s="41"/>
      <c r="G194" s="41"/>
      <c r="H194" s="127"/>
      <c r="I194" s="43"/>
      <c r="J194" s="127"/>
      <c r="K194" s="127"/>
      <c r="L194" s="41"/>
      <c r="M194" s="44"/>
      <c r="N194" s="41"/>
      <c r="O194" s="41"/>
      <c r="P194" s="41"/>
      <c r="Q194" s="41"/>
      <c r="R194" s="41"/>
      <c r="S194" s="41"/>
      <c r="T194" s="41"/>
      <c r="U194" s="45"/>
      <c r="V194" s="45"/>
      <c r="W194" s="45"/>
      <c r="X194" s="61"/>
      <c r="Y194" s="207"/>
    </row>
    <row r="195" spans="1:25" ht="12.75">
      <c r="A195" s="198"/>
      <c r="B195" s="199"/>
      <c r="C195" s="200"/>
      <c r="D195" s="201"/>
      <c r="E195" s="202" t="s">
        <v>24</v>
      </c>
      <c r="F195" s="164" t="s">
        <v>24</v>
      </c>
      <c r="G195" s="164" t="s">
        <v>24</v>
      </c>
      <c r="H195" s="187" t="s">
        <v>95</v>
      </c>
      <c r="I195" s="203" t="s">
        <v>24</v>
      </c>
      <c r="J195" s="199"/>
      <c r="K195" s="199"/>
      <c r="L195" s="164"/>
      <c r="M195" s="204"/>
      <c r="N195" s="164"/>
      <c r="O195" s="164"/>
      <c r="P195" s="164"/>
      <c r="Q195" s="164"/>
      <c r="R195" s="164"/>
      <c r="S195" s="164"/>
      <c r="T195" s="164"/>
      <c r="U195" s="165"/>
      <c r="V195" s="165"/>
      <c r="W195" s="165"/>
      <c r="X195" s="205"/>
      <c r="Y195" s="213"/>
    </row>
    <row r="196" spans="1:25" ht="40.5" customHeight="1">
      <c r="A196" s="190"/>
      <c r="B196" s="127"/>
      <c r="C196" s="129"/>
      <c r="D196" s="8"/>
      <c r="E196" s="40" t="s">
        <v>24</v>
      </c>
      <c r="F196" s="41" t="s">
        <v>24</v>
      </c>
      <c r="G196" s="41" t="s">
        <v>24</v>
      </c>
      <c r="H196" s="42" t="s">
        <v>27</v>
      </c>
      <c r="I196" s="43" t="s">
        <v>24</v>
      </c>
      <c r="J196" s="127"/>
      <c r="K196" s="127"/>
      <c r="L196" s="41"/>
      <c r="M196" s="44"/>
      <c r="N196" s="41"/>
      <c r="O196" s="41"/>
      <c r="P196" s="41"/>
      <c r="Q196" s="41"/>
      <c r="R196" s="41"/>
      <c r="S196" s="41"/>
      <c r="T196" s="41"/>
      <c r="U196" s="45"/>
      <c r="V196" s="45"/>
      <c r="W196" s="45"/>
      <c r="X196" s="61"/>
      <c r="Y196" s="207"/>
    </row>
    <row r="197" spans="1:25" ht="26.25">
      <c r="A197" s="190"/>
      <c r="B197" s="127"/>
      <c r="C197" s="129"/>
      <c r="D197" s="8"/>
      <c r="E197" s="40" t="s">
        <v>24</v>
      </c>
      <c r="F197" s="41" t="s">
        <v>24</v>
      </c>
      <c r="G197" s="41" t="s">
        <v>24</v>
      </c>
      <c r="H197" s="42" t="s">
        <v>29</v>
      </c>
      <c r="I197" s="43" t="s">
        <v>24</v>
      </c>
      <c r="J197" s="127"/>
      <c r="K197" s="127"/>
      <c r="L197" s="41"/>
      <c r="M197" s="44"/>
      <c r="N197" s="41"/>
      <c r="O197" s="41"/>
      <c r="P197" s="41"/>
      <c r="Q197" s="41"/>
      <c r="R197" s="41"/>
      <c r="S197" s="41"/>
      <c r="T197" s="41"/>
      <c r="U197" s="45"/>
      <c r="V197" s="45"/>
      <c r="W197" s="45"/>
      <c r="X197" s="61"/>
      <c r="Y197" s="207"/>
    </row>
    <row r="198" spans="1:25" ht="12.75">
      <c r="A198" s="190"/>
      <c r="B198" s="127"/>
      <c r="C198" s="129"/>
      <c r="D198" s="8"/>
      <c r="E198" s="40"/>
      <c r="F198" s="41" t="s">
        <v>24</v>
      </c>
      <c r="G198" s="41" t="s">
        <v>24</v>
      </c>
      <c r="H198" s="42" t="s">
        <v>24</v>
      </c>
      <c r="I198" s="43" t="s">
        <v>24</v>
      </c>
      <c r="J198" s="127"/>
      <c r="K198" s="127"/>
      <c r="L198" s="41"/>
      <c r="M198" s="44"/>
      <c r="N198" s="41"/>
      <c r="O198" s="41"/>
      <c r="P198" s="41"/>
      <c r="Q198" s="41"/>
      <c r="R198" s="41"/>
      <c r="S198" s="41"/>
      <c r="T198" s="41"/>
      <c r="U198" s="45"/>
      <c r="V198" s="45"/>
      <c r="W198" s="45"/>
      <c r="X198" s="61"/>
      <c r="Y198" s="207"/>
    </row>
    <row r="199" spans="1:25" ht="12.75">
      <c r="A199" s="190"/>
      <c r="B199" s="127"/>
      <c r="C199" s="129"/>
      <c r="D199" s="8"/>
      <c r="E199" s="40" t="s">
        <v>31</v>
      </c>
      <c r="F199" s="41" t="s">
        <v>24</v>
      </c>
      <c r="G199" s="41" t="s">
        <v>24</v>
      </c>
      <c r="H199" s="42" t="s">
        <v>62</v>
      </c>
      <c r="I199" s="43" t="s">
        <v>24</v>
      </c>
      <c r="J199" s="43"/>
      <c r="K199" s="43"/>
      <c r="L199" s="41"/>
      <c r="M199" s="41"/>
      <c r="N199" s="41"/>
      <c r="O199" s="41"/>
      <c r="P199" s="41"/>
      <c r="Q199" s="41"/>
      <c r="R199" s="41"/>
      <c r="S199" s="41"/>
      <c r="T199" s="41"/>
      <c r="U199" s="45"/>
      <c r="V199" s="45"/>
      <c r="W199" s="45"/>
      <c r="X199" s="61"/>
      <c r="Y199" s="207"/>
    </row>
    <row r="200" spans="1:25" ht="12.75">
      <c r="A200" s="190"/>
      <c r="B200" s="127"/>
      <c r="C200" s="129"/>
      <c r="D200" s="8"/>
      <c r="E200" s="40"/>
      <c r="F200" s="49" t="s">
        <v>28</v>
      </c>
      <c r="G200" s="41"/>
      <c r="H200" s="42" t="s">
        <v>67</v>
      </c>
      <c r="I200" s="43"/>
      <c r="J200" s="43"/>
      <c r="K200" s="43"/>
      <c r="L200" s="41"/>
      <c r="M200" s="41"/>
      <c r="N200" s="41"/>
      <c r="O200" s="41"/>
      <c r="P200" s="41"/>
      <c r="Q200" s="41"/>
      <c r="R200" s="41"/>
      <c r="S200" s="41"/>
      <c r="T200" s="41"/>
      <c r="U200" s="45"/>
      <c r="V200" s="45"/>
      <c r="W200" s="45"/>
      <c r="X200" s="61"/>
      <c r="Y200" s="207"/>
    </row>
    <row r="201" spans="1:25" ht="12.75">
      <c r="A201" s="190"/>
      <c r="B201" s="127"/>
      <c r="C201" s="129"/>
      <c r="D201" s="8"/>
      <c r="E201" s="40"/>
      <c r="F201" s="41" t="s">
        <v>24</v>
      </c>
      <c r="G201" s="41">
        <v>3.1</v>
      </c>
      <c r="H201" s="42" t="s">
        <v>93</v>
      </c>
      <c r="I201" s="43" t="s">
        <v>45</v>
      </c>
      <c r="J201" s="162">
        <v>3000</v>
      </c>
      <c r="K201" s="162"/>
      <c r="L201" s="41">
        <v>600</v>
      </c>
      <c r="M201" s="44">
        <v>600</v>
      </c>
      <c r="N201" s="41">
        <v>1200</v>
      </c>
      <c r="O201" s="41">
        <v>600</v>
      </c>
      <c r="P201" s="41"/>
      <c r="Q201" s="41"/>
      <c r="R201" s="41">
        <v>2038</v>
      </c>
      <c r="S201" s="41"/>
      <c r="T201" s="41"/>
      <c r="U201" s="45"/>
      <c r="V201" s="45"/>
      <c r="W201" s="45"/>
      <c r="X201" s="61">
        <f>+R201+S201+T201+U201</f>
        <v>2038</v>
      </c>
      <c r="Y201" s="207">
        <f>X201/J201</f>
        <v>0.6793333333333333</v>
      </c>
    </row>
    <row r="202" spans="1:25" ht="12.75">
      <c r="A202" s="190"/>
      <c r="B202" s="127"/>
      <c r="C202" s="129"/>
      <c r="D202" s="8"/>
      <c r="E202" s="40"/>
      <c r="F202" s="49"/>
      <c r="G202" s="49" t="s">
        <v>143</v>
      </c>
      <c r="H202" s="42" t="s">
        <v>117</v>
      </c>
      <c r="I202" s="43" t="s">
        <v>47</v>
      </c>
      <c r="J202" s="162">
        <v>2140</v>
      </c>
      <c r="K202" s="162"/>
      <c r="L202" s="41">
        <v>428</v>
      </c>
      <c r="M202" s="44">
        <v>428</v>
      </c>
      <c r="N202" s="41">
        <v>856</v>
      </c>
      <c r="O202" s="41">
        <v>428</v>
      </c>
      <c r="P202" s="41"/>
      <c r="Q202" s="41"/>
      <c r="R202" s="41">
        <v>434</v>
      </c>
      <c r="S202" s="41"/>
      <c r="T202" s="41"/>
      <c r="U202" s="45"/>
      <c r="V202" s="45"/>
      <c r="W202" s="45"/>
      <c r="X202" s="61">
        <f>+R202+S202+T202+U202</f>
        <v>434</v>
      </c>
      <c r="Y202" s="207">
        <f>X202/J202</f>
        <v>0.202803738317757</v>
      </c>
    </row>
    <row r="203" spans="1:25" ht="12.75">
      <c r="A203" s="190"/>
      <c r="B203" s="127"/>
      <c r="C203" s="129"/>
      <c r="D203" s="8"/>
      <c r="E203" s="40"/>
      <c r="F203" s="41"/>
      <c r="G203" s="41"/>
      <c r="H203" s="42"/>
      <c r="I203" s="43"/>
      <c r="J203" s="162"/>
      <c r="K203" s="162"/>
      <c r="L203" s="41"/>
      <c r="M203" s="44"/>
      <c r="N203" s="41"/>
      <c r="O203" s="41"/>
      <c r="P203" s="41"/>
      <c r="Q203" s="41"/>
      <c r="R203" s="41"/>
      <c r="S203" s="41"/>
      <c r="T203" s="41"/>
      <c r="U203" s="45"/>
      <c r="V203" s="45"/>
      <c r="W203" s="45"/>
      <c r="X203" s="61"/>
      <c r="Y203" s="207"/>
    </row>
    <row r="204" spans="1:25" ht="12.75">
      <c r="A204" s="190"/>
      <c r="B204" s="127"/>
      <c r="C204" s="129"/>
      <c r="D204" s="8"/>
      <c r="E204" s="40"/>
      <c r="F204" s="41"/>
      <c r="G204" s="41"/>
      <c r="H204" s="42"/>
      <c r="I204" s="43"/>
      <c r="J204" s="162"/>
      <c r="K204" s="162"/>
      <c r="L204" s="41"/>
      <c r="M204" s="44"/>
      <c r="N204" s="41"/>
      <c r="O204" s="41"/>
      <c r="P204" s="41"/>
      <c r="Q204" s="41"/>
      <c r="R204" s="41"/>
      <c r="S204" s="41"/>
      <c r="T204" s="41"/>
      <c r="U204" s="45"/>
      <c r="V204" s="45"/>
      <c r="W204" s="45"/>
      <c r="X204" s="61"/>
      <c r="Y204" s="207"/>
    </row>
    <row r="205" spans="1:25" ht="13.5" thickBot="1">
      <c r="A205" s="118"/>
      <c r="B205" s="120"/>
      <c r="C205" s="132"/>
      <c r="D205" s="128"/>
      <c r="E205" s="64" t="s">
        <v>24</v>
      </c>
      <c r="F205" s="65" t="s">
        <v>24</v>
      </c>
      <c r="G205" s="65" t="s">
        <v>24</v>
      </c>
      <c r="H205" s="85"/>
      <c r="I205" s="68" t="s">
        <v>24</v>
      </c>
      <c r="J205" s="120"/>
      <c r="K205" s="120"/>
      <c r="L205" s="65"/>
      <c r="M205" s="70"/>
      <c r="N205" s="65"/>
      <c r="O205" s="65"/>
      <c r="P205" s="65"/>
      <c r="Q205" s="65"/>
      <c r="R205" s="65"/>
      <c r="S205" s="65"/>
      <c r="T205" s="65"/>
      <c r="U205" s="71"/>
      <c r="V205" s="71"/>
      <c r="W205" s="71"/>
      <c r="X205" s="69"/>
      <c r="Y205" s="211"/>
    </row>
    <row r="206" spans="1:25" ht="13.5" thickTop="1">
      <c r="A206" s="190"/>
      <c r="B206" s="127"/>
      <c r="C206" s="129"/>
      <c r="D206" s="8"/>
      <c r="E206" s="40" t="s">
        <v>24</v>
      </c>
      <c r="F206" s="41" t="s">
        <v>24</v>
      </c>
      <c r="G206" s="41" t="s">
        <v>24</v>
      </c>
      <c r="H206" s="139" t="s">
        <v>54</v>
      </c>
      <c r="I206" s="43" t="s">
        <v>24</v>
      </c>
      <c r="J206" s="127"/>
      <c r="K206" s="127"/>
      <c r="L206" s="41"/>
      <c r="M206" s="44"/>
      <c r="N206" s="41"/>
      <c r="O206" s="41"/>
      <c r="P206" s="41"/>
      <c r="Q206" s="41"/>
      <c r="R206" s="41"/>
      <c r="S206" s="41"/>
      <c r="T206" s="41"/>
      <c r="U206" s="45"/>
      <c r="V206" s="45"/>
      <c r="W206" s="45"/>
      <c r="X206" s="61"/>
      <c r="Y206" s="207"/>
    </row>
    <row r="207" spans="1:25" ht="39">
      <c r="A207" s="190"/>
      <c r="B207" s="127"/>
      <c r="C207" s="129"/>
      <c r="D207" s="8"/>
      <c r="E207" s="40" t="s">
        <v>24</v>
      </c>
      <c r="F207" s="41" t="s">
        <v>24</v>
      </c>
      <c r="G207" s="41" t="s">
        <v>24</v>
      </c>
      <c r="H207" s="42" t="s">
        <v>27</v>
      </c>
      <c r="I207" s="43" t="s">
        <v>24</v>
      </c>
      <c r="J207" s="127"/>
      <c r="K207" s="127"/>
      <c r="L207" s="41"/>
      <c r="M207" s="44"/>
      <c r="N207" s="41"/>
      <c r="O207" s="41"/>
      <c r="P207" s="41"/>
      <c r="Q207" s="41"/>
      <c r="R207" s="41"/>
      <c r="S207" s="41"/>
      <c r="T207" s="41"/>
      <c r="U207" s="45"/>
      <c r="V207" s="45"/>
      <c r="W207" s="45"/>
      <c r="X207" s="61"/>
      <c r="Y207" s="207"/>
    </row>
    <row r="208" spans="1:25" ht="26.25">
      <c r="A208" s="190"/>
      <c r="B208" s="127"/>
      <c r="C208" s="129"/>
      <c r="D208" s="8"/>
      <c r="E208" s="40" t="s">
        <v>24</v>
      </c>
      <c r="F208" s="41" t="s">
        <v>24</v>
      </c>
      <c r="G208" s="41" t="s">
        <v>24</v>
      </c>
      <c r="H208" s="42" t="s">
        <v>29</v>
      </c>
      <c r="I208" s="43" t="s">
        <v>24</v>
      </c>
      <c r="J208" s="127"/>
      <c r="K208" s="127"/>
      <c r="L208" s="41"/>
      <c r="M208" s="44"/>
      <c r="N208" s="41"/>
      <c r="O208" s="41"/>
      <c r="P208" s="41"/>
      <c r="Q208" s="41"/>
      <c r="R208" s="41"/>
      <c r="S208" s="41"/>
      <c r="T208" s="41"/>
      <c r="U208" s="45"/>
      <c r="V208" s="45"/>
      <c r="W208" s="45"/>
      <c r="X208" s="61"/>
      <c r="Y208" s="207"/>
    </row>
    <row r="209" spans="1:25" ht="12.75">
      <c r="A209" s="190"/>
      <c r="B209" s="127"/>
      <c r="C209" s="129"/>
      <c r="D209" s="8"/>
      <c r="E209" s="40"/>
      <c r="F209" s="41" t="s">
        <v>24</v>
      </c>
      <c r="G209" s="41" t="s">
        <v>24</v>
      </c>
      <c r="H209" s="42" t="s">
        <v>24</v>
      </c>
      <c r="I209" s="43" t="s">
        <v>24</v>
      </c>
      <c r="J209" s="127"/>
      <c r="K209" s="127"/>
      <c r="L209" s="41"/>
      <c r="M209" s="44"/>
      <c r="N209" s="41"/>
      <c r="O209" s="41"/>
      <c r="P209" s="41"/>
      <c r="Q209" s="41"/>
      <c r="R209" s="41"/>
      <c r="S209" s="41"/>
      <c r="T209" s="41"/>
      <c r="U209" s="45"/>
      <c r="V209" s="45"/>
      <c r="W209" s="45"/>
      <c r="X209" s="61"/>
      <c r="Y209" s="207"/>
    </row>
    <row r="210" spans="1:25" ht="12.75">
      <c r="A210" s="190"/>
      <c r="B210" s="127"/>
      <c r="C210" s="129"/>
      <c r="D210" s="8"/>
      <c r="E210" s="40" t="s">
        <v>31</v>
      </c>
      <c r="F210" s="41" t="s">
        <v>24</v>
      </c>
      <c r="G210" s="41" t="s">
        <v>24</v>
      </c>
      <c r="H210" s="42" t="s">
        <v>62</v>
      </c>
      <c r="I210" s="43" t="s">
        <v>24</v>
      </c>
      <c r="J210" s="43"/>
      <c r="K210" s="43"/>
      <c r="L210" s="41"/>
      <c r="M210" s="41"/>
      <c r="N210" s="41"/>
      <c r="O210" s="41"/>
      <c r="P210" s="41"/>
      <c r="Q210" s="41"/>
      <c r="R210" s="41"/>
      <c r="S210" s="41"/>
      <c r="T210" s="41"/>
      <c r="U210" s="45"/>
      <c r="V210" s="45"/>
      <c r="W210" s="45"/>
      <c r="X210" s="61"/>
      <c r="Y210" s="207"/>
    </row>
    <row r="211" spans="1:25" ht="12.75">
      <c r="A211" s="190"/>
      <c r="B211" s="127"/>
      <c r="C211" s="129"/>
      <c r="D211" s="8"/>
      <c r="E211" s="40"/>
      <c r="F211" s="49" t="s">
        <v>28</v>
      </c>
      <c r="G211" s="41"/>
      <c r="H211" s="42" t="s">
        <v>67</v>
      </c>
      <c r="I211" s="43"/>
      <c r="J211" s="43"/>
      <c r="K211" s="43"/>
      <c r="L211" s="41"/>
      <c r="M211" s="41"/>
      <c r="N211" s="41"/>
      <c r="O211" s="41"/>
      <c r="P211" s="41"/>
      <c r="Q211" s="41"/>
      <c r="R211" s="41"/>
      <c r="S211" s="41"/>
      <c r="T211" s="41"/>
      <c r="U211" s="45"/>
      <c r="V211" s="45"/>
      <c r="W211" s="45"/>
      <c r="X211" s="61"/>
      <c r="Y211" s="207"/>
    </row>
    <row r="212" spans="1:25" ht="12.75">
      <c r="A212" s="190"/>
      <c r="B212" s="127"/>
      <c r="C212" s="129"/>
      <c r="D212" s="8"/>
      <c r="E212" s="40"/>
      <c r="F212" s="41" t="s">
        <v>24</v>
      </c>
      <c r="G212" s="41">
        <v>3.1</v>
      </c>
      <c r="H212" s="42" t="s">
        <v>93</v>
      </c>
      <c r="I212" s="43" t="s">
        <v>45</v>
      </c>
      <c r="J212" s="162">
        <v>1200</v>
      </c>
      <c r="K212" s="162"/>
      <c r="L212" s="41">
        <v>240</v>
      </c>
      <c r="M212" s="44">
        <v>240</v>
      </c>
      <c r="N212" s="41">
        <v>480</v>
      </c>
      <c r="O212" s="41">
        <v>240</v>
      </c>
      <c r="P212" s="41"/>
      <c r="Q212" s="41"/>
      <c r="R212" s="41">
        <v>90</v>
      </c>
      <c r="S212" s="41"/>
      <c r="T212" s="41"/>
      <c r="U212" s="45"/>
      <c r="V212" s="45"/>
      <c r="W212" s="45"/>
      <c r="X212" s="61">
        <f>+R212+S212+T212+U212</f>
        <v>90</v>
      </c>
      <c r="Y212" s="207">
        <f>X212/J212</f>
        <v>0.075</v>
      </c>
    </row>
    <row r="213" spans="1:25" ht="12.75">
      <c r="A213" s="190"/>
      <c r="B213" s="127"/>
      <c r="C213" s="129"/>
      <c r="D213" s="8"/>
      <c r="E213" s="40"/>
      <c r="F213" s="49"/>
      <c r="G213" s="49" t="s">
        <v>143</v>
      </c>
      <c r="H213" s="42" t="s">
        <v>117</v>
      </c>
      <c r="I213" s="43" t="s">
        <v>47</v>
      </c>
      <c r="J213" s="162">
        <v>1010</v>
      </c>
      <c r="K213" s="162"/>
      <c r="L213" s="41">
        <v>200</v>
      </c>
      <c r="M213" s="44">
        <v>200</v>
      </c>
      <c r="N213" s="41">
        <v>410</v>
      </c>
      <c r="O213" s="41">
        <v>200</v>
      </c>
      <c r="P213" s="41"/>
      <c r="Q213" s="41"/>
      <c r="R213" s="44">
        <v>74</v>
      </c>
      <c r="S213" s="41"/>
      <c r="T213" s="41"/>
      <c r="U213" s="45"/>
      <c r="V213" s="45"/>
      <c r="W213" s="45"/>
      <c r="X213" s="61">
        <f>+R213+S213+T213+U213</f>
        <v>74</v>
      </c>
      <c r="Y213" s="207">
        <f>X213/J213</f>
        <v>0.07326732673267326</v>
      </c>
    </row>
    <row r="214" spans="1:25" ht="12.75">
      <c r="A214" s="191"/>
      <c r="B214" s="156"/>
      <c r="C214" s="183"/>
      <c r="D214" s="188"/>
      <c r="E214" s="73" t="s">
        <v>24</v>
      </c>
      <c r="F214" s="74" t="s">
        <v>24</v>
      </c>
      <c r="G214" s="74" t="s">
        <v>24</v>
      </c>
      <c r="H214" s="156"/>
      <c r="I214" s="151" t="s">
        <v>24</v>
      </c>
      <c r="J214" s="156"/>
      <c r="K214" s="156"/>
      <c r="L214" s="74"/>
      <c r="M214" s="152"/>
      <c r="N214" s="74"/>
      <c r="O214" s="74"/>
      <c r="P214" s="74"/>
      <c r="Q214" s="74"/>
      <c r="R214" s="74"/>
      <c r="S214" s="74"/>
      <c r="T214" s="74"/>
      <c r="U214" s="155"/>
      <c r="V214" s="155"/>
      <c r="W214" s="155"/>
      <c r="X214" s="160"/>
      <c r="Y214" s="208"/>
    </row>
    <row r="215" spans="1:25" ht="12.75">
      <c r="A215" s="190"/>
      <c r="B215" s="127"/>
      <c r="C215" s="129"/>
      <c r="D215" s="8"/>
      <c r="E215" s="40" t="s">
        <v>24</v>
      </c>
      <c r="F215" s="41" t="s">
        <v>24</v>
      </c>
      <c r="G215" s="41" t="s">
        <v>24</v>
      </c>
      <c r="H215" s="139" t="s">
        <v>55</v>
      </c>
      <c r="I215" s="43" t="s">
        <v>24</v>
      </c>
      <c r="J215" s="127"/>
      <c r="K215" s="127"/>
      <c r="L215" s="41"/>
      <c r="M215" s="44"/>
      <c r="N215" s="41"/>
      <c r="O215" s="41"/>
      <c r="P215" s="41"/>
      <c r="Q215" s="41"/>
      <c r="R215" s="41"/>
      <c r="S215" s="41"/>
      <c r="T215" s="41"/>
      <c r="U215" s="45"/>
      <c r="V215" s="45"/>
      <c r="W215" s="45"/>
      <c r="X215" s="61"/>
      <c r="Y215" s="207"/>
    </row>
    <row r="216" spans="1:25" ht="39">
      <c r="A216" s="190"/>
      <c r="B216" s="127"/>
      <c r="C216" s="129"/>
      <c r="D216" s="8"/>
      <c r="E216" s="40" t="s">
        <v>24</v>
      </c>
      <c r="F216" s="41" t="s">
        <v>24</v>
      </c>
      <c r="G216" s="41" t="s">
        <v>24</v>
      </c>
      <c r="H216" s="42" t="s">
        <v>27</v>
      </c>
      <c r="I216" s="43" t="s">
        <v>24</v>
      </c>
      <c r="J216" s="127"/>
      <c r="K216" s="127"/>
      <c r="L216" s="41"/>
      <c r="M216" s="44"/>
      <c r="N216" s="41"/>
      <c r="O216" s="41"/>
      <c r="P216" s="41"/>
      <c r="Q216" s="41"/>
      <c r="R216" s="41"/>
      <c r="S216" s="41"/>
      <c r="T216" s="41"/>
      <c r="U216" s="45"/>
      <c r="V216" s="45"/>
      <c r="W216" s="45"/>
      <c r="X216" s="61"/>
      <c r="Y216" s="207"/>
    </row>
    <row r="217" spans="1:25" ht="26.25">
      <c r="A217" s="190"/>
      <c r="B217" s="127"/>
      <c r="C217" s="129"/>
      <c r="D217" s="8"/>
      <c r="E217" s="40" t="s">
        <v>24</v>
      </c>
      <c r="F217" s="41" t="s">
        <v>24</v>
      </c>
      <c r="G217" s="41" t="s">
        <v>24</v>
      </c>
      <c r="H217" s="42" t="s">
        <v>29</v>
      </c>
      <c r="I217" s="43" t="s">
        <v>24</v>
      </c>
      <c r="J217" s="127"/>
      <c r="K217" s="127"/>
      <c r="L217" s="41"/>
      <c r="M217" s="44"/>
      <c r="N217" s="41"/>
      <c r="O217" s="41"/>
      <c r="P217" s="41"/>
      <c r="Q217" s="41"/>
      <c r="R217" s="41"/>
      <c r="S217" s="41"/>
      <c r="T217" s="41"/>
      <c r="U217" s="45"/>
      <c r="V217" s="45"/>
      <c r="W217" s="45"/>
      <c r="X217" s="61"/>
      <c r="Y217" s="207"/>
    </row>
    <row r="218" spans="1:25" ht="12.75">
      <c r="A218" s="191"/>
      <c r="B218" s="156"/>
      <c r="C218" s="183"/>
      <c r="D218" s="188"/>
      <c r="E218" s="73"/>
      <c r="F218" s="74" t="s">
        <v>24</v>
      </c>
      <c r="G218" s="74" t="s">
        <v>24</v>
      </c>
      <c r="H218" s="150" t="s">
        <v>24</v>
      </c>
      <c r="I218" s="151" t="s">
        <v>24</v>
      </c>
      <c r="J218" s="156"/>
      <c r="K218" s="156"/>
      <c r="L218" s="74"/>
      <c r="M218" s="152"/>
      <c r="N218" s="74"/>
      <c r="O218" s="74"/>
      <c r="P218" s="74"/>
      <c r="Q218" s="74"/>
      <c r="R218" s="74"/>
      <c r="S218" s="74"/>
      <c r="T218" s="74"/>
      <c r="U218" s="155"/>
      <c r="V218" s="155"/>
      <c r="W218" s="155"/>
      <c r="X218" s="160"/>
      <c r="Y218" s="208"/>
    </row>
    <row r="219" spans="1:25" ht="12.75">
      <c r="A219" s="190"/>
      <c r="B219" s="127"/>
      <c r="C219" s="129"/>
      <c r="D219" s="8"/>
      <c r="E219" s="40" t="s">
        <v>31</v>
      </c>
      <c r="F219" s="41" t="s">
        <v>24</v>
      </c>
      <c r="G219" s="41" t="s">
        <v>24</v>
      </c>
      <c r="H219" s="42" t="s">
        <v>62</v>
      </c>
      <c r="I219" s="43" t="s">
        <v>24</v>
      </c>
      <c r="J219" s="43"/>
      <c r="K219" s="43"/>
      <c r="L219" s="41"/>
      <c r="M219" s="41"/>
      <c r="N219" s="41"/>
      <c r="O219" s="41"/>
      <c r="P219" s="41"/>
      <c r="Q219" s="41"/>
      <c r="R219" s="41"/>
      <c r="S219" s="41"/>
      <c r="T219" s="41"/>
      <c r="U219" s="45"/>
      <c r="V219" s="45"/>
      <c r="W219" s="45"/>
      <c r="X219" s="61"/>
      <c r="Y219" s="207"/>
    </row>
    <row r="220" spans="1:25" ht="12.75">
      <c r="A220" s="190"/>
      <c r="B220" s="127"/>
      <c r="C220" s="129"/>
      <c r="D220" s="8"/>
      <c r="E220" s="40"/>
      <c r="F220" s="49" t="s">
        <v>28</v>
      </c>
      <c r="G220" s="41"/>
      <c r="H220" s="42" t="s">
        <v>67</v>
      </c>
      <c r="I220" s="43"/>
      <c r="J220" s="43"/>
      <c r="K220" s="43"/>
      <c r="L220" s="41"/>
      <c r="M220" s="41"/>
      <c r="N220" s="41"/>
      <c r="O220" s="41"/>
      <c r="P220" s="41"/>
      <c r="Q220" s="41"/>
      <c r="R220" s="41"/>
      <c r="S220" s="41"/>
      <c r="T220" s="41"/>
      <c r="U220" s="45"/>
      <c r="V220" s="45"/>
      <c r="W220" s="45"/>
      <c r="X220" s="61"/>
      <c r="Y220" s="207"/>
    </row>
    <row r="221" spans="1:25" ht="12.75">
      <c r="A221" s="190"/>
      <c r="B221" s="127"/>
      <c r="C221" s="129"/>
      <c r="D221" s="8"/>
      <c r="E221" s="40"/>
      <c r="F221" s="41" t="s">
        <v>24</v>
      </c>
      <c r="G221" s="41">
        <v>3.1</v>
      </c>
      <c r="H221" s="42" t="s">
        <v>93</v>
      </c>
      <c r="I221" s="43" t="s">
        <v>45</v>
      </c>
      <c r="J221" s="162">
        <v>900</v>
      </c>
      <c r="K221" s="162"/>
      <c r="L221" s="41">
        <v>180</v>
      </c>
      <c r="M221" s="44">
        <v>180</v>
      </c>
      <c r="N221" s="41">
        <v>360</v>
      </c>
      <c r="O221" s="41">
        <v>180</v>
      </c>
      <c r="P221" s="41"/>
      <c r="Q221" s="41"/>
      <c r="R221" s="41">
        <v>60</v>
      </c>
      <c r="S221" s="41"/>
      <c r="T221" s="41"/>
      <c r="U221" s="45"/>
      <c r="V221" s="45"/>
      <c r="W221" s="45"/>
      <c r="X221" s="61">
        <f>+R221+S221+T221+U221</f>
        <v>60</v>
      </c>
      <c r="Y221" s="207">
        <f>X221/J221</f>
        <v>0.06666666666666667</v>
      </c>
    </row>
    <row r="222" spans="1:25" ht="12.75">
      <c r="A222" s="190"/>
      <c r="B222" s="127"/>
      <c r="C222" s="129"/>
      <c r="D222" s="8"/>
      <c r="E222" s="40"/>
      <c r="F222" s="49"/>
      <c r="G222" s="49" t="s">
        <v>143</v>
      </c>
      <c r="H222" s="42" t="s">
        <v>117</v>
      </c>
      <c r="I222" s="43" t="s">
        <v>47</v>
      </c>
      <c r="J222" s="162">
        <v>720</v>
      </c>
      <c r="K222" s="162"/>
      <c r="L222" s="41">
        <v>144</v>
      </c>
      <c r="M222" s="44">
        <v>144</v>
      </c>
      <c r="N222" s="41">
        <v>288</v>
      </c>
      <c r="O222" s="41">
        <v>144</v>
      </c>
      <c r="P222" s="41"/>
      <c r="Q222" s="41"/>
      <c r="R222" s="41">
        <v>97</v>
      </c>
      <c r="S222" s="41"/>
      <c r="T222" s="41"/>
      <c r="U222" s="45"/>
      <c r="V222" s="45"/>
      <c r="W222" s="45"/>
      <c r="X222" s="61">
        <f>+R222+S222+T222+U222</f>
        <v>97</v>
      </c>
      <c r="Y222" s="207">
        <f>X222/J222</f>
        <v>0.13472222222222222</v>
      </c>
    </row>
    <row r="223" spans="1:25" ht="12.75">
      <c r="A223" s="191"/>
      <c r="B223" s="156"/>
      <c r="C223" s="183"/>
      <c r="D223" s="188"/>
      <c r="E223" s="73" t="s">
        <v>24</v>
      </c>
      <c r="F223" s="74" t="s">
        <v>24</v>
      </c>
      <c r="G223" s="74" t="s">
        <v>24</v>
      </c>
      <c r="H223" s="156"/>
      <c r="I223" s="151" t="s">
        <v>24</v>
      </c>
      <c r="J223" s="156"/>
      <c r="K223" s="156"/>
      <c r="L223" s="74"/>
      <c r="M223" s="152"/>
      <c r="N223" s="74"/>
      <c r="O223" s="74"/>
      <c r="P223" s="74"/>
      <c r="Q223" s="74"/>
      <c r="R223" s="74"/>
      <c r="S223" s="74"/>
      <c r="T223" s="74"/>
      <c r="U223" s="155"/>
      <c r="V223" s="155"/>
      <c r="W223" s="155"/>
      <c r="X223" s="160"/>
      <c r="Y223" s="208"/>
    </row>
    <row r="224" spans="1:25" ht="12.75">
      <c r="A224" s="190"/>
      <c r="B224" s="127"/>
      <c r="C224" s="129"/>
      <c r="D224" s="8"/>
      <c r="E224" s="40" t="s">
        <v>24</v>
      </c>
      <c r="F224" s="41" t="s">
        <v>24</v>
      </c>
      <c r="G224" s="41" t="s">
        <v>24</v>
      </c>
      <c r="H224" s="77" t="s">
        <v>56</v>
      </c>
      <c r="I224" s="43" t="s">
        <v>24</v>
      </c>
      <c r="J224" s="127"/>
      <c r="K224" s="127"/>
      <c r="L224" s="41"/>
      <c r="M224" s="44"/>
      <c r="N224" s="41"/>
      <c r="O224" s="41"/>
      <c r="P224" s="41"/>
      <c r="Q224" s="41"/>
      <c r="R224" s="41"/>
      <c r="S224" s="41"/>
      <c r="T224" s="41"/>
      <c r="U224" s="45"/>
      <c r="V224" s="45"/>
      <c r="W224" s="45"/>
      <c r="X224" s="61"/>
      <c r="Y224" s="207"/>
    </row>
    <row r="225" spans="1:25" ht="39">
      <c r="A225" s="190"/>
      <c r="B225" s="127"/>
      <c r="C225" s="129"/>
      <c r="D225" s="8"/>
      <c r="E225" s="40" t="s">
        <v>24</v>
      </c>
      <c r="F225" s="41" t="s">
        <v>24</v>
      </c>
      <c r="G225" s="41" t="s">
        <v>24</v>
      </c>
      <c r="H225" s="42" t="s">
        <v>27</v>
      </c>
      <c r="I225" s="43" t="s">
        <v>24</v>
      </c>
      <c r="J225" s="127"/>
      <c r="K225" s="127"/>
      <c r="L225" s="41"/>
      <c r="M225" s="44"/>
      <c r="N225" s="41"/>
      <c r="O225" s="41"/>
      <c r="P225" s="41"/>
      <c r="Q225" s="41"/>
      <c r="R225" s="41"/>
      <c r="S225" s="41"/>
      <c r="T225" s="41"/>
      <c r="U225" s="45"/>
      <c r="V225" s="45"/>
      <c r="W225" s="45"/>
      <c r="X225" s="61"/>
      <c r="Y225" s="207"/>
    </row>
    <row r="226" spans="1:25" ht="26.25">
      <c r="A226" s="190"/>
      <c r="B226" s="127"/>
      <c r="C226" s="129"/>
      <c r="D226" s="8"/>
      <c r="E226" s="40"/>
      <c r="F226" s="41" t="s">
        <v>24</v>
      </c>
      <c r="G226" s="41" t="s">
        <v>24</v>
      </c>
      <c r="H226" s="42" t="s">
        <v>29</v>
      </c>
      <c r="I226" s="43" t="s">
        <v>24</v>
      </c>
      <c r="J226" s="127"/>
      <c r="K226" s="127"/>
      <c r="L226" s="41"/>
      <c r="M226" s="44"/>
      <c r="N226" s="41"/>
      <c r="O226" s="41"/>
      <c r="P226" s="41"/>
      <c r="Q226" s="41"/>
      <c r="R226" s="41"/>
      <c r="S226" s="41"/>
      <c r="T226" s="41"/>
      <c r="U226" s="45"/>
      <c r="V226" s="45"/>
      <c r="W226" s="45"/>
      <c r="X226" s="61"/>
      <c r="Y226" s="207"/>
    </row>
    <row r="227" spans="1:25" ht="12.75">
      <c r="A227" s="190"/>
      <c r="B227" s="127"/>
      <c r="C227" s="129"/>
      <c r="D227" s="8"/>
      <c r="E227" s="40" t="s">
        <v>31</v>
      </c>
      <c r="F227" s="41" t="s">
        <v>24</v>
      </c>
      <c r="G227" s="41" t="s">
        <v>24</v>
      </c>
      <c r="H227" s="42" t="s">
        <v>62</v>
      </c>
      <c r="I227" s="43" t="s">
        <v>24</v>
      </c>
      <c r="J227" s="43"/>
      <c r="K227" s="43"/>
      <c r="L227" s="41"/>
      <c r="M227" s="41"/>
      <c r="N227" s="41"/>
      <c r="O227" s="41"/>
      <c r="P227" s="41"/>
      <c r="Q227" s="41"/>
      <c r="R227" s="41"/>
      <c r="S227" s="41"/>
      <c r="T227" s="41"/>
      <c r="U227" s="45"/>
      <c r="V227" s="45"/>
      <c r="W227" s="45"/>
      <c r="X227" s="61"/>
      <c r="Y227" s="207"/>
    </row>
    <row r="228" spans="1:25" ht="12.75">
      <c r="A228" s="190"/>
      <c r="B228" s="127"/>
      <c r="C228" s="129"/>
      <c r="D228" s="8"/>
      <c r="E228" s="40"/>
      <c r="F228" s="49" t="s">
        <v>28</v>
      </c>
      <c r="G228" s="41"/>
      <c r="H228" s="42" t="s">
        <v>67</v>
      </c>
      <c r="I228" s="43"/>
      <c r="J228" s="43"/>
      <c r="K228" s="43"/>
      <c r="L228" s="41"/>
      <c r="M228" s="41"/>
      <c r="N228" s="41"/>
      <c r="O228" s="41"/>
      <c r="P228" s="41"/>
      <c r="Q228" s="41"/>
      <c r="R228" s="41"/>
      <c r="S228" s="41"/>
      <c r="T228" s="41"/>
      <c r="U228" s="45"/>
      <c r="V228" s="45"/>
      <c r="W228" s="45"/>
      <c r="X228" s="61"/>
      <c r="Y228" s="207"/>
    </row>
    <row r="229" spans="1:25" ht="12.75">
      <c r="A229" s="190"/>
      <c r="B229" s="127"/>
      <c r="C229" s="129"/>
      <c r="D229" s="8"/>
      <c r="E229" s="40"/>
      <c r="F229" s="41" t="s">
        <v>24</v>
      </c>
      <c r="G229" s="41">
        <v>3.1</v>
      </c>
      <c r="H229" s="42" t="s">
        <v>93</v>
      </c>
      <c r="I229" s="43" t="s">
        <v>45</v>
      </c>
      <c r="J229" s="41">
        <v>865</v>
      </c>
      <c r="K229" s="41"/>
      <c r="L229" s="41">
        <v>172</v>
      </c>
      <c r="M229" s="41">
        <v>172</v>
      </c>
      <c r="N229" s="41">
        <v>350</v>
      </c>
      <c r="O229" s="41">
        <v>171</v>
      </c>
      <c r="P229" s="41"/>
      <c r="Q229" s="41"/>
      <c r="R229" s="41">
        <v>100</v>
      </c>
      <c r="S229" s="41"/>
      <c r="T229" s="41"/>
      <c r="U229" s="45"/>
      <c r="V229" s="45"/>
      <c r="W229" s="45"/>
      <c r="X229" s="61">
        <f>+R229+S229+T229+U229</f>
        <v>100</v>
      </c>
      <c r="Y229" s="207">
        <f>X229/J229</f>
        <v>0.11560693641618497</v>
      </c>
    </row>
    <row r="230" spans="1:25" ht="12.75">
      <c r="A230" s="190"/>
      <c r="B230" s="127"/>
      <c r="C230" s="129"/>
      <c r="D230" s="8"/>
      <c r="E230" s="40"/>
      <c r="F230" s="49"/>
      <c r="G230" s="49" t="s">
        <v>143</v>
      </c>
      <c r="H230" s="42" t="s">
        <v>117</v>
      </c>
      <c r="I230" s="43" t="s">
        <v>47</v>
      </c>
      <c r="J230" s="41">
        <v>614</v>
      </c>
      <c r="K230" s="41"/>
      <c r="L230" s="41">
        <v>122</v>
      </c>
      <c r="M230" s="41">
        <v>122</v>
      </c>
      <c r="N230" s="41">
        <v>248</v>
      </c>
      <c r="O230" s="41">
        <v>122</v>
      </c>
      <c r="P230" s="41"/>
      <c r="Q230" s="41"/>
      <c r="R230" s="41">
        <v>90</v>
      </c>
      <c r="S230" s="41"/>
      <c r="T230" s="41"/>
      <c r="U230" s="45"/>
      <c r="V230" s="45"/>
      <c r="W230" s="45"/>
      <c r="X230" s="61">
        <f>+R230+S230+T230+U230</f>
        <v>90</v>
      </c>
      <c r="Y230" s="207">
        <f>X230/J230</f>
        <v>0.1465798045602606</v>
      </c>
    </row>
    <row r="231" spans="1:25" ht="12.75">
      <c r="A231" s="190"/>
      <c r="B231" s="127"/>
      <c r="C231" s="129"/>
      <c r="D231" s="8"/>
      <c r="E231" s="40"/>
      <c r="F231" s="41"/>
      <c r="G231" s="41"/>
      <c r="H231" s="47"/>
      <c r="I231" s="43"/>
      <c r="J231" s="127"/>
      <c r="K231" s="127"/>
      <c r="L231" s="41"/>
      <c r="M231" s="44"/>
      <c r="N231" s="41"/>
      <c r="O231" s="41"/>
      <c r="P231" s="41"/>
      <c r="Q231" s="41"/>
      <c r="R231" s="41"/>
      <c r="S231" s="41"/>
      <c r="T231" s="41"/>
      <c r="U231" s="45"/>
      <c r="V231" s="45"/>
      <c r="W231" s="45"/>
      <c r="X231" s="61"/>
      <c r="Y231" s="207"/>
    </row>
    <row r="232" spans="1:25" ht="12.75">
      <c r="A232" s="190"/>
      <c r="B232" s="127"/>
      <c r="C232" s="129"/>
      <c r="D232" s="8"/>
      <c r="E232" s="40" t="s">
        <v>24</v>
      </c>
      <c r="F232" s="41" t="s">
        <v>24</v>
      </c>
      <c r="G232" s="41" t="s">
        <v>24</v>
      </c>
      <c r="H232" s="139" t="s">
        <v>96</v>
      </c>
      <c r="I232" s="43" t="s">
        <v>24</v>
      </c>
      <c r="J232" s="127"/>
      <c r="K232" s="127"/>
      <c r="L232" s="41"/>
      <c r="M232" s="44"/>
      <c r="N232" s="41"/>
      <c r="O232" s="41"/>
      <c r="P232" s="41"/>
      <c r="Q232" s="41"/>
      <c r="R232" s="41"/>
      <c r="S232" s="41"/>
      <c r="T232" s="41"/>
      <c r="U232" s="45"/>
      <c r="V232" s="45"/>
      <c r="W232" s="45"/>
      <c r="X232" s="61"/>
      <c r="Y232" s="207"/>
    </row>
    <row r="233" spans="1:25" ht="39">
      <c r="A233" s="190"/>
      <c r="B233" s="127"/>
      <c r="C233" s="129"/>
      <c r="D233" s="8"/>
      <c r="E233" s="40" t="s">
        <v>24</v>
      </c>
      <c r="F233" s="41" t="s">
        <v>24</v>
      </c>
      <c r="G233" s="41" t="s">
        <v>24</v>
      </c>
      <c r="H233" s="42" t="s">
        <v>27</v>
      </c>
      <c r="I233" s="43" t="s">
        <v>24</v>
      </c>
      <c r="J233" s="127"/>
      <c r="K233" s="127"/>
      <c r="L233" s="41"/>
      <c r="M233" s="44"/>
      <c r="N233" s="41"/>
      <c r="O233" s="41"/>
      <c r="P233" s="41"/>
      <c r="Q233" s="41"/>
      <c r="R233" s="41"/>
      <c r="S233" s="41"/>
      <c r="T233" s="41"/>
      <c r="U233" s="45"/>
      <c r="V233" s="45"/>
      <c r="W233" s="45"/>
      <c r="X233" s="61"/>
      <c r="Y233" s="207"/>
    </row>
    <row r="234" spans="1:25" ht="27" thickBot="1">
      <c r="A234" s="118"/>
      <c r="B234" s="120"/>
      <c r="C234" s="132"/>
      <c r="D234" s="5"/>
      <c r="E234" s="64"/>
      <c r="F234" s="65" t="s">
        <v>24</v>
      </c>
      <c r="G234" s="65" t="s">
        <v>24</v>
      </c>
      <c r="H234" s="85" t="s">
        <v>29</v>
      </c>
      <c r="I234" s="68" t="s">
        <v>24</v>
      </c>
      <c r="J234" s="120"/>
      <c r="K234" s="120"/>
      <c r="L234" s="65"/>
      <c r="M234" s="70"/>
      <c r="N234" s="65"/>
      <c r="O234" s="65"/>
      <c r="P234" s="65"/>
      <c r="Q234" s="65"/>
      <c r="R234" s="65"/>
      <c r="S234" s="65"/>
      <c r="T234" s="65"/>
      <c r="U234" s="71"/>
      <c r="V234" s="71"/>
      <c r="W234" s="71"/>
      <c r="X234" s="69"/>
      <c r="Y234" s="211"/>
    </row>
    <row r="235" spans="1:25" ht="13.5" thickTop="1">
      <c r="A235" s="190"/>
      <c r="B235" s="127"/>
      <c r="C235" s="129"/>
      <c r="D235" s="8"/>
      <c r="E235" s="40" t="s">
        <v>31</v>
      </c>
      <c r="F235" s="41" t="s">
        <v>24</v>
      </c>
      <c r="G235" s="41" t="s">
        <v>24</v>
      </c>
      <c r="H235" s="42" t="s">
        <v>62</v>
      </c>
      <c r="I235" s="43" t="s">
        <v>24</v>
      </c>
      <c r="J235" s="43"/>
      <c r="K235" s="43"/>
      <c r="L235" s="41"/>
      <c r="M235" s="41"/>
      <c r="N235" s="41"/>
      <c r="O235" s="41"/>
      <c r="P235" s="41"/>
      <c r="Q235" s="41"/>
      <c r="R235" s="41"/>
      <c r="S235" s="41"/>
      <c r="T235" s="41"/>
      <c r="U235" s="45"/>
      <c r="V235" s="45"/>
      <c r="W235" s="45"/>
      <c r="X235" s="61"/>
      <c r="Y235" s="207"/>
    </row>
    <row r="236" spans="1:25" ht="12.75">
      <c r="A236" s="190"/>
      <c r="B236" s="127"/>
      <c r="C236" s="129"/>
      <c r="D236" s="8"/>
      <c r="E236" s="40"/>
      <c r="F236" s="49" t="s">
        <v>28</v>
      </c>
      <c r="G236" s="41"/>
      <c r="H236" s="42" t="s">
        <v>67</v>
      </c>
      <c r="I236" s="43"/>
      <c r="J236" s="43"/>
      <c r="K236" s="43"/>
      <c r="L236" s="41"/>
      <c r="M236" s="41"/>
      <c r="N236" s="41"/>
      <c r="O236" s="41"/>
      <c r="P236" s="41"/>
      <c r="Q236" s="41"/>
      <c r="R236" s="41"/>
      <c r="S236" s="41"/>
      <c r="T236" s="41"/>
      <c r="U236" s="45"/>
      <c r="V236" s="45"/>
      <c r="W236" s="45"/>
      <c r="X236" s="61"/>
      <c r="Y236" s="207"/>
    </row>
    <row r="237" spans="1:25" ht="12.75">
      <c r="A237" s="190"/>
      <c r="B237" s="127"/>
      <c r="C237" s="129"/>
      <c r="D237" s="8"/>
      <c r="E237" s="40"/>
      <c r="F237" s="41" t="s">
        <v>24</v>
      </c>
      <c r="G237" s="41">
        <v>3.1</v>
      </c>
      <c r="H237" s="42" t="s">
        <v>93</v>
      </c>
      <c r="I237" s="43" t="s">
        <v>45</v>
      </c>
      <c r="J237" s="41">
        <v>840</v>
      </c>
      <c r="K237" s="41"/>
      <c r="L237" s="41">
        <v>154</v>
      </c>
      <c r="M237" s="41">
        <v>154</v>
      </c>
      <c r="N237" s="41">
        <v>378</v>
      </c>
      <c r="O237" s="41">
        <v>154</v>
      </c>
      <c r="P237" s="41"/>
      <c r="Q237" s="41"/>
      <c r="R237" s="41">
        <v>296</v>
      </c>
      <c r="S237" s="41"/>
      <c r="T237" s="41"/>
      <c r="U237" s="45"/>
      <c r="V237" s="45"/>
      <c r="W237" s="45"/>
      <c r="X237" s="61">
        <f>+R237+S237+T237+U237</f>
        <v>296</v>
      </c>
      <c r="Y237" s="207">
        <f>X237/J237</f>
        <v>0.3523809523809524</v>
      </c>
    </row>
    <row r="238" spans="1:25" ht="12.75">
      <c r="A238" s="190"/>
      <c r="B238" s="127"/>
      <c r="C238" s="129"/>
      <c r="D238" s="8"/>
      <c r="E238" s="40"/>
      <c r="F238" s="49"/>
      <c r="G238" s="49" t="s">
        <v>143</v>
      </c>
      <c r="H238" s="42" t="s">
        <v>117</v>
      </c>
      <c r="I238" s="43" t="s">
        <v>47</v>
      </c>
      <c r="J238" s="41">
        <v>714</v>
      </c>
      <c r="K238" s="41"/>
      <c r="L238" s="41">
        <v>131</v>
      </c>
      <c r="M238" s="41">
        <v>131</v>
      </c>
      <c r="N238" s="41">
        <v>321</v>
      </c>
      <c r="O238" s="41">
        <v>131</v>
      </c>
      <c r="P238" s="41"/>
      <c r="Q238" s="41"/>
      <c r="R238" s="41">
        <v>222</v>
      </c>
      <c r="S238" s="41"/>
      <c r="T238" s="41"/>
      <c r="U238" s="45"/>
      <c r="V238" s="45"/>
      <c r="W238" s="45"/>
      <c r="X238" s="61">
        <f>+R238+S238+T238+U238</f>
        <v>222</v>
      </c>
      <c r="Y238" s="207">
        <f>X238/J238</f>
        <v>0.31092436974789917</v>
      </c>
    </row>
    <row r="239" spans="1:25" ht="12.75">
      <c r="A239" s="191"/>
      <c r="B239" s="156"/>
      <c r="C239" s="183"/>
      <c r="D239" s="206"/>
      <c r="E239" s="73" t="s">
        <v>24</v>
      </c>
      <c r="F239" s="74" t="s">
        <v>24</v>
      </c>
      <c r="G239" s="74" t="s">
        <v>24</v>
      </c>
      <c r="H239" s="159"/>
      <c r="I239" s="151" t="s">
        <v>24</v>
      </c>
      <c r="J239" s="156"/>
      <c r="K239" s="156"/>
      <c r="L239" s="74"/>
      <c r="M239" s="152"/>
      <c r="N239" s="74"/>
      <c r="O239" s="74"/>
      <c r="P239" s="74"/>
      <c r="Q239" s="74"/>
      <c r="R239" s="74"/>
      <c r="S239" s="74"/>
      <c r="T239" s="74"/>
      <c r="U239" s="155"/>
      <c r="V239" s="155"/>
      <c r="W239" s="155"/>
      <c r="X239" s="160"/>
      <c r="Y239" s="208"/>
    </row>
    <row r="240" spans="1:25" ht="12.75">
      <c r="A240" s="190"/>
      <c r="B240" s="127"/>
      <c r="C240" s="129"/>
      <c r="D240" s="8"/>
      <c r="E240" s="40" t="s">
        <v>24</v>
      </c>
      <c r="F240" s="41" t="s">
        <v>24</v>
      </c>
      <c r="G240" s="41" t="s">
        <v>24</v>
      </c>
      <c r="H240" s="77" t="s">
        <v>58</v>
      </c>
      <c r="I240" s="43" t="s">
        <v>24</v>
      </c>
      <c r="J240" s="127"/>
      <c r="K240" s="127"/>
      <c r="L240" s="41"/>
      <c r="M240" s="41"/>
      <c r="N240" s="41"/>
      <c r="O240" s="41"/>
      <c r="P240" s="41"/>
      <c r="Q240" s="41"/>
      <c r="R240" s="41"/>
      <c r="S240" s="41"/>
      <c r="T240" s="41"/>
      <c r="U240" s="45"/>
      <c r="V240" s="45"/>
      <c r="W240" s="45"/>
      <c r="X240" s="61"/>
      <c r="Y240" s="207"/>
    </row>
    <row r="241" spans="1:25" ht="39">
      <c r="A241" s="190"/>
      <c r="B241" s="127"/>
      <c r="C241" s="129"/>
      <c r="D241" s="8"/>
      <c r="E241" s="40" t="s">
        <v>24</v>
      </c>
      <c r="F241" s="41" t="s">
        <v>24</v>
      </c>
      <c r="G241" s="41" t="s">
        <v>24</v>
      </c>
      <c r="H241" s="42" t="s">
        <v>27</v>
      </c>
      <c r="I241" s="43" t="s">
        <v>24</v>
      </c>
      <c r="J241" s="127"/>
      <c r="K241" s="127"/>
      <c r="L241" s="41"/>
      <c r="M241" s="41"/>
      <c r="N241" s="41"/>
      <c r="O241" s="41"/>
      <c r="P241" s="41"/>
      <c r="Q241" s="41"/>
      <c r="R241" s="41"/>
      <c r="S241" s="41"/>
      <c r="T241" s="41"/>
      <c r="U241" s="45"/>
      <c r="V241" s="45"/>
      <c r="W241" s="45"/>
      <c r="X241" s="61"/>
      <c r="Y241" s="207"/>
    </row>
    <row r="242" spans="1:25" ht="26.25">
      <c r="A242" s="190"/>
      <c r="B242" s="127"/>
      <c r="C242" s="129"/>
      <c r="D242" s="8"/>
      <c r="E242" s="40"/>
      <c r="F242" s="41" t="s">
        <v>24</v>
      </c>
      <c r="G242" s="41" t="s">
        <v>24</v>
      </c>
      <c r="H242" s="42" t="s">
        <v>29</v>
      </c>
      <c r="I242" s="43" t="s">
        <v>24</v>
      </c>
      <c r="J242" s="127"/>
      <c r="K242" s="127"/>
      <c r="L242" s="41"/>
      <c r="M242" s="44"/>
      <c r="N242" s="41"/>
      <c r="O242" s="41"/>
      <c r="P242" s="41"/>
      <c r="Q242" s="41"/>
      <c r="R242" s="41"/>
      <c r="S242" s="41"/>
      <c r="T242" s="41"/>
      <c r="U242" s="45"/>
      <c r="V242" s="45"/>
      <c r="W242" s="45"/>
      <c r="X242" s="61"/>
      <c r="Y242" s="207"/>
    </row>
    <row r="243" spans="1:25" ht="12.75">
      <c r="A243" s="190"/>
      <c r="B243" s="127"/>
      <c r="C243" s="129"/>
      <c r="D243" s="8"/>
      <c r="E243" s="40" t="s">
        <v>31</v>
      </c>
      <c r="F243" s="41" t="s">
        <v>24</v>
      </c>
      <c r="G243" s="41" t="s">
        <v>24</v>
      </c>
      <c r="H243" s="42" t="s">
        <v>62</v>
      </c>
      <c r="I243" s="43" t="s">
        <v>24</v>
      </c>
      <c r="J243" s="43"/>
      <c r="K243" s="43"/>
      <c r="L243" s="41"/>
      <c r="M243" s="41"/>
      <c r="N243" s="41"/>
      <c r="O243" s="41"/>
      <c r="P243" s="41"/>
      <c r="Q243" s="41"/>
      <c r="R243" s="41"/>
      <c r="S243" s="41"/>
      <c r="T243" s="41"/>
      <c r="U243" s="45"/>
      <c r="V243" s="45"/>
      <c r="W243" s="45"/>
      <c r="X243" s="61"/>
      <c r="Y243" s="207"/>
    </row>
    <row r="244" spans="1:25" ht="12.75">
      <c r="A244" s="190"/>
      <c r="B244" s="127"/>
      <c r="C244" s="129"/>
      <c r="D244" s="8"/>
      <c r="E244" s="40"/>
      <c r="F244" s="49" t="s">
        <v>28</v>
      </c>
      <c r="G244" s="41"/>
      <c r="H244" s="42" t="s">
        <v>67</v>
      </c>
      <c r="I244" s="43"/>
      <c r="J244" s="43"/>
      <c r="K244" s="43"/>
      <c r="L244" s="41"/>
      <c r="M244" s="41"/>
      <c r="N244" s="41"/>
      <c r="O244" s="41"/>
      <c r="P244" s="41"/>
      <c r="Q244" s="41"/>
      <c r="R244" s="41"/>
      <c r="S244" s="41"/>
      <c r="T244" s="41"/>
      <c r="U244" s="45"/>
      <c r="V244" s="45"/>
      <c r="W244" s="45"/>
      <c r="X244" s="61"/>
      <c r="Y244" s="207"/>
    </row>
    <row r="245" spans="1:25" ht="12.75">
      <c r="A245" s="190"/>
      <c r="B245" s="127"/>
      <c r="C245" s="129"/>
      <c r="D245" s="8"/>
      <c r="E245" s="40"/>
      <c r="F245" s="41" t="s">
        <v>24</v>
      </c>
      <c r="G245" s="41">
        <v>3.1</v>
      </c>
      <c r="H245" s="42" t="s">
        <v>93</v>
      </c>
      <c r="I245" s="43" t="s">
        <v>45</v>
      </c>
      <c r="J245" s="41">
        <v>1600</v>
      </c>
      <c r="K245" s="41"/>
      <c r="L245" s="41">
        <v>320</v>
      </c>
      <c r="M245" s="41">
        <v>320</v>
      </c>
      <c r="N245" s="41">
        <v>640</v>
      </c>
      <c r="O245" s="41">
        <v>320</v>
      </c>
      <c r="P245" s="41"/>
      <c r="Q245" s="41"/>
      <c r="R245" s="41">
        <v>228</v>
      </c>
      <c r="S245" s="41"/>
      <c r="T245" s="41"/>
      <c r="U245" s="45"/>
      <c r="V245" s="45"/>
      <c r="W245" s="45"/>
      <c r="X245" s="61">
        <f>+R245+S245+T245+U245</f>
        <v>228</v>
      </c>
      <c r="Y245" s="207">
        <f>X245/J245</f>
        <v>0.1425</v>
      </c>
    </row>
    <row r="246" spans="1:25" ht="13.5" thickBot="1">
      <c r="A246" s="118"/>
      <c r="B246" s="120"/>
      <c r="C246" s="132"/>
      <c r="D246" s="128"/>
      <c r="E246" s="64"/>
      <c r="F246" s="66"/>
      <c r="G246" s="66" t="s">
        <v>143</v>
      </c>
      <c r="H246" s="85" t="s">
        <v>117</v>
      </c>
      <c r="I246" s="68" t="s">
        <v>47</v>
      </c>
      <c r="J246" s="65">
        <v>1120</v>
      </c>
      <c r="K246" s="65"/>
      <c r="L246" s="65">
        <v>224</v>
      </c>
      <c r="M246" s="65">
        <v>224</v>
      </c>
      <c r="N246" s="65">
        <v>448</v>
      </c>
      <c r="O246" s="65">
        <v>224</v>
      </c>
      <c r="P246" s="65"/>
      <c r="Q246" s="65"/>
      <c r="R246" s="65">
        <v>216</v>
      </c>
      <c r="S246" s="65"/>
      <c r="T246" s="65"/>
      <c r="U246" s="71"/>
      <c r="V246" s="71"/>
      <c r="W246" s="71"/>
      <c r="X246" s="69">
        <f>+R246+S246+T246+U246</f>
        <v>216</v>
      </c>
      <c r="Y246" s="211">
        <f>X246/J246</f>
        <v>0.19285714285714287</v>
      </c>
    </row>
    <row r="247" spans="1:25" ht="14.25" thickBot="1" thickTop="1">
      <c r="A247" s="169"/>
      <c r="B247" s="169"/>
      <c r="C247" s="169"/>
      <c r="D247" s="169"/>
      <c r="E247" s="8"/>
      <c r="F247" s="8"/>
      <c r="G247" s="8"/>
      <c r="H247" s="111"/>
      <c r="I247" s="8"/>
      <c r="J247" s="8"/>
      <c r="K247" s="8"/>
      <c r="L247" s="113"/>
      <c r="M247" s="114"/>
      <c r="N247" s="113"/>
      <c r="O247" s="113"/>
      <c r="P247" s="113"/>
      <c r="Q247" s="113"/>
      <c r="R247" s="113"/>
      <c r="S247" s="113"/>
      <c r="T247" s="113"/>
      <c r="U247" s="18"/>
      <c r="V247" s="18"/>
      <c r="W247" s="18"/>
      <c r="X247" s="18"/>
      <c r="Y247" s="178"/>
    </row>
    <row r="248" spans="1:25" ht="14.25" thickBot="1" thickTop="1">
      <c r="A248" s="227" t="s">
        <v>154</v>
      </c>
      <c r="B248" s="228"/>
      <c r="C248" s="228"/>
      <c r="D248" s="228"/>
      <c r="E248" s="228"/>
      <c r="F248" s="228"/>
      <c r="G248" s="228"/>
      <c r="H248" s="229"/>
      <c r="I248" s="214"/>
      <c r="J248" s="214">
        <f>SUM(J7:J246)</f>
        <v>211123</v>
      </c>
      <c r="K248" s="214"/>
      <c r="L248" s="214">
        <f aca="true" t="shared" si="14" ref="L248:X248">SUM(L13:L246)</f>
        <v>52021</v>
      </c>
      <c r="M248" s="214">
        <f t="shared" si="14"/>
        <v>51912</v>
      </c>
      <c r="N248" s="214">
        <f t="shared" si="14"/>
        <v>55203</v>
      </c>
      <c r="O248" s="214">
        <f t="shared" si="14"/>
        <v>51987</v>
      </c>
      <c r="P248" s="214">
        <f t="shared" si="14"/>
        <v>1</v>
      </c>
      <c r="Q248" s="214">
        <f t="shared" si="14"/>
        <v>0</v>
      </c>
      <c r="R248" s="214">
        <f t="shared" si="14"/>
        <v>74598</v>
      </c>
      <c r="S248" s="214">
        <f t="shared" si="14"/>
        <v>0</v>
      </c>
      <c r="T248" s="214">
        <f t="shared" si="14"/>
        <v>0</v>
      </c>
      <c r="U248" s="214">
        <f t="shared" si="14"/>
        <v>0</v>
      </c>
      <c r="V248" s="214">
        <f t="shared" si="14"/>
        <v>0</v>
      </c>
      <c r="W248" s="214">
        <f t="shared" si="14"/>
        <v>0</v>
      </c>
      <c r="X248" s="214">
        <f t="shared" si="14"/>
        <v>74576</v>
      </c>
      <c r="Y248" s="215"/>
    </row>
    <row r="249" ht="13.5" thickTop="1">
      <c r="R249" s="186"/>
    </row>
    <row r="250" ht="12.75">
      <c r="R250" s="186"/>
    </row>
    <row r="251" ht="12.75">
      <c r="R251" s="186"/>
    </row>
    <row r="252" ht="12.75">
      <c r="R252" s="186"/>
    </row>
    <row r="253" ht="12.75">
      <c r="R253" s="186"/>
    </row>
    <row r="254" ht="12.75">
      <c r="R254" s="186"/>
    </row>
    <row r="255" ht="12.75">
      <c r="R255" s="186"/>
    </row>
    <row r="256" ht="12.75">
      <c r="R256" s="186"/>
    </row>
    <row r="257" ht="12.75">
      <c r="R257" s="186"/>
    </row>
    <row r="258" ht="12.75">
      <c r="R258" s="186"/>
    </row>
    <row r="259" ht="12.75">
      <c r="R259" s="186"/>
    </row>
    <row r="260" ht="12.75">
      <c r="R260" s="186"/>
    </row>
    <row r="261" ht="12.75">
      <c r="R261" s="186"/>
    </row>
    <row r="262" ht="12.75">
      <c r="R262" s="186"/>
    </row>
    <row r="263" ht="12.75">
      <c r="R263" s="186"/>
    </row>
    <row r="264" ht="12.75">
      <c r="R264" s="186"/>
    </row>
    <row r="265" ht="12.75">
      <c r="R265" s="186"/>
    </row>
    <row r="266" ht="12.75">
      <c r="R266" s="186"/>
    </row>
    <row r="267" ht="12.75">
      <c r="R267" s="186"/>
    </row>
    <row r="268" ht="12.75">
      <c r="R268" s="186"/>
    </row>
    <row r="269" ht="12.75">
      <c r="R269" s="186"/>
    </row>
    <row r="270" ht="12.75">
      <c r="R270" s="186"/>
    </row>
    <row r="271" ht="12.75">
      <c r="R271" s="186"/>
    </row>
    <row r="272" ht="12.75">
      <c r="R272" s="186"/>
    </row>
    <row r="273" ht="12.75">
      <c r="R273" s="186"/>
    </row>
    <row r="274" ht="12.75">
      <c r="R274" s="186"/>
    </row>
    <row r="275" ht="12.75">
      <c r="R275" s="186"/>
    </row>
    <row r="276" ht="12.75">
      <c r="R276" s="186"/>
    </row>
    <row r="277" ht="12.75">
      <c r="R277" s="186"/>
    </row>
    <row r="278" ht="12.75">
      <c r="R278" s="186"/>
    </row>
    <row r="279" ht="12.75">
      <c r="R279" s="186"/>
    </row>
    <row r="280" ht="12.75">
      <c r="R280" s="186"/>
    </row>
    <row r="281" ht="12.75">
      <c r="R281" s="186"/>
    </row>
    <row r="282" ht="12.75">
      <c r="R282" s="186"/>
    </row>
    <row r="283" ht="12.75">
      <c r="R283" s="186"/>
    </row>
    <row r="284" ht="12.75">
      <c r="R284" s="186"/>
    </row>
    <row r="285" ht="12.75">
      <c r="R285" s="186"/>
    </row>
    <row r="286" ht="12.75">
      <c r="R286" s="186"/>
    </row>
    <row r="287" ht="12.75">
      <c r="R287" s="186"/>
    </row>
    <row r="288" ht="12.75">
      <c r="R288" s="186"/>
    </row>
    <row r="289" ht="12.75">
      <c r="R289" s="186"/>
    </row>
    <row r="290" ht="12.75">
      <c r="R290" s="186"/>
    </row>
    <row r="291" ht="12.75">
      <c r="R291" s="186"/>
    </row>
    <row r="292" ht="12.75">
      <c r="R292" s="186"/>
    </row>
    <row r="293" ht="12.75">
      <c r="R293" s="186"/>
    </row>
    <row r="294" ht="12.75">
      <c r="R294" s="186"/>
    </row>
    <row r="295" ht="12.75">
      <c r="R295" s="186"/>
    </row>
    <row r="296" ht="12.75">
      <c r="R296" s="186"/>
    </row>
    <row r="297" ht="12.75">
      <c r="R297" s="186"/>
    </row>
    <row r="298" ht="12.75">
      <c r="R298" s="186"/>
    </row>
    <row r="299" ht="12.75">
      <c r="R299" s="186"/>
    </row>
    <row r="300" ht="12.75">
      <c r="R300" s="186"/>
    </row>
    <row r="301" ht="12.75">
      <c r="R301" s="186"/>
    </row>
    <row r="302" ht="12.75">
      <c r="R302" s="186"/>
    </row>
    <row r="303" ht="12.75">
      <c r="R303" s="186"/>
    </row>
    <row r="304" ht="12.75">
      <c r="R304" s="186"/>
    </row>
    <row r="305" ht="12.75">
      <c r="R305" s="186"/>
    </row>
    <row r="306" ht="12.75">
      <c r="R306" s="186"/>
    </row>
    <row r="307" ht="12.75">
      <c r="R307" s="186"/>
    </row>
    <row r="308" ht="12.75">
      <c r="R308" s="186"/>
    </row>
    <row r="309" ht="12.75">
      <c r="R309" s="186"/>
    </row>
    <row r="310" ht="12.75">
      <c r="R310" s="186"/>
    </row>
    <row r="311" ht="12.75">
      <c r="R311" s="186"/>
    </row>
    <row r="312" ht="12.75">
      <c r="R312" s="186"/>
    </row>
    <row r="313" ht="12.75">
      <c r="R313" s="186"/>
    </row>
    <row r="314" ht="12.75">
      <c r="R314" s="186"/>
    </row>
    <row r="315" ht="12.75">
      <c r="R315" s="186"/>
    </row>
    <row r="316" ht="12.75">
      <c r="R316" s="186"/>
    </row>
    <row r="317" ht="12.75">
      <c r="R317" s="186"/>
    </row>
    <row r="318" ht="12.75">
      <c r="R318" s="186"/>
    </row>
    <row r="319" ht="12.75">
      <c r="R319" s="186"/>
    </row>
    <row r="320" ht="12.75">
      <c r="R320" s="186"/>
    </row>
    <row r="321" ht="12.75">
      <c r="R321" s="186"/>
    </row>
    <row r="322" ht="12.75">
      <c r="R322" s="186"/>
    </row>
    <row r="323" ht="12.75">
      <c r="R323" s="186"/>
    </row>
    <row r="324" ht="12.75">
      <c r="R324" s="186"/>
    </row>
    <row r="325" ht="12.75">
      <c r="R325" s="186"/>
    </row>
    <row r="326" ht="12.75">
      <c r="R326" s="186"/>
    </row>
    <row r="327" ht="12.75">
      <c r="R327" s="186"/>
    </row>
    <row r="328" ht="12.75">
      <c r="R328" s="186"/>
    </row>
    <row r="329" ht="12.75">
      <c r="R329" s="186"/>
    </row>
    <row r="330" ht="12.75">
      <c r="R330" s="186"/>
    </row>
    <row r="331" ht="12.75">
      <c r="R331" s="186"/>
    </row>
    <row r="332" ht="12.75">
      <c r="R332" s="186"/>
    </row>
    <row r="333" ht="12.75">
      <c r="R333" s="186"/>
    </row>
    <row r="334" ht="12.75">
      <c r="R334" s="186"/>
    </row>
    <row r="335" ht="12.75">
      <c r="R335" s="186"/>
    </row>
    <row r="336" ht="12.75">
      <c r="R336" s="186"/>
    </row>
    <row r="337" ht="12.75">
      <c r="R337" s="186"/>
    </row>
    <row r="338" ht="12.75">
      <c r="R338" s="186"/>
    </row>
    <row r="339" ht="12.75">
      <c r="R339" s="186"/>
    </row>
    <row r="340" ht="12.75">
      <c r="R340" s="186"/>
    </row>
    <row r="341" ht="12.75">
      <c r="R341" s="186"/>
    </row>
    <row r="342" ht="12.75">
      <c r="R342" s="186"/>
    </row>
    <row r="343" ht="12.75">
      <c r="R343" s="186"/>
    </row>
    <row r="344" ht="12.75">
      <c r="R344" s="186"/>
    </row>
    <row r="345" ht="12.75">
      <c r="R345" s="186"/>
    </row>
    <row r="346" ht="12.75">
      <c r="R346" s="186"/>
    </row>
    <row r="347" ht="12.75">
      <c r="R347" s="186"/>
    </row>
    <row r="348" ht="12.75">
      <c r="R348" s="186"/>
    </row>
    <row r="349" ht="12.75">
      <c r="R349" s="186"/>
    </row>
    <row r="350" ht="12.75">
      <c r="R350" s="186"/>
    </row>
    <row r="351" ht="12.75">
      <c r="R351" s="186"/>
    </row>
    <row r="352" ht="12.75">
      <c r="R352" s="186"/>
    </row>
    <row r="353" ht="12.75">
      <c r="R353" s="186"/>
    </row>
    <row r="354" ht="12.75">
      <c r="R354" s="186"/>
    </row>
    <row r="355" ht="12.75">
      <c r="R355" s="186"/>
    </row>
    <row r="356" ht="12.75">
      <c r="R356" s="186"/>
    </row>
    <row r="357" ht="12.75">
      <c r="R357" s="186"/>
    </row>
    <row r="358" ht="12.75">
      <c r="R358" s="186"/>
    </row>
    <row r="359" ht="12.75">
      <c r="R359" s="186"/>
    </row>
    <row r="360" ht="12.75">
      <c r="R360" s="186"/>
    </row>
    <row r="361" ht="12.75">
      <c r="R361" s="186"/>
    </row>
    <row r="362" ht="12.75">
      <c r="R362" s="186"/>
    </row>
    <row r="363" ht="12.75">
      <c r="R363" s="186"/>
    </row>
    <row r="364" ht="12.75">
      <c r="R364" s="186"/>
    </row>
    <row r="365" ht="12.75">
      <c r="R365" s="186"/>
    </row>
    <row r="366" ht="12.75">
      <c r="R366" s="186"/>
    </row>
    <row r="367" ht="12.75">
      <c r="R367" s="186"/>
    </row>
    <row r="368" ht="12.75">
      <c r="R368" s="186"/>
    </row>
    <row r="369" ht="12.75">
      <c r="R369" s="186"/>
    </row>
    <row r="370" ht="12.75">
      <c r="R370" s="186"/>
    </row>
    <row r="371" ht="12.75">
      <c r="R371" s="186"/>
    </row>
    <row r="372" ht="12.75">
      <c r="R372" s="186"/>
    </row>
    <row r="373" ht="12.75">
      <c r="R373" s="186"/>
    </row>
    <row r="374" ht="12.75">
      <c r="R374" s="186"/>
    </row>
    <row r="375" ht="12.75">
      <c r="R375" s="186"/>
    </row>
    <row r="376" ht="12.75">
      <c r="R376" s="186"/>
    </row>
    <row r="377" ht="12.75">
      <c r="R377" s="186"/>
    </row>
    <row r="378" ht="12.75">
      <c r="R378" s="186"/>
    </row>
    <row r="379" ht="12.75">
      <c r="R379" s="186"/>
    </row>
    <row r="380" ht="12.75">
      <c r="R380" s="186"/>
    </row>
    <row r="381" ht="12.75">
      <c r="R381" s="186"/>
    </row>
    <row r="382" ht="12.75">
      <c r="R382" s="186"/>
    </row>
    <row r="383" ht="12.75">
      <c r="R383" s="186"/>
    </row>
    <row r="384" ht="12.75">
      <c r="R384" s="186"/>
    </row>
    <row r="385" ht="12.75">
      <c r="R385" s="186"/>
    </row>
    <row r="386" ht="12.75">
      <c r="R386" s="186"/>
    </row>
    <row r="387" ht="12.75">
      <c r="R387" s="186"/>
    </row>
    <row r="388" ht="12.75">
      <c r="R388" s="186"/>
    </row>
    <row r="389" ht="12.75">
      <c r="R389" s="186"/>
    </row>
    <row r="390" ht="12.75">
      <c r="R390" s="186"/>
    </row>
    <row r="391" ht="12.75">
      <c r="R391" s="186"/>
    </row>
    <row r="392" ht="12.75">
      <c r="R392" s="186"/>
    </row>
    <row r="393" ht="12.75">
      <c r="R393" s="186"/>
    </row>
    <row r="394" ht="12.75">
      <c r="R394" s="186"/>
    </row>
    <row r="395" ht="12.75">
      <c r="R395" s="186"/>
    </row>
    <row r="396" ht="12.75">
      <c r="R396" s="186"/>
    </row>
    <row r="397" ht="12.75">
      <c r="R397" s="186"/>
    </row>
    <row r="398" ht="12.75">
      <c r="R398" s="186"/>
    </row>
    <row r="399" ht="12.75">
      <c r="R399" s="186"/>
    </row>
    <row r="400" ht="12.75">
      <c r="R400" s="186"/>
    </row>
    <row r="401" ht="12.75">
      <c r="R401" s="186"/>
    </row>
    <row r="402" ht="12.75">
      <c r="R402" s="186"/>
    </row>
    <row r="403" ht="12.75">
      <c r="R403" s="186"/>
    </row>
    <row r="404" ht="12.75">
      <c r="R404" s="186"/>
    </row>
    <row r="405" ht="12.75">
      <c r="R405" s="186"/>
    </row>
    <row r="406" ht="12.75">
      <c r="R406" s="186"/>
    </row>
    <row r="407" ht="12.75">
      <c r="R407" s="186"/>
    </row>
    <row r="408" ht="12.75">
      <c r="R408" s="186"/>
    </row>
    <row r="409" ht="12.75">
      <c r="R409" s="186"/>
    </row>
    <row r="410" ht="12.75">
      <c r="R410" s="186"/>
    </row>
    <row r="411" ht="12.75">
      <c r="R411" s="186"/>
    </row>
    <row r="412" ht="12.75">
      <c r="R412" s="186"/>
    </row>
    <row r="413" ht="12.75">
      <c r="R413" s="186"/>
    </row>
    <row r="414" ht="12.75">
      <c r="R414" s="186"/>
    </row>
    <row r="415" ht="12.75">
      <c r="R415" s="186"/>
    </row>
    <row r="416" ht="12.75">
      <c r="R416" s="186"/>
    </row>
    <row r="417" ht="12.75">
      <c r="R417" s="186"/>
    </row>
    <row r="418" ht="12.75">
      <c r="R418" s="186"/>
    </row>
    <row r="419" ht="12.75">
      <c r="R419" s="186"/>
    </row>
    <row r="420" ht="12.75">
      <c r="R420" s="186"/>
    </row>
    <row r="421" ht="12.75">
      <c r="R421" s="186"/>
    </row>
    <row r="422" ht="12.75">
      <c r="R422" s="186"/>
    </row>
    <row r="423" ht="12.75">
      <c r="R423" s="186"/>
    </row>
    <row r="424" ht="12.75">
      <c r="R424" s="186"/>
    </row>
    <row r="425" ht="12.75">
      <c r="R425" s="186"/>
    </row>
    <row r="426" ht="12.75">
      <c r="R426" s="186"/>
    </row>
    <row r="427" ht="12.75">
      <c r="R427" s="186"/>
    </row>
    <row r="428" ht="12.75">
      <c r="R428" s="186"/>
    </row>
    <row r="429" ht="12.75">
      <c r="R429" s="186"/>
    </row>
    <row r="430" ht="12.75">
      <c r="R430" s="186"/>
    </row>
    <row r="431" ht="12.75">
      <c r="R431" s="186"/>
    </row>
    <row r="432" ht="12.75">
      <c r="R432" s="186"/>
    </row>
    <row r="433" ht="12.75">
      <c r="R433" s="186"/>
    </row>
    <row r="434" ht="12.75">
      <c r="R434" s="186"/>
    </row>
    <row r="435" ht="12.75">
      <c r="R435" s="186"/>
    </row>
    <row r="436" ht="12.75">
      <c r="R436" s="186"/>
    </row>
    <row r="437" ht="12.75">
      <c r="R437" s="186"/>
    </row>
    <row r="438" ht="12.75">
      <c r="R438" s="186"/>
    </row>
    <row r="439" ht="12.75">
      <c r="R439" s="186"/>
    </row>
    <row r="440" ht="12.75">
      <c r="R440" s="186"/>
    </row>
    <row r="441" ht="12.75">
      <c r="R441" s="186"/>
    </row>
    <row r="442" ht="12.75">
      <c r="R442" s="186"/>
    </row>
    <row r="443" ht="12.75">
      <c r="R443" s="186"/>
    </row>
    <row r="444" ht="12.75">
      <c r="R444" s="186"/>
    </row>
    <row r="445" ht="12.75">
      <c r="R445" s="186"/>
    </row>
    <row r="446" ht="12.75">
      <c r="R446" s="186"/>
    </row>
    <row r="447" ht="12.75">
      <c r="R447" s="186"/>
    </row>
    <row r="448" ht="12.75">
      <c r="R448" s="186"/>
    </row>
    <row r="449" ht="12.75">
      <c r="R449" s="186"/>
    </row>
    <row r="450" ht="12.75">
      <c r="R450" s="186"/>
    </row>
    <row r="451" ht="12.75">
      <c r="R451" s="186"/>
    </row>
    <row r="452" ht="12.75">
      <c r="R452" s="186"/>
    </row>
    <row r="453" ht="12.75">
      <c r="R453" s="186"/>
    </row>
    <row r="454" ht="12.75">
      <c r="R454" s="186"/>
    </row>
    <row r="455" ht="12.75">
      <c r="R455" s="186"/>
    </row>
    <row r="456" ht="12.75">
      <c r="R456" s="186"/>
    </row>
    <row r="457" ht="12.75">
      <c r="R457" s="186"/>
    </row>
    <row r="458" ht="12.75">
      <c r="R458" s="186"/>
    </row>
    <row r="459" ht="12.75">
      <c r="R459" s="186"/>
    </row>
    <row r="460" ht="12.75">
      <c r="R460" s="186"/>
    </row>
    <row r="461" ht="12.75">
      <c r="R461" s="186"/>
    </row>
    <row r="462" ht="12.75">
      <c r="R462" s="186"/>
    </row>
    <row r="463" ht="12.75">
      <c r="R463" s="186"/>
    </row>
    <row r="464" ht="12.75">
      <c r="R464" s="186"/>
    </row>
    <row r="465" ht="12.75">
      <c r="R465" s="186"/>
    </row>
    <row r="466" ht="12.75">
      <c r="R466" s="186"/>
    </row>
    <row r="467" ht="12.75">
      <c r="R467" s="186"/>
    </row>
    <row r="468" ht="12.75">
      <c r="R468" s="186"/>
    </row>
    <row r="469" ht="12.75">
      <c r="R469" s="186"/>
    </row>
    <row r="470" ht="12.75">
      <c r="R470" s="186"/>
    </row>
    <row r="471" ht="12.75">
      <c r="R471" s="186"/>
    </row>
    <row r="472" ht="12.75">
      <c r="R472" s="186"/>
    </row>
    <row r="473" ht="12.75">
      <c r="R473" s="186"/>
    </row>
    <row r="474" ht="12.75">
      <c r="R474" s="186"/>
    </row>
    <row r="475" ht="12.75">
      <c r="R475" s="186"/>
    </row>
    <row r="476" ht="12.75">
      <c r="R476" s="186"/>
    </row>
    <row r="477" ht="12.75">
      <c r="R477" s="186"/>
    </row>
    <row r="478" ht="12.75">
      <c r="R478" s="186"/>
    </row>
    <row r="479" ht="12.75">
      <c r="R479" s="186"/>
    </row>
    <row r="480" ht="12.75">
      <c r="R480" s="186"/>
    </row>
    <row r="481" ht="12.75">
      <c r="R481" s="186"/>
    </row>
    <row r="482" ht="12.75">
      <c r="R482" s="186"/>
    </row>
    <row r="483" ht="12.75">
      <c r="R483" s="186"/>
    </row>
    <row r="484" ht="12.75">
      <c r="R484" s="186"/>
    </row>
    <row r="485" ht="12.75">
      <c r="R485" s="186"/>
    </row>
    <row r="486" ht="12.75">
      <c r="R486" s="186"/>
    </row>
    <row r="487" ht="12.75">
      <c r="R487" s="186"/>
    </row>
    <row r="488" ht="12.75">
      <c r="R488" s="186"/>
    </row>
    <row r="489" ht="12.75">
      <c r="R489" s="186"/>
    </row>
    <row r="490" ht="12.75">
      <c r="R490" s="186"/>
    </row>
    <row r="491" ht="12.75">
      <c r="R491" s="186"/>
    </row>
    <row r="492" ht="12.75">
      <c r="R492" s="186"/>
    </row>
    <row r="493" ht="12.75">
      <c r="R493" s="186"/>
    </row>
    <row r="494" ht="12.75">
      <c r="R494" s="186"/>
    </row>
    <row r="495" ht="12.75">
      <c r="R495" s="186"/>
    </row>
    <row r="496" ht="12.75">
      <c r="R496" s="186"/>
    </row>
    <row r="497" ht="12.75">
      <c r="R497" s="186"/>
    </row>
    <row r="498" ht="12.75">
      <c r="R498" s="186"/>
    </row>
    <row r="499" ht="12.75">
      <c r="R499" s="186"/>
    </row>
    <row r="500" ht="12.75">
      <c r="R500" s="186"/>
    </row>
    <row r="501" ht="12.75">
      <c r="R501" s="186"/>
    </row>
    <row r="502" ht="12.75">
      <c r="R502" s="186"/>
    </row>
    <row r="503" ht="12.75">
      <c r="R503" s="186"/>
    </row>
    <row r="504" ht="12.75">
      <c r="R504" s="186"/>
    </row>
    <row r="505" ht="12.75">
      <c r="R505" s="186"/>
    </row>
    <row r="506" ht="12.75">
      <c r="R506" s="186"/>
    </row>
    <row r="507" ht="12.75">
      <c r="R507" s="186"/>
    </row>
    <row r="508" ht="12.75">
      <c r="R508" s="186"/>
    </row>
    <row r="509" ht="12.75">
      <c r="R509" s="186"/>
    </row>
    <row r="510" ht="12.75">
      <c r="R510" s="186"/>
    </row>
    <row r="511" ht="12.75">
      <c r="R511" s="186"/>
    </row>
    <row r="512" ht="12.75">
      <c r="R512" s="186"/>
    </row>
    <row r="513" ht="12.75">
      <c r="R513" s="186"/>
    </row>
    <row r="514" ht="12.75">
      <c r="R514" s="186"/>
    </row>
    <row r="515" ht="12.75">
      <c r="R515" s="186"/>
    </row>
    <row r="516" ht="12.75">
      <c r="R516" s="186"/>
    </row>
    <row r="517" ht="12.75">
      <c r="R517" s="186"/>
    </row>
    <row r="518" ht="12.75">
      <c r="R518" s="186"/>
    </row>
    <row r="519" ht="12.75">
      <c r="R519" s="186"/>
    </row>
    <row r="520" ht="12.75">
      <c r="R520" s="186"/>
    </row>
    <row r="521" ht="12.75">
      <c r="R521" s="186"/>
    </row>
    <row r="522" ht="12.75">
      <c r="R522" s="186"/>
    </row>
    <row r="523" ht="12.75">
      <c r="R523" s="186"/>
    </row>
    <row r="524" ht="12.75">
      <c r="R524" s="186"/>
    </row>
    <row r="525" ht="12.75">
      <c r="R525" s="186"/>
    </row>
    <row r="526" ht="12.75">
      <c r="R526" s="186"/>
    </row>
    <row r="527" ht="12.75">
      <c r="R527" s="186"/>
    </row>
    <row r="528" ht="12.75">
      <c r="R528" s="186"/>
    </row>
    <row r="529" ht="12.75">
      <c r="R529" s="186"/>
    </row>
    <row r="530" ht="12.75">
      <c r="R530" s="186"/>
    </row>
    <row r="531" ht="12.75">
      <c r="R531" s="186"/>
    </row>
    <row r="532" ht="12.75">
      <c r="R532" s="186"/>
    </row>
    <row r="533" ht="12.75">
      <c r="R533" s="186"/>
    </row>
    <row r="534" ht="12.75">
      <c r="R534" s="186"/>
    </row>
    <row r="535" ht="12.75">
      <c r="R535" s="186"/>
    </row>
    <row r="536" ht="12.75">
      <c r="R536" s="186"/>
    </row>
    <row r="537" ht="12.75">
      <c r="R537" s="186"/>
    </row>
    <row r="538" ht="12.75">
      <c r="R538" s="186"/>
    </row>
    <row r="539" ht="12.75">
      <c r="R539" s="186"/>
    </row>
    <row r="540" ht="12.75">
      <c r="R540" s="186"/>
    </row>
    <row r="541" ht="12.75">
      <c r="R541" s="186"/>
    </row>
    <row r="542" ht="12.75">
      <c r="R542" s="186"/>
    </row>
    <row r="543" ht="12.75">
      <c r="R543" s="186"/>
    </row>
    <row r="544" ht="12.75">
      <c r="R544" s="186"/>
    </row>
    <row r="545" ht="12.75">
      <c r="R545" s="186"/>
    </row>
    <row r="546" ht="12.75">
      <c r="R546" s="186"/>
    </row>
    <row r="547" ht="12.75">
      <c r="R547" s="186"/>
    </row>
    <row r="548" ht="12.75">
      <c r="R548" s="186"/>
    </row>
    <row r="549" ht="12.75">
      <c r="R549" s="186"/>
    </row>
    <row r="550" ht="12.75">
      <c r="R550" s="186"/>
    </row>
    <row r="551" ht="12.75">
      <c r="R551" s="186"/>
    </row>
    <row r="552" ht="12.75">
      <c r="R552" s="186"/>
    </row>
    <row r="553" ht="12.75">
      <c r="R553" s="186"/>
    </row>
    <row r="554" ht="12.75">
      <c r="R554" s="186"/>
    </row>
    <row r="555" ht="12.75">
      <c r="R555" s="186"/>
    </row>
    <row r="556" ht="12.75">
      <c r="R556" s="186"/>
    </row>
    <row r="557" ht="12.75">
      <c r="R557" s="186"/>
    </row>
    <row r="558" ht="12.75">
      <c r="R558" s="186"/>
    </row>
    <row r="559" ht="12.75">
      <c r="R559" s="186"/>
    </row>
    <row r="560" ht="12.75">
      <c r="R560" s="186"/>
    </row>
    <row r="561" ht="12.75">
      <c r="R561" s="186"/>
    </row>
    <row r="562" ht="12.75">
      <c r="R562" s="186"/>
    </row>
    <row r="563" ht="12.75">
      <c r="R563" s="186"/>
    </row>
    <row r="564" ht="12.75">
      <c r="R564" s="186"/>
    </row>
    <row r="565" ht="12.75">
      <c r="R565" s="186"/>
    </row>
    <row r="566" ht="12.75">
      <c r="R566" s="186"/>
    </row>
    <row r="567" ht="12.75">
      <c r="R567" s="186"/>
    </row>
    <row r="568" ht="12.75">
      <c r="R568" s="186"/>
    </row>
    <row r="569" ht="12.75">
      <c r="R569" s="186"/>
    </row>
    <row r="570" ht="12.75">
      <c r="R570" s="186"/>
    </row>
    <row r="571" ht="12.75">
      <c r="R571" s="186"/>
    </row>
    <row r="572" ht="12.75">
      <c r="R572" s="186"/>
    </row>
    <row r="573" ht="12.75">
      <c r="R573" s="186"/>
    </row>
    <row r="574" ht="12.75">
      <c r="R574" s="186"/>
    </row>
    <row r="575" ht="12.75">
      <c r="R575" s="186"/>
    </row>
    <row r="576" ht="12.75">
      <c r="R576" s="186"/>
    </row>
    <row r="577" ht="12.75">
      <c r="R577" s="186"/>
    </row>
    <row r="578" ht="12.75">
      <c r="R578" s="186"/>
    </row>
    <row r="579" ht="12.75">
      <c r="R579" s="186"/>
    </row>
    <row r="580" ht="12.75">
      <c r="R580" s="186"/>
    </row>
    <row r="581" ht="12.75">
      <c r="R581" s="186"/>
    </row>
    <row r="582" ht="12.75">
      <c r="R582" s="186"/>
    </row>
    <row r="583" ht="12.75">
      <c r="R583" s="186"/>
    </row>
    <row r="584" ht="12.75">
      <c r="R584" s="186"/>
    </row>
    <row r="585" ht="12.75">
      <c r="R585" s="186"/>
    </row>
    <row r="586" ht="12.75">
      <c r="R586" s="186"/>
    </row>
    <row r="587" ht="12.75">
      <c r="R587" s="186"/>
    </row>
    <row r="588" ht="12.75">
      <c r="R588" s="186"/>
    </row>
    <row r="589" ht="12.75">
      <c r="R589" s="186"/>
    </row>
    <row r="590" ht="12.75">
      <c r="R590" s="186"/>
    </row>
    <row r="591" ht="12.75">
      <c r="R591" s="186"/>
    </row>
    <row r="592" ht="12.75">
      <c r="R592" s="186"/>
    </row>
    <row r="593" ht="12.75">
      <c r="R593" s="186"/>
    </row>
    <row r="594" ht="12.75">
      <c r="R594" s="186"/>
    </row>
    <row r="595" ht="12.75">
      <c r="R595" s="186"/>
    </row>
    <row r="596" ht="12.75">
      <c r="R596" s="186"/>
    </row>
    <row r="597" ht="12.75">
      <c r="R597" s="186"/>
    </row>
    <row r="598" ht="12.75">
      <c r="R598" s="186"/>
    </row>
    <row r="599" ht="12.75">
      <c r="R599" s="186"/>
    </row>
    <row r="600" ht="12.75">
      <c r="R600" s="186"/>
    </row>
    <row r="601" ht="12.75">
      <c r="R601" s="186"/>
    </row>
    <row r="602" ht="12.75">
      <c r="R602" s="186"/>
    </row>
    <row r="603" ht="12.75">
      <c r="R603" s="186"/>
    </row>
    <row r="604" ht="12.75">
      <c r="R604" s="186"/>
    </row>
    <row r="605" ht="12.75">
      <c r="R605" s="186"/>
    </row>
    <row r="606" ht="12.75">
      <c r="R606" s="186"/>
    </row>
    <row r="607" ht="12.75">
      <c r="R607" s="186"/>
    </row>
    <row r="608" ht="12.75">
      <c r="R608" s="186"/>
    </row>
    <row r="609" ht="12.75">
      <c r="R609" s="186"/>
    </row>
    <row r="610" ht="12.75">
      <c r="R610" s="186"/>
    </row>
    <row r="611" ht="12.75">
      <c r="R611" s="186"/>
    </row>
    <row r="612" ht="12.75">
      <c r="R612" s="186"/>
    </row>
    <row r="613" ht="12.75">
      <c r="R613" s="186"/>
    </row>
    <row r="614" ht="12.75">
      <c r="R614" s="186"/>
    </row>
    <row r="615" ht="12.75">
      <c r="R615" s="186"/>
    </row>
    <row r="616" ht="12.75">
      <c r="R616" s="186"/>
    </row>
    <row r="617" ht="12.75">
      <c r="R617" s="186"/>
    </row>
    <row r="618" ht="12.75">
      <c r="R618" s="186"/>
    </row>
    <row r="619" ht="12.75">
      <c r="R619" s="186"/>
    </row>
    <row r="620" ht="12.75">
      <c r="R620" s="186"/>
    </row>
    <row r="621" ht="12.75">
      <c r="R621" s="186"/>
    </row>
    <row r="622" ht="12.75">
      <c r="R622" s="186"/>
    </row>
    <row r="623" ht="12.75">
      <c r="R623" s="186"/>
    </row>
    <row r="624" ht="12.75">
      <c r="R624" s="186"/>
    </row>
    <row r="625" ht="12.75">
      <c r="R625" s="186"/>
    </row>
    <row r="626" ht="12.75">
      <c r="R626" s="186"/>
    </row>
    <row r="627" ht="12.75">
      <c r="R627" s="186"/>
    </row>
    <row r="628" ht="12.75">
      <c r="R628" s="186"/>
    </row>
    <row r="629" ht="12.75">
      <c r="R629" s="186"/>
    </row>
    <row r="630" ht="12.75">
      <c r="R630" s="186"/>
    </row>
    <row r="631" ht="12.75">
      <c r="R631" s="186"/>
    </row>
    <row r="632" ht="12.75">
      <c r="R632" s="186"/>
    </row>
    <row r="633" ht="12.75">
      <c r="R633" s="186"/>
    </row>
    <row r="634" ht="12.75">
      <c r="R634" s="186"/>
    </row>
    <row r="635" ht="12.75">
      <c r="R635" s="186"/>
    </row>
    <row r="636" ht="12.75">
      <c r="R636" s="186"/>
    </row>
    <row r="637" ht="12.75">
      <c r="R637" s="186"/>
    </row>
    <row r="638" ht="12.75">
      <c r="R638" s="186"/>
    </row>
    <row r="639" ht="12.75">
      <c r="R639" s="186"/>
    </row>
    <row r="640" ht="12.75">
      <c r="R640" s="186"/>
    </row>
    <row r="641" ht="12.75">
      <c r="R641" s="186"/>
    </row>
    <row r="642" ht="12.75">
      <c r="R642" s="186"/>
    </row>
    <row r="643" ht="12.75">
      <c r="R643" s="186"/>
    </row>
    <row r="644" ht="12.75">
      <c r="R644" s="186"/>
    </row>
    <row r="645" ht="12.75">
      <c r="R645" s="186"/>
    </row>
    <row r="646" ht="12.75">
      <c r="R646" s="186"/>
    </row>
    <row r="647" ht="12.75">
      <c r="R647" s="186"/>
    </row>
    <row r="648" ht="12.75">
      <c r="R648" s="186"/>
    </row>
    <row r="649" ht="12.75">
      <c r="R649" s="186"/>
    </row>
    <row r="650" ht="12.75">
      <c r="R650" s="186"/>
    </row>
    <row r="651" ht="12.75">
      <c r="R651" s="186"/>
    </row>
    <row r="652" ht="12.75">
      <c r="R652" s="186"/>
    </row>
    <row r="653" ht="12.75">
      <c r="R653" s="186"/>
    </row>
    <row r="654" ht="12.75">
      <c r="R654" s="186"/>
    </row>
    <row r="655" ht="12.75">
      <c r="R655" s="186"/>
    </row>
    <row r="656" ht="12.75">
      <c r="R656" s="186"/>
    </row>
    <row r="657" ht="12.75">
      <c r="R657" s="186"/>
    </row>
    <row r="658" ht="12.75">
      <c r="R658" s="186"/>
    </row>
    <row r="659" ht="12.75">
      <c r="R659" s="186"/>
    </row>
    <row r="660" ht="12.75">
      <c r="R660" s="186"/>
    </row>
    <row r="661" ht="12.75">
      <c r="R661" s="186"/>
    </row>
    <row r="662" ht="12.75">
      <c r="R662" s="186"/>
    </row>
    <row r="663" ht="12.75">
      <c r="R663" s="186"/>
    </row>
    <row r="664" ht="12.75">
      <c r="R664" s="186"/>
    </row>
    <row r="665" ht="12.75">
      <c r="R665" s="186"/>
    </row>
    <row r="666" ht="12.75">
      <c r="R666" s="186"/>
    </row>
    <row r="667" ht="12.75">
      <c r="R667" s="186"/>
    </row>
    <row r="668" ht="12.75">
      <c r="R668" s="186"/>
    </row>
    <row r="669" ht="12.75">
      <c r="R669" s="186"/>
    </row>
    <row r="670" ht="12.75">
      <c r="R670" s="186"/>
    </row>
    <row r="671" ht="12.75">
      <c r="R671" s="186"/>
    </row>
    <row r="672" ht="12.75">
      <c r="R672" s="186"/>
    </row>
    <row r="673" ht="12.75">
      <c r="R673" s="186"/>
    </row>
    <row r="674" ht="12.75">
      <c r="R674" s="186"/>
    </row>
    <row r="675" ht="12.75">
      <c r="R675" s="186"/>
    </row>
    <row r="676" ht="12.75">
      <c r="R676" s="186"/>
    </row>
    <row r="677" ht="12.75">
      <c r="R677" s="186"/>
    </row>
    <row r="678" ht="12.75">
      <c r="R678" s="186"/>
    </row>
    <row r="679" ht="12.75">
      <c r="R679" s="186"/>
    </row>
    <row r="680" ht="12.75">
      <c r="R680" s="186"/>
    </row>
    <row r="681" ht="12.75">
      <c r="R681" s="186"/>
    </row>
    <row r="682" ht="12.75">
      <c r="R682" s="186"/>
    </row>
    <row r="683" ht="12.75">
      <c r="R683" s="186"/>
    </row>
    <row r="684" ht="12.75">
      <c r="R684" s="186"/>
    </row>
    <row r="685" ht="12.75">
      <c r="R685" s="186"/>
    </row>
    <row r="686" ht="12.75">
      <c r="R686" s="186"/>
    </row>
    <row r="687" ht="12.75">
      <c r="R687" s="186"/>
    </row>
    <row r="688" ht="12.75">
      <c r="R688" s="186"/>
    </row>
    <row r="689" ht="12.75">
      <c r="R689" s="186"/>
    </row>
    <row r="690" ht="12.75">
      <c r="R690" s="186"/>
    </row>
    <row r="691" ht="12.75">
      <c r="R691" s="186"/>
    </row>
    <row r="692" ht="12.75">
      <c r="R692" s="186"/>
    </row>
    <row r="693" ht="12.75">
      <c r="R693" s="186"/>
    </row>
    <row r="694" ht="12.75">
      <c r="R694" s="186"/>
    </row>
    <row r="695" ht="12.75">
      <c r="R695" s="186"/>
    </row>
    <row r="696" ht="12.75">
      <c r="R696" s="186"/>
    </row>
    <row r="697" ht="12.75">
      <c r="R697" s="186"/>
    </row>
    <row r="698" ht="12.75">
      <c r="R698" s="186"/>
    </row>
    <row r="699" ht="12.75">
      <c r="R699" s="186"/>
    </row>
    <row r="700" ht="12.75">
      <c r="R700" s="186"/>
    </row>
    <row r="701" ht="12.75">
      <c r="R701" s="186"/>
    </row>
    <row r="702" ht="12.75">
      <c r="R702" s="186"/>
    </row>
    <row r="703" ht="12.75">
      <c r="R703" s="186"/>
    </row>
    <row r="704" ht="12.75">
      <c r="R704" s="186"/>
    </row>
    <row r="705" ht="12.75">
      <c r="R705" s="186"/>
    </row>
    <row r="706" ht="12.75">
      <c r="R706" s="186"/>
    </row>
    <row r="707" ht="12.75">
      <c r="R707" s="186"/>
    </row>
    <row r="708" ht="12.75">
      <c r="R708" s="186"/>
    </row>
    <row r="709" ht="12.75">
      <c r="R709" s="186"/>
    </row>
    <row r="710" ht="12.75">
      <c r="R710" s="186"/>
    </row>
    <row r="711" ht="12.75">
      <c r="R711" s="186"/>
    </row>
    <row r="712" ht="12.75">
      <c r="R712" s="186"/>
    </row>
    <row r="713" ht="12.75">
      <c r="R713" s="186"/>
    </row>
    <row r="714" ht="12.75">
      <c r="R714" s="186"/>
    </row>
    <row r="715" ht="12.75">
      <c r="R715" s="186"/>
    </row>
    <row r="716" ht="12.75">
      <c r="R716" s="186"/>
    </row>
    <row r="717" ht="12.75">
      <c r="R717" s="186"/>
    </row>
    <row r="718" ht="12.75">
      <c r="R718" s="186"/>
    </row>
    <row r="719" ht="12.75">
      <c r="R719" s="186"/>
    </row>
    <row r="720" ht="12.75">
      <c r="R720" s="186"/>
    </row>
    <row r="721" ht="12.75">
      <c r="R721" s="186"/>
    </row>
    <row r="722" ht="12.75">
      <c r="R722" s="186"/>
    </row>
    <row r="723" ht="12.75">
      <c r="R723" s="186"/>
    </row>
    <row r="724" ht="12.75">
      <c r="R724" s="186"/>
    </row>
    <row r="725" ht="12.75">
      <c r="R725" s="186"/>
    </row>
    <row r="726" ht="12.75">
      <c r="R726" s="186"/>
    </row>
    <row r="727" ht="12.75">
      <c r="R727" s="186"/>
    </row>
    <row r="728" ht="12.75">
      <c r="R728" s="186"/>
    </row>
    <row r="729" ht="12.75">
      <c r="R729" s="186"/>
    </row>
    <row r="730" ht="12.75">
      <c r="R730" s="186"/>
    </row>
    <row r="731" ht="12.75">
      <c r="R731" s="186"/>
    </row>
    <row r="732" ht="12.75">
      <c r="R732" s="186"/>
    </row>
    <row r="733" ht="12.75">
      <c r="R733" s="186"/>
    </row>
    <row r="734" ht="12.75">
      <c r="R734" s="186"/>
    </row>
    <row r="735" ht="12.75">
      <c r="R735" s="186"/>
    </row>
    <row r="736" ht="12.75">
      <c r="R736" s="186"/>
    </row>
    <row r="737" ht="12.75">
      <c r="R737" s="186"/>
    </row>
    <row r="738" ht="12.75">
      <c r="R738" s="186"/>
    </row>
    <row r="739" ht="12.75">
      <c r="R739" s="186"/>
    </row>
    <row r="740" ht="12.75">
      <c r="R740" s="186"/>
    </row>
    <row r="741" ht="12.75">
      <c r="R741" s="186"/>
    </row>
    <row r="742" ht="12.75">
      <c r="R742" s="186"/>
    </row>
    <row r="743" ht="12.75">
      <c r="R743" s="186"/>
    </row>
    <row r="744" ht="12.75">
      <c r="R744" s="186"/>
    </row>
    <row r="745" ht="12.75">
      <c r="R745" s="186"/>
    </row>
    <row r="746" ht="12.75">
      <c r="R746" s="186"/>
    </row>
    <row r="747" ht="12.75">
      <c r="R747" s="186"/>
    </row>
    <row r="748" ht="12.75">
      <c r="R748" s="186"/>
    </row>
    <row r="749" ht="12.75">
      <c r="R749" s="186"/>
    </row>
    <row r="750" ht="12.75">
      <c r="R750" s="186"/>
    </row>
    <row r="751" ht="12.75">
      <c r="R751" s="186"/>
    </row>
    <row r="752" ht="12.75">
      <c r="R752" s="186"/>
    </row>
    <row r="753" ht="12.75">
      <c r="R753" s="186"/>
    </row>
    <row r="754" ht="12.75">
      <c r="R754" s="186"/>
    </row>
    <row r="755" ht="12.75">
      <c r="R755" s="186"/>
    </row>
    <row r="756" ht="12.75">
      <c r="R756" s="186"/>
    </row>
    <row r="757" ht="12.75">
      <c r="R757" s="186"/>
    </row>
    <row r="758" ht="12.75">
      <c r="R758" s="186"/>
    </row>
    <row r="759" ht="12.75">
      <c r="R759" s="186"/>
    </row>
    <row r="760" ht="12.75">
      <c r="R760" s="186"/>
    </row>
    <row r="761" ht="12.75">
      <c r="R761" s="186"/>
    </row>
    <row r="762" ht="12.75">
      <c r="R762" s="186"/>
    </row>
    <row r="763" ht="12.75">
      <c r="R763" s="186"/>
    </row>
    <row r="764" ht="12.75">
      <c r="R764" s="186"/>
    </row>
    <row r="765" ht="12.75">
      <c r="R765" s="186"/>
    </row>
    <row r="766" ht="12.75">
      <c r="R766" s="186"/>
    </row>
    <row r="767" ht="12.75">
      <c r="R767" s="186"/>
    </row>
    <row r="768" ht="12.75">
      <c r="R768" s="186"/>
    </row>
    <row r="769" ht="12.75">
      <c r="R769" s="186"/>
    </row>
    <row r="770" ht="12.75">
      <c r="R770" s="186"/>
    </row>
    <row r="771" ht="12.75">
      <c r="R771" s="186"/>
    </row>
    <row r="772" ht="12.75">
      <c r="R772" s="186"/>
    </row>
    <row r="773" ht="12.75">
      <c r="R773" s="186"/>
    </row>
    <row r="774" ht="12.75">
      <c r="R774" s="186"/>
    </row>
    <row r="775" ht="12.75">
      <c r="R775" s="186"/>
    </row>
    <row r="776" ht="12.75">
      <c r="R776" s="186"/>
    </row>
    <row r="777" ht="12.75">
      <c r="R777" s="186"/>
    </row>
    <row r="778" ht="12.75">
      <c r="R778" s="186"/>
    </row>
    <row r="779" ht="12.75">
      <c r="R779" s="186"/>
    </row>
    <row r="780" ht="12.75">
      <c r="R780" s="186"/>
    </row>
    <row r="781" ht="12.75">
      <c r="R781" s="186"/>
    </row>
    <row r="782" ht="12.75">
      <c r="R782" s="186"/>
    </row>
    <row r="783" ht="12.75">
      <c r="R783" s="186"/>
    </row>
    <row r="784" ht="12.75">
      <c r="R784" s="186"/>
    </row>
    <row r="785" ht="12.75">
      <c r="R785" s="186"/>
    </row>
    <row r="786" ht="12.75">
      <c r="R786" s="186"/>
    </row>
    <row r="787" ht="12.75">
      <c r="R787" s="186"/>
    </row>
    <row r="788" ht="12.75">
      <c r="R788" s="186"/>
    </row>
    <row r="789" ht="12.75">
      <c r="R789" s="186"/>
    </row>
    <row r="790" ht="12.75">
      <c r="R790" s="186"/>
    </row>
    <row r="791" ht="12.75">
      <c r="R791" s="186"/>
    </row>
    <row r="792" ht="12.75">
      <c r="R792" s="186"/>
    </row>
    <row r="793" ht="12.75">
      <c r="R793" s="186"/>
    </row>
    <row r="794" ht="12.75">
      <c r="R794" s="186"/>
    </row>
    <row r="795" ht="12.75">
      <c r="R795" s="186"/>
    </row>
    <row r="796" ht="12.75">
      <c r="R796" s="186"/>
    </row>
    <row r="797" ht="12.75">
      <c r="R797" s="186"/>
    </row>
    <row r="798" ht="12.75">
      <c r="R798" s="186"/>
    </row>
    <row r="799" ht="12.75">
      <c r="R799" s="186"/>
    </row>
    <row r="800" ht="12.75">
      <c r="R800" s="186"/>
    </row>
    <row r="801" ht="12.75">
      <c r="R801" s="186"/>
    </row>
    <row r="802" ht="12.75">
      <c r="R802" s="186"/>
    </row>
    <row r="803" ht="12.75">
      <c r="R803" s="186"/>
    </row>
    <row r="804" ht="12.75">
      <c r="R804" s="186"/>
    </row>
    <row r="805" ht="12.75">
      <c r="R805" s="186"/>
    </row>
    <row r="806" ht="12.75">
      <c r="R806" s="186"/>
    </row>
    <row r="807" ht="12.75">
      <c r="R807" s="186"/>
    </row>
    <row r="808" ht="12.75">
      <c r="R808" s="186"/>
    </row>
    <row r="809" ht="12.75">
      <c r="R809" s="186"/>
    </row>
    <row r="810" ht="12.75">
      <c r="R810" s="186"/>
    </row>
    <row r="811" ht="12.75">
      <c r="R811" s="186"/>
    </row>
    <row r="812" ht="12.75">
      <c r="R812" s="186"/>
    </row>
    <row r="813" ht="12.75">
      <c r="R813" s="186"/>
    </row>
    <row r="814" ht="12.75">
      <c r="R814" s="186"/>
    </row>
    <row r="815" ht="12.75">
      <c r="R815" s="186"/>
    </row>
    <row r="816" ht="12.75">
      <c r="R816" s="186"/>
    </row>
    <row r="817" ht="12.75">
      <c r="R817" s="186"/>
    </row>
    <row r="818" ht="12.75">
      <c r="R818" s="186"/>
    </row>
    <row r="819" ht="12.75">
      <c r="R819" s="186"/>
    </row>
    <row r="820" ht="12.75">
      <c r="R820" s="186"/>
    </row>
    <row r="821" ht="12.75">
      <c r="R821" s="186"/>
    </row>
    <row r="822" ht="12.75">
      <c r="R822" s="186"/>
    </row>
    <row r="823" ht="12.75">
      <c r="R823" s="186"/>
    </row>
    <row r="824" ht="12.75">
      <c r="R824" s="186"/>
    </row>
    <row r="825" ht="12.75">
      <c r="R825" s="186"/>
    </row>
    <row r="826" ht="12.75">
      <c r="R826" s="186"/>
    </row>
    <row r="827" ht="12.75">
      <c r="R827" s="186"/>
    </row>
    <row r="828" ht="12.75">
      <c r="R828" s="186"/>
    </row>
    <row r="829" ht="12.75">
      <c r="R829" s="186"/>
    </row>
    <row r="830" ht="12.75">
      <c r="R830" s="186"/>
    </row>
    <row r="831" ht="12.75">
      <c r="R831" s="186"/>
    </row>
    <row r="832" ht="12.75">
      <c r="R832" s="186"/>
    </row>
    <row r="833" ht="12.75">
      <c r="R833" s="186"/>
    </row>
    <row r="834" ht="12.75">
      <c r="R834" s="186"/>
    </row>
    <row r="835" ht="12.75">
      <c r="R835" s="186"/>
    </row>
    <row r="836" ht="12.75">
      <c r="R836" s="186"/>
    </row>
    <row r="837" ht="12.75">
      <c r="R837" s="186"/>
    </row>
    <row r="838" ht="12.75">
      <c r="R838" s="186"/>
    </row>
    <row r="839" ht="12.75">
      <c r="R839" s="186"/>
    </row>
    <row r="840" ht="12.75">
      <c r="R840" s="186"/>
    </row>
    <row r="841" ht="12.75">
      <c r="R841" s="186"/>
    </row>
    <row r="842" ht="12.75">
      <c r="R842" s="186"/>
    </row>
    <row r="843" ht="12.75">
      <c r="R843" s="186"/>
    </row>
    <row r="844" ht="12.75">
      <c r="R844" s="186"/>
    </row>
    <row r="845" ht="12.75">
      <c r="R845" s="186"/>
    </row>
    <row r="846" ht="12.75">
      <c r="R846" s="186"/>
    </row>
    <row r="847" ht="12.75">
      <c r="R847" s="186"/>
    </row>
    <row r="848" ht="12.75">
      <c r="R848" s="186"/>
    </row>
    <row r="849" ht="12.75">
      <c r="R849" s="186"/>
    </row>
    <row r="850" ht="12.75">
      <c r="R850" s="186"/>
    </row>
    <row r="851" ht="12.75">
      <c r="R851" s="186"/>
    </row>
    <row r="852" ht="12.75">
      <c r="R852" s="186"/>
    </row>
    <row r="853" ht="12.75">
      <c r="R853" s="186"/>
    </row>
    <row r="854" ht="12.75">
      <c r="R854" s="186"/>
    </row>
    <row r="855" ht="12.75">
      <c r="R855" s="186"/>
    </row>
    <row r="856" ht="12.75">
      <c r="R856" s="186"/>
    </row>
    <row r="857" ht="12.75">
      <c r="R857" s="186"/>
    </row>
    <row r="858" ht="12.75">
      <c r="R858" s="186"/>
    </row>
    <row r="859" ht="12.75">
      <c r="R859" s="186"/>
    </row>
    <row r="860" ht="12.75">
      <c r="R860" s="186"/>
    </row>
    <row r="861" ht="12.75">
      <c r="R861" s="186"/>
    </row>
    <row r="862" ht="12.75">
      <c r="R862" s="186"/>
    </row>
    <row r="863" ht="12.75">
      <c r="R863" s="186"/>
    </row>
    <row r="864" ht="12.75">
      <c r="R864" s="186"/>
    </row>
    <row r="865" ht="12.75">
      <c r="R865" s="186"/>
    </row>
    <row r="866" ht="12.75">
      <c r="R866" s="186"/>
    </row>
    <row r="867" ht="12.75">
      <c r="R867" s="186"/>
    </row>
    <row r="868" ht="12.75">
      <c r="R868" s="186"/>
    </row>
    <row r="869" ht="12.75">
      <c r="R869" s="186"/>
    </row>
    <row r="870" ht="12.75">
      <c r="R870" s="186"/>
    </row>
    <row r="871" ht="12.75">
      <c r="R871" s="186"/>
    </row>
    <row r="872" ht="12.75">
      <c r="R872" s="186"/>
    </row>
    <row r="873" ht="12.75">
      <c r="R873" s="186"/>
    </row>
    <row r="874" ht="12.75">
      <c r="R874" s="186"/>
    </row>
    <row r="875" ht="12.75">
      <c r="R875" s="186"/>
    </row>
    <row r="876" ht="12.75">
      <c r="R876" s="186"/>
    </row>
    <row r="877" ht="12.75">
      <c r="R877" s="186"/>
    </row>
    <row r="878" ht="12.75">
      <c r="R878" s="186"/>
    </row>
    <row r="879" ht="12.75">
      <c r="R879" s="186"/>
    </row>
    <row r="880" ht="12.75">
      <c r="R880" s="186"/>
    </row>
    <row r="881" ht="12.75">
      <c r="R881" s="186"/>
    </row>
    <row r="882" ht="12.75">
      <c r="R882" s="186"/>
    </row>
    <row r="883" ht="12.75">
      <c r="R883" s="186"/>
    </row>
    <row r="884" ht="12.75">
      <c r="R884" s="186"/>
    </row>
    <row r="885" ht="12.75">
      <c r="R885" s="186"/>
    </row>
    <row r="886" ht="12.75">
      <c r="R886" s="186"/>
    </row>
    <row r="887" ht="12.75">
      <c r="R887" s="186"/>
    </row>
    <row r="888" ht="12.75">
      <c r="R888" s="186"/>
    </row>
    <row r="889" ht="12.75">
      <c r="R889" s="186"/>
    </row>
    <row r="890" ht="12.75">
      <c r="R890" s="186"/>
    </row>
    <row r="891" ht="12.75">
      <c r="R891" s="186"/>
    </row>
    <row r="892" ht="12.75">
      <c r="R892" s="186"/>
    </row>
    <row r="893" ht="12.75">
      <c r="R893" s="186"/>
    </row>
    <row r="894" ht="12.75">
      <c r="R894" s="186"/>
    </row>
    <row r="895" ht="12.75">
      <c r="R895" s="186"/>
    </row>
    <row r="896" ht="12.75">
      <c r="R896" s="186"/>
    </row>
    <row r="897" ht="12.75">
      <c r="R897" s="186"/>
    </row>
    <row r="898" ht="12.75">
      <c r="R898" s="186"/>
    </row>
    <row r="899" ht="12.75">
      <c r="R899" s="186"/>
    </row>
    <row r="900" ht="12.75">
      <c r="R900" s="186"/>
    </row>
    <row r="901" ht="12.75">
      <c r="R901" s="186"/>
    </row>
    <row r="902" ht="12.75">
      <c r="R902" s="186"/>
    </row>
    <row r="903" ht="12.75">
      <c r="R903" s="186"/>
    </row>
    <row r="904" ht="12.75">
      <c r="R904" s="186"/>
    </row>
    <row r="905" ht="12.75">
      <c r="R905" s="186"/>
    </row>
    <row r="906" ht="12.75">
      <c r="R906" s="186"/>
    </row>
    <row r="907" ht="12.75">
      <c r="R907" s="186"/>
    </row>
    <row r="908" ht="12.75">
      <c r="R908" s="186"/>
    </row>
    <row r="909" ht="12.75">
      <c r="R909" s="186"/>
    </row>
    <row r="910" ht="12.75">
      <c r="R910" s="186"/>
    </row>
    <row r="911" ht="12.75">
      <c r="R911" s="186"/>
    </row>
    <row r="912" ht="12.75">
      <c r="R912" s="186"/>
    </row>
    <row r="913" ht="12.75">
      <c r="R913" s="186"/>
    </row>
    <row r="914" ht="12.75">
      <c r="R914" s="186"/>
    </row>
    <row r="915" ht="12.75">
      <c r="R915" s="186"/>
    </row>
    <row r="916" ht="12.75">
      <c r="R916" s="186"/>
    </row>
    <row r="917" ht="12.75">
      <c r="R917" s="186"/>
    </row>
    <row r="918" ht="12.75">
      <c r="R918" s="186"/>
    </row>
    <row r="919" ht="12.75">
      <c r="R919" s="186"/>
    </row>
    <row r="920" ht="12.75">
      <c r="R920" s="186"/>
    </row>
    <row r="921" ht="12.75">
      <c r="R921" s="186"/>
    </row>
    <row r="922" ht="12.75">
      <c r="R922" s="186"/>
    </row>
    <row r="923" ht="12.75">
      <c r="R923" s="186"/>
    </row>
    <row r="924" ht="12.75">
      <c r="R924" s="186"/>
    </row>
    <row r="925" ht="12.75">
      <c r="R925" s="186"/>
    </row>
    <row r="926" ht="12.75">
      <c r="R926" s="186"/>
    </row>
    <row r="927" ht="12.75">
      <c r="R927" s="186"/>
    </row>
    <row r="928" ht="12.75">
      <c r="R928" s="186"/>
    </row>
    <row r="929" ht="12.75">
      <c r="R929" s="186"/>
    </row>
    <row r="930" ht="12.75">
      <c r="R930" s="186"/>
    </row>
    <row r="931" ht="12.75">
      <c r="R931" s="186"/>
    </row>
    <row r="932" ht="12.75">
      <c r="R932" s="186"/>
    </row>
    <row r="933" ht="12.75">
      <c r="R933" s="186"/>
    </row>
    <row r="934" ht="12.75">
      <c r="R934" s="186"/>
    </row>
    <row r="935" ht="12.75">
      <c r="R935" s="186"/>
    </row>
    <row r="936" ht="12.75">
      <c r="R936" s="186"/>
    </row>
    <row r="937" ht="12.75">
      <c r="R937" s="186"/>
    </row>
    <row r="938" ht="12.75">
      <c r="R938" s="186"/>
    </row>
    <row r="939" ht="12.75">
      <c r="R939" s="186"/>
    </row>
    <row r="940" ht="12.75">
      <c r="R940" s="186"/>
    </row>
    <row r="941" ht="12.75">
      <c r="R941" s="186"/>
    </row>
    <row r="942" ht="12.75">
      <c r="R942" s="186"/>
    </row>
    <row r="943" ht="12.75">
      <c r="R943" s="186"/>
    </row>
    <row r="944" ht="12.75">
      <c r="R944" s="186"/>
    </row>
    <row r="945" ht="12.75">
      <c r="R945" s="186"/>
    </row>
    <row r="946" ht="12.75">
      <c r="R946" s="186"/>
    </row>
    <row r="947" ht="12.75">
      <c r="R947" s="186"/>
    </row>
    <row r="948" ht="12.75">
      <c r="R948" s="186"/>
    </row>
    <row r="949" ht="12.75">
      <c r="R949" s="186"/>
    </row>
    <row r="950" ht="12.75">
      <c r="R950" s="186"/>
    </row>
    <row r="951" ht="12.75">
      <c r="R951" s="186"/>
    </row>
    <row r="952" ht="12.75">
      <c r="R952" s="186"/>
    </row>
    <row r="953" ht="12.75">
      <c r="R953" s="186"/>
    </row>
    <row r="954" ht="12.75">
      <c r="R954" s="186"/>
    </row>
    <row r="955" ht="12.75">
      <c r="R955" s="186"/>
    </row>
    <row r="956" ht="12.75">
      <c r="R956" s="186"/>
    </row>
    <row r="957" ht="12.75">
      <c r="R957" s="186"/>
    </row>
    <row r="958" ht="12.75">
      <c r="R958" s="186"/>
    </row>
    <row r="959" ht="12.75">
      <c r="R959" s="186"/>
    </row>
    <row r="960" ht="12.75">
      <c r="R960" s="186"/>
    </row>
    <row r="961" ht="12.75">
      <c r="R961" s="186"/>
    </row>
    <row r="962" ht="12.75">
      <c r="R962" s="186"/>
    </row>
    <row r="963" ht="12.75">
      <c r="R963" s="186"/>
    </row>
    <row r="964" ht="12.75">
      <c r="R964" s="186"/>
    </row>
    <row r="965" ht="12.75">
      <c r="R965" s="186"/>
    </row>
    <row r="966" ht="12.75">
      <c r="R966" s="186"/>
    </row>
    <row r="967" ht="12.75">
      <c r="R967" s="186"/>
    </row>
    <row r="968" ht="12.75">
      <c r="R968" s="186"/>
    </row>
    <row r="969" ht="12.75">
      <c r="R969" s="186"/>
    </row>
    <row r="970" ht="12.75">
      <c r="R970" s="186"/>
    </row>
    <row r="971" ht="12.75">
      <c r="R971" s="186"/>
    </row>
    <row r="972" ht="12.75">
      <c r="R972" s="186"/>
    </row>
    <row r="973" ht="12.75">
      <c r="R973" s="186"/>
    </row>
    <row r="974" ht="12.75">
      <c r="R974" s="186"/>
    </row>
    <row r="975" ht="12.75">
      <c r="R975" s="186"/>
    </row>
    <row r="976" ht="12.75">
      <c r="R976" s="186"/>
    </row>
    <row r="977" ht="12.75">
      <c r="R977" s="186"/>
    </row>
    <row r="978" ht="12.75">
      <c r="R978" s="186"/>
    </row>
    <row r="979" ht="12.75">
      <c r="R979" s="186"/>
    </row>
    <row r="980" ht="12.75">
      <c r="R980" s="186"/>
    </row>
    <row r="981" ht="12.75">
      <c r="R981" s="186"/>
    </row>
    <row r="982" ht="12.75">
      <c r="R982" s="186"/>
    </row>
    <row r="983" ht="12.75">
      <c r="R983" s="186"/>
    </row>
    <row r="984" ht="12.75">
      <c r="R984" s="186"/>
    </row>
    <row r="985" ht="12.75">
      <c r="R985" s="186"/>
    </row>
    <row r="986" ht="12.75">
      <c r="R986" s="186"/>
    </row>
    <row r="987" ht="12.75">
      <c r="R987" s="186"/>
    </row>
    <row r="988" ht="12.75">
      <c r="R988" s="186"/>
    </row>
    <row r="989" ht="12.75">
      <c r="R989" s="186"/>
    </row>
    <row r="990" ht="12.75">
      <c r="R990" s="186"/>
    </row>
    <row r="991" ht="12.75">
      <c r="R991" s="186"/>
    </row>
    <row r="992" ht="12.75">
      <c r="R992" s="186"/>
    </row>
    <row r="993" ht="12.75">
      <c r="R993" s="186"/>
    </row>
    <row r="994" ht="12.75">
      <c r="R994" s="186"/>
    </row>
    <row r="995" ht="12.75">
      <c r="R995" s="186"/>
    </row>
    <row r="996" ht="12.75">
      <c r="R996" s="186"/>
    </row>
    <row r="997" ht="12.75">
      <c r="R997" s="186"/>
    </row>
    <row r="998" ht="12.75">
      <c r="R998" s="186"/>
    </row>
    <row r="999" ht="12.75">
      <c r="R999" s="186"/>
    </row>
    <row r="1000" ht="12.75">
      <c r="R1000" s="186"/>
    </row>
    <row r="1001" ht="12.75">
      <c r="R1001" s="186"/>
    </row>
    <row r="1002" ht="12.75">
      <c r="R1002" s="186"/>
    </row>
    <row r="1003" ht="12.75">
      <c r="R1003" s="186"/>
    </row>
    <row r="1004" ht="12.75">
      <c r="R1004" s="186"/>
    </row>
    <row r="1005" ht="12.75">
      <c r="R1005" s="186"/>
    </row>
    <row r="1006" ht="12.75">
      <c r="R1006" s="186"/>
    </row>
    <row r="1007" ht="12.75">
      <c r="R1007" s="186"/>
    </row>
    <row r="1008" ht="12.75">
      <c r="R1008" s="186"/>
    </row>
    <row r="1009" ht="12.75">
      <c r="R1009" s="186"/>
    </row>
    <row r="1010" ht="12.75">
      <c r="R1010" s="186"/>
    </row>
    <row r="1011" ht="12.75">
      <c r="R1011" s="186"/>
    </row>
    <row r="1012" ht="12.75">
      <c r="R1012" s="186"/>
    </row>
    <row r="1013" ht="12.75">
      <c r="R1013" s="186"/>
    </row>
    <row r="1014" ht="12.75">
      <c r="R1014" s="186"/>
    </row>
    <row r="1015" ht="12.75">
      <c r="R1015" s="186"/>
    </row>
    <row r="1016" ht="12.75">
      <c r="R1016" s="186"/>
    </row>
    <row r="1017" ht="12.75">
      <c r="R1017" s="186"/>
    </row>
    <row r="1018" ht="12.75">
      <c r="R1018" s="186"/>
    </row>
    <row r="1019" ht="12.75">
      <c r="R1019" s="186"/>
    </row>
    <row r="1020" ht="12.75">
      <c r="R1020" s="186"/>
    </row>
    <row r="1021" ht="12.75">
      <c r="R1021" s="186"/>
    </row>
    <row r="1022" ht="12.75">
      <c r="R1022" s="186"/>
    </row>
    <row r="1023" ht="12.75">
      <c r="R1023" s="186"/>
    </row>
    <row r="1024" ht="12.75">
      <c r="R1024" s="186"/>
    </row>
    <row r="1025" ht="12.75">
      <c r="R1025" s="186"/>
    </row>
    <row r="1026" ht="12.75">
      <c r="R1026" s="186"/>
    </row>
    <row r="1027" ht="12.75">
      <c r="R1027" s="186"/>
    </row>
    <row r="1028" ht="12.75">
      <c r="R1028" s="186"/>
    </row>
    <row r="1029" ht="12.75">
      <c r="R1029" s="186"/>
    </row>
    <row r="1030" ht="12.75">
      <c r="R1030" s="186"/>
    </row>
    <row r="1031" ht="12.75">
      <c r="R1031" s="186"/>
    </row>
    <row r="1032" ht="12.75">
      <c r="R1032" s="186"/>
    </row>
    <row r="1033" ht="12.75">
      <c r="R1033" s="186"/>
    </row>
    <row r="1034" ht="12.75">
      <c r="R1034" s="186"/>
    </row>
    <row r="1035" ht="12.75">
      <c r="R1035" s="186"/>
    </row>
    <row r="1036" ht="12.75">
      <c r="R1036" s="186"/>
    </row>
    <row r="1037" ht="12.75">
      <c r="R1037" s="186"/>
    </row>
    <row r="1038" ht="12.75">
      <c r="R1038" s="186"/>
    </row>
    <row r="1039" ht="12.75">
      <c r="R1039" s="186"/>
    </row>
    <row r="1040" ht="12.75">
      <c r="R1040" s="186"/>
    </row>
    <row r="1041" ht="12.75">
      <c r="R1041" s="186"/>
    </row>
    <row r="1042" ht="12.75">
      <c r="R1042" s="186"/>
    </row>
    <row r="1043" ht="12.75">
      <c r="R1043" s="186"/>
    </row>
    <row r="1044" ht="12.75">
      <c r="R1044" s="186"/>
    </row>
    <row r="1045" ht="12.75">
      <c r="R1045" s="186"/>
    </row>
    <row r="1046" ht="12.75">
      <c r="R1046" s="186"/>
    </row>
    <row r="1047" ht="12.75">
      <c r="R1047" s="186"/>
    </row>
    <row r="1048" ht="12.75">
      <c r="R1048" s="186"/>
    </row>
    <row r="1049" ht="12.75">
      <c r="R1049" s="186"/>
    </row>
    <row r="1050" ht="12.75">
      <c r="R1050" s="186"/>
    </row>
    <row r="1051" ht="12.75">
      <c r="R1051" s="186"/>
    </row>
    <row r="1052" ht="12.75">
      <c r="R1052" s="186"/>
    </row>
    <row r="1053" ht="12.75">
      <c r="R1053" s="186"/>
    </row>
    <row r="1054" ht="12.75">
      <c r="R1054" s="186"/>
    </row>
    <row r="1055" ht="12.75">
      <c r="R1055" s="186"/>
    </row>
    <row r="1056" ht="12.75">
      <c r="R1056" s="186"/>
    </row>
    <row r="1057" ht="12.75">
      <c r="R1057" s="186"/>
    </row>
    <row r="1058" ht="12.75">
      <c r="R1058" s="186"/>
    </row>
    <row r="1059" ht="12.75">
      <c r="R1059" s="186"/>
    </row>
    <row r="1060" ht="12.75">
      <c r="R1060" s="186"/>
    </row>
    <row r="1061" ht="12.75">
      <c r="R1061" s="186"/>
    </row>
    <row r="1062" ht="12.75">
      <c r="R1062" s="186"/>
    </row>
    <row r="1063" ht="12.75">
      <c r="R1063" s="186"/>
    </row>
    <row r="1064" ht="12.75">
      <c r="R1064" s="186"/>
    </row>
    <row r="1065" ht="12.75">
      <c r="R1065" s="186"/>
    </row>
    <row r="1066" ht="12.75">
      <c r="R1066" s="186"/>
    </row>
    <row r="1067" ht="12.75">
      <c r="R1067" s="186"/>
    </row>
    <row r="1068" ht="12.75">
      <c r="R1068" s="186"/>
    </row>
    <row r="1069" ht="12.75">
      <c r="R1069" s="186"/>
    </row>
    <row r="1070" ht="12.75">
      <c r="R1070" s="186"/>
    </row>
    <row r="1071" ht="12.75">
      <c r="R1071" s="186"/>
    </row>
    <row r="1072" ht="12.75">
      <c r="R1072" s="186"/>
    </row>
    <row r="1073" ht="12.75">
      <c r="R1073" s="186"/>
    </row>
    <row r="1074" ht="12.75">
      <c r="R1074" s="186"/>
    </row>
    <row r="1075" ht="12.75">
      <c r="R1075" s="186"/>
    </row>
    <row r="1076" ht="12.75">
      <c r="R1076" s="186"/>
    </row>
    <row r="1077" ht="12.75">
      <c r="R1077" s="186"/>
    </row>
    <row r="1078" ht="12.75">
      <c r="R1078" s="186"/>
    </row>
    <row r="1079" ht="12.75">
      <c r="R1079" s="186"/>
    </row>
    <row r="1080" ht="12.75">
      <c r="R1080" s="186"/>
    </row>
    <row r="1081" ht="12.75">
      <c r="R1081" s="186"/>
    </row>
    <row r="1082" ht="12.75">
      <c r="R1082" s="186"/>
    </row>
    <row r="1083" ht="12.75">
      <c r="R1083" s="186"/>
    </row>
    <row r="1084" ht="12.75">
      <c r="R1084" s="186"/>
    </row>
    <row r="1085" ht="12.75">
      <c r="R1085" s="186"/>
    </row>
    <row r="1086" ht="12.75">
      <c r="R1086" s="186"/>
    </row>
    <row r="1087" ht="12.75">
      <c r="R1087" s="186"/>
    </row>
    <row r="1088" ht="12.75">
      <c r="R1088" s="186"/>
    </row>
    <row r="1089" ht="12.75">
      <c r="R1089" s="186"/>
    </row>
    <row r="1090" ht="12.75">
      <c r="R1090" s="186"/>
    </row>
    <row r="1091" ht="12.75">
      <c r="R1091" s="186"/>
    </row>
    <row r="1092" ht="12.75">
      <c r="R1092" s="186"/>
    </row>
    <row r="1093" ht="12.75">
      <c r="R1093" s="186"/>
    </row>
    <row r="1094" ht="12.75">
      <c r="R1094" s="186"/>
    </row>
    <row r="1095" ht="12.75">
      <c r="R1095" s="186"/>
    </row>
    <row r="1096" ht="12.75">
      <c r="R1096" s="186"/>
    </row>
    <row r="1097" ht="12.75">
      <c r="R1097" s="186"/>
    </row>
    <row r="1098" ht="12.75">
      <c r="R1098" s="186"/>
    </row>
    <row r="1099" ht="12.75">
      <c r="R1099" s="186"/>
    </row>
    <row r="1100" ht="12.75">
      <c r="R1100" s="186"/>
    </row>
    <row r="1101" ht="12.75">
      <c r="R1101" s="186"/>
    </row>
    <row r="1102" ht="12.75">
      <c r="R1102" s="186"/>
    </row>
    <row r="1103" ht="12.75">
      <c r="R1103" s="186"/>
    </row>
    <row r="1104" ht="12.75">
      <c r="R1104" s="186"/>
    </row>
    <row r="1105" ht="12.75">
      <c r="R1105" s="186"/>
    </row>
    <row r="1106" ht="12.75">
      <c r="R1106" s="186"/>
    </row>
    <row r="1107" ht="12.75">
      <c r="R1107" s="186"/>
    </row>
    <row r="1108" ht="12.75">
      <c r="R1108" s="186"/>
    </row>
    <row r="1109" ht="12.75">
      <c r="R1109" s="186"/>
    </row>
    <row r="1110" ht="12.75">
      <c r="R1110" s="186"/>
    </row>
    <row r="1111" ht="12.75">
      <c r="R1111" s="186"/>
    </row>
    <row r="1112" ht="12.75">
      <c r="R1112" s="186"/>
    </row>
    <row r="1113" ht="12.75">
      <c r="R1113" s="186"/>
    </row>
    <row r="1114" ht="12.75">
      <c r="R1114" s="186"/>
    </row>
    <row r="1115" ht="12.75">
      <c r="R1115" s="186"/>
    </row>
    <row r="1116" ht="12.75">
      <c r="R1116" s="186"/>
    </row>
    <row r="1117" ht="12.75">
      <c r="R1117" s="186"/>
    </row>
    <row r="1118" ht="12.75">
      <c r="R1118" s="186"/>
    </row>
    <row r="1119" ht="12.75">
      <c r="R1119" s="186"/>
    </row>
    <row r="1120" ht="12.75">
      <c r="R1120" s="186"/>
    </row>
    <row r="1121" ht="12.75">
      <c r="R1121" s="186"/>
    </row>
    <row r="1122" ht="12.75">
      <c r="R1122" s="186"/>
    </row>
    <row r="1123" ht="12.75">
      <c r="R1123" s="186"/>
    </row>
    <row r="1124" ht="12.75">
      <c r="R1124" s="186"/>
    </row>
    <row r="1125" ht="12.75">
      <c r="R1125" s="186"/>
    </row>
    <row r="1126" ht="12.75">
      <c r="R1126" s="186"/>
    </row>
    <row r="1127" ht="12.75">
      <c r="R1127" s="186"/>
    </row>
    <row r="1128" ht="12.75">
      <c r="R1128" s="186"/>
    </row>
    <row r="1129" ht="12.75">
      <c r="R1129" s="186"/>
    </row>
    <row r="1130" ht="12.75">
      <c r="R1130" s="186"/>
    </row>
    <row r="1131" ht="12.75">
      <c r="R1131" s="186"/>
    </row>
    <row r="1132" ht="12.75">
      <c r="R1132" s="186"/>
    </row>
    <row r="1133" ht="12.75">
      <c r="R1133" s="186"/>
    </row>
    <row r="1134" ht="12.75">
      <c r="R1134" s="186"/>
    </row>
    <row r="1135" ht="12.75">
      <c r="R1135" s="186"/>
    </row>
    <row r="1136" ht="12.75">
      <c r="R1136" s="186"/>
    </row>
    <row r="1137" ht="12.75">
      <c r="R1137" s="186"/>
    </row>
    <row r="1138" ht="12.75">
      <c r="R1138" s="186"/>
    </row>
    <row r="1139" ht="12.75">
      <c r="R1139" s="186"/>
    </row>
    <row r="1140" ht="12.75">
      <c r="R1140" s="186"/>
    </row>
    <row r="1141" ht="12.75">
      <c r="R1141" s="186"/>
    </row>
    <row r="1142" ht="12.75">
      <c r="R1142" s="186"/>
    </row>
    <row r="1143" ht="12.75">
      <c r="R1143" s="186"/>
    </row>
    <row r="1144" ht="12.75">
      <c r="R1144" s="186"/>
    </row>
    <row r="1145" ht="12.75">
      <c r="R1145" s="186"/>
    </row>
    <row r="1146" ht="12.75">
      <c r="R1146" s="186"/>
    </row>
    <row r="1147" ht="12.75">
      <c r="R1147" s="186"/>
    </row>
    <row r="1148" ht="12.75">
      <c r="R1148" s="186"/>
    </row>
    <row r="1149" ht="12.75">
      <c r="R1149" s="186"/>
    </row>
    <row r="1150" ht="12.75">
      <c r="R1150" s="186"/>
    </row>
    <row r="1151" ht="12.75">
      <c r="R1151" s="186"/>
    </row>
    <row r="1152" ht="12.75">
      <c r="R1152" s="186"/>
    </row>
    <row r="1153" ht="12.75">
      <c r="R1153" s="186"/>
    </row>
    <row r="1154" ht="12.75">
      <c r="R1154" s="186"/>
    </row>
    <row r="1155" ht="12.75">
      <c r="R1155" s="186"/>
    </row>
    <row r="1156" ht="12.75">
      <c r="R1156" s="186"/>
    </row>
    <row r="1157" ht="12.75">
      <c r="R1157" s="186"/>
    </row>
    <row r="1158" ht="12.75">
      <c r="R1158" s="186"/>
    </row>
    <row r="1159" ht="12.75">
      <c r="R1159" s="186"/>
    </row>
    <row r="1160" ht="12.75">
      <c r="R1160" s="186"/>
    </row>
    <row r="1161" ht="12.75">
      <c r="R1161" s="186"/>
    </row>
    <row r="1162" ht="12.75">
      <c r="R1162" s="186"/>
    </row>
    <row r="1163" ht="12.75">
      <c r="R1163" s="186"/>
    </row>
    <row r="1164" ht="12.75">
      <c r="R1164" s="186"/>
    </row>
    <row r="1165" ht="12.75">
      <c r="R1165" s="186"/>
    </row>
    <row r="1166" ht="12.75">
      <c r="R1166" s="186"/>
    </row>
    <row r="1167" ht="12.75">
      <c r="R1167" s="186"/>
    </row>
    <row r="1168" ht="12.75">
      <c r="R1168" s="186"/>
    </row>
    <row r="1169" ht="12.75">
      <c r="R1169" s="186"/>
    </row>
    <row r="1170" ht="12.75">
      <c r="R1170" s="186"/>
    </row>
    <row r="1171" ht="12.75">
      <c r="R1171" s="186"/>
    </row>
    <row r="1172" ht="12.75">
      <c r="R1172" s="186"/>
    </row>
    <row r="1173" ht="12.75">
      <c r="R1173" s="186"/>
    </row>
    <row r="1174" ht="12.75">
      <c r="R1174" s="186"/>
    </row>
    <row r="1175" ht="12.75">
      <c r="R1175" s="186"/>
    </row>
    <row r="1176" ht="12.75">
      <c r="R1176" s="186"/>
    </row>
    <row r="1177" ht="12.75">
      <c r="R1177" s="186"/>
    </row>
    <row r="1178" ht="12.75">
      <c r="R1178" s="186"/>
    </row>
    <row r="1179" ht="12.75">
      <c r="R1179" s="186"/>
    </row>
    <row r="1180" ht="12.75">
      <c r="R1180" s="186"/>
    </row>
    <row r="1181" ht="12.75">
      <c r="R1181" s="186"/>
    </row>
    <row r="1182" ht="12.75">
      <c r="R1182" s="186"/>
    </row>
    <row r="1183" ht="12.75">
      <c r="R1183" s="186"/>
    </row>
    <row r="1184" ht="12.75">
      <c r="R1184" s="186"/>
    </row>
    <row r="1185" ht="12.75">
      <c r="R1185" s="186"/>
    </row>
    <row r="1186" ht="12.75">
      <c r="R1186" s="186"/>
    </row>
    <row r="1187" ht="12.75">
      <c r="R1187" s="186"/>
    </row>
    <row r="1188" ht="12.75">
      <c r="R1188" s="186"/>
    </row>
    <row r="1189" ht="12.75">
      <c r="R1189" s="186"/>
    </row>
    <row r="1190" ht="12.75">
      <c r="R1190" s="186"/>
    </row>
    <row r="1191" ht="12.75">
      <c r="R1191" s="186"/>
    </row>
    <row r="1192" ht="12.75">
      <c r="R1192" s="186"/>
    </row>
    <row r="1193" ht="12.75">
      <c r="R1193" s="186"/>
    </row>
    <row r="1194" ht="12.75">
      <c r="R1194" s="186"/>
    </row>
    <row r="1195" ht="12.75">
      <c r="R1195" s="186"/>
    </row>
    <row r="1196" ht="12.75">
      <c r="R1196" s="186"/>
    </row>
    <row r="1197" ht="12.75">
      <c r="R1197" s="186"/>
    </row>
    <row r="1198" ht="12.75">
      <c r="R1198" s="186"/>
    </row>
    <row r="1199" ht="12.75">
      <c r="R1199" s="186"/>
    </row>
    <row r="1200" ht="12.75">
      <c r="R1200" s="186"/>
    </row>
    <row r="1201" ht="12.75">
      <c r="R1201" s="186"/>
    </row>
    <row r="1202" ht="12.75">
      <c r="R1202" s="186"/>
    </row>
    <row r="1203" ht="12.75">
      <c r="R1203" s="186"/>
    </row>
    <row r="1204" ht="12.75">
      <c r="R1204" s="186"/>
    </row>
    <row r="1205" ht="12.75">
      <c r="R1205" s="186"/>
    </row>
    <row r="1206" ht="12.75">
      <c r="R1206" s="186"/>
    </row>
    <row r="1207" ht="12.75">
      <c r="R1207" s="186"/>
    </row>
    <row r="1208" ht="12.75">
      <c r="R1208" s="186"/>
    </row>
    <row r="1209" ht="12.75">
      <c r="R1209" s="186"/>
    </row>
    <row r="1210" ht="12.75">
      <c r="R1210" s="186"/>
    </row>
    <row r="1211" ht="12.75">
      <c r="R1211" s="186"/>
    </row>
    <row r="1212" ht="12.75">
      <c r="R1212" s="186"/>
    </row>
    <row r="1213" ht="12.75">
      <c r="R1213" s="186"/>
    </row>
    <row r="1214" ht="12.75">
      <c r="R1214" s="186"/>
    </row>
    <row r="1215" ht="12.75">
      <c r="R1215" s="186"/>
    </row>
    <row r="1216" ht="12.75">
      <c r="R1216" s="186"/>
    </row>
    <row r="1217" ht="12.75">
      <c r="R1217" s="186"/>
    </row>
    <row r="1218" ht="12.75">
      <c r="R1218" s="186"/>
    </row>
    <row r="1219" ht="12.75">
      <c r="R1219" s="186"/>
    </row>
    <row r="1220" ht="12.75">
      <c r="R1220" s="186"/>
    </row>
    <row r="1221" ht="12.75">
      <c r="R1221" s="186"/>
    </row>
    <row r="1222" ht="12.75">
      <c r="R1222" s="186"/>
    </row>
    <row r="1223" ht="12.75">
      <c r="R1223" s="186"/>
    </row>
    <row r="1224" ht="12.75">
      <c r="R1224" s="186"/>
    </row>
    <row r="1225" ht="12.75">
      <c r="R1225" s="186"/>
    </row>
    <row r="1226" ht="12.75">
      <c r="R1226" s="186"/>
    </row>
    <row r="1227" ht="12.75">
      <c r="R1227" s="186"/>
    </row>
    <row r="1228" ht="12.75">
      <c r="R1228" s="186"/>
    </row>
    <row r="1229" ht="12.75">
      <c r="R1229" s="186"/>
    </row>
    <row r="1230" ht="12.75">
      <c r="R1230" s="186"/>
    </row>
    <row r="1231" ht="12.75">
      <c r="R1231" s="186"/>
    </row>
    <row r="1232" ht="12.75">
      <c r="R1232" s="186"/>
    </row>
    <row r="1233" ht="12.75">
      <c r="R1233" s="186"/>
    </row>
    <row r="1234" ht="12.75">
      <c r="R1234" s="186"/>
    </row>
    <row r="1235" ht="12.75">
      <c r="R1235" s="186"/>
    </row>
    <row r="1236" ht="12.75">
      <c r="R1236" s="186"/>
    </row>
    <row r="1237" ht="12.75">
      <c r="R1237" s="186"/>
    </row>
    <row r="1238" ht="12.75">
      <c r="R1238" s="186"/>
    </row>
    <row r="1239" ht="12.75">
      <c r="R1239" s="186"/>
    </row>
    <row r="1240" ht="12.75">
      <c r="R1240" s="186"/>
    </row>
    <row r="1241" ht="12.75">
      <c r="R1241" s="186"/>
    </row>
    <row r="1242" ht="12.75">
      <c r="R1242" s="186"/>
    </row>
    <row r="1243" ht="12.75">
      <c r="R1243" s="186"/>
    </row>
    <row r="1244" ht="12.75">
      <c r="R1244" s="186"/>
    </row>
    <row r="1245" ht="12.75">
      <c r="R1245" s="186"/>
    </row>
    <row r="1246" ht="12.75">
      <c r="R1246" s="186"/>
    </row>
    <row r="1247" ht="12.75">
      <c r="R1247" s="186"/>
    </row>
    <row r="1248" ht="12.75">
      <c r="R1248" s="186"/>
    </row>
    <row r="1249" ht="12.75">
      <c r="R1249" s="186"/>
    </row>
    <row r="1250" ht="12.75">
      <c r="R1250" s="186"/>
    </row>
    <row r="1251" ht="12.75">
      <c r="R1251" s="186"/>
    </row>
    <row r="1252" ht="12.75">
      <c r="R1252" s="186"/>
    </row>
    <row r="1253" ht="12.75">
      <c r="R1253" s="186"/>
    </row>
    <row r="1254" ht="12.75">
      <c r="R1254" s="186"/>
    </row>
    <row r="1255" ht="12.75">
      <c r="R1255" s="186"/>
    </row>
    <row r="1256" ht="12.75">
      <c r="R1256" s="186"/>
    </row>
    <row r="1257" ht="12.75">
      <c r="R1257" s="186"/>
    </row>
    <row r="1258" ht="12.75">
      <c r="R1258" s="186"/>
    </row>
    <row r="1259" ht="12.75">
      <c r="R1259" s="186"/>
    </row>
    <row r="1260" ht="12.75">
      <c r="R1260" s="186"/>
    </row>
    <row r="1261" ht="12.75">
      <c r="R1261" s="186"/>
    </row>
    <row r="1262" ht="12.75">
      <c r="R1262" s="186"/>
    </row>
    <row r="1263" ht="12.75">
      <c r="R1263" s="186"/>
    </row>
    <row r="1264" ht="12.75">
      <c r="R1264" s="186"/>
    </row>
    <row r="1265" ht="12.75">
      <c r="R1265" s="186"/>
    </row>
    <row r="1266" ht="12.75">
      <c r="R1266" s="186"/>
    </row>
    <row r="1267" ht="12.75">
      <c r="R1267" s="186"/>
    </row>
    <row r="1268" ht="12.75">
      <c r="R1268" s="186"/>
    </row>
    <row r="1269" ht="12.75">
      <c r="R1269" s="186"/>
    </row>
    <row r="1270" ht="12.75">
      <c r="R1270" s="186"/>
    </row>
    <row r="1271" ht="12.75">
      <c r="R1271" s="186"/>
    </row>
    <row r="1272" ht="12.75">
      <c r="R1272" s="186"/>
    </row>
    <row r="1273" ht="12.75">
      <c r="R1273" s="186"/>
    </row>
    <row r="1274" ht="12.75">
      <c r="R1274" s="186"/>
    </row>
    <row r="1275" ht="12.75">
      <c r="R1275" s="186"/>
    </row>
    <row r="1276" ht="12.75">
      <c r="R1276" s="186"/>
    </row>
    <row r="1277" ht="12.75">
      <c r="R1277" s="186"/>
    </row>
    <row r="1278" ht="12.75">
      <c r="R1278" s="186"/>
    </row>
    <row r="1279" ht="12.75">
      <c r="R1279" s="186"/>
    </row>
    <row r="1280" ht="12.75">
      <c r="R1280" s="186"/>
    </row>
    <row r="1281" ht="12.75">
      <c r="R1281" s="186"/>
    </row>
    <row r="1282" ht="12.75">
      <c r="R1282" s="186"/>
    </row>
    <row r="1283" ht="12.75">
      <c r="R1283" s="186"/>
    </row>
    <row r="1284" ht="12.75">
      <c r="R1284" s="186"/>
    </row>
    <row r="1285" ht="12.75">
      <c r="R1285" s="186"/>
    </row>
    <row r="1286" ht="12.75">
      <c r="R1286" s="186"/>
    </row>
    <row r="1287" ht="12.75">
      <c r="R1287" s="186"/>
    </row>
    <row r="1288" ht="12.75">
      <c r="R1288" s="186"/>
    </row>
    <row r="1289" ht="12.75">
      <c r="R1289" s="186"/>
    </row>
    <row r="1290" ht="12.75">
      <c r="R1290" s="186"/>
    </row>
    <row r="1291" ht="12.75">
      <c r="R1291" s="186"/>
    </row>
    <row r="1292" ht="12.75">
      <c r="R1292" s="186"/>
    </row>
    <row r="1293" ht="12.75">
      <c r="R1293" s="186"/>
    </row>
    <row r="1294" ht="12.75">
      <c r="R1294" s="186"/>
    </row>
    <row r="1295" ht="12.75">
      <c r="R1295" s="186"/>
    </row>
    <row r="1296" ht="12.75">
      <c r="R1296" s="186"/>
    </row>
    <row r="1297" ht="12.75">
      <c r="R1297" s="186"/>
    </row>
    <row r="1298" ht="12.75">
      <c r="R1298" s="186"/>
    </row>
    <row r="1299" ht="12.75">
      <c r="R1299" s="186"/>
    </row>
    <row r="1300" ht="12.75">
      <c r="R1300" s="186"/>
    </row>
    <row r="1301" ht="12.75">
      <c r="R1301" s="186"/>
    </row>
    <row r="1302" ht="12.75">
      <c r="R1302" s="186"/>
    </row>
    <row r="1303" ht="12.75">
      <c r="R1303" s="186"/>
    </row>
    <row r="1304" ht="12.75">
      <c r="R1304" s="186"/>
    </row>
    <row r="1305" ht="12.75">
      <c r="R1305" s="186"/>
    </row>
    <row r="1306" ht="12.75">
      <c r="R1306" s="186"/>
    </row>
    <row r="1307" ht="12.75">
      <c r="R1307" s="186"/>
    </row>
    <row r="1308" ht="12.75">
      <c r="R1308" s="186"/>
    </row>
    <row r="1309" ht="12.75">
      <c r="R1309" s="186"/>
    </row>
    <row r="1310" ht="12.75">
      <c r="R1310" s="186"/>
    </row>
    <row r="1311" ht="12.75">
      <c r="R1311" s="186"/>
    </row>
    <row r="1312" ht="12.75">
      <c r="R1312" s="186"/>
    </row>
    <row r="1313" ht="12.75">
      <c r="R1313" s="186"/>
    </row>
    <row r="1314" ht="12.75">
      <c r="R1314" s="186"/>
    </row>
    <row r="1315" ht="12.75">
      <c r="R1315" s="186"/>
    </row>
    <row r="1316" ht="12.75">
      <c r="R1316" s="186"/>
    </row>
    <row r="1317" ht="12.75">
      <c r="R1317" s="186"/>
    </row>
    <row r="1318" ht="12.75">
      <c r="R1318" s="186"/>
    </row>
    <row r="1319" ht="12.75">
      <c r="R1319" s="186"/>
    </row>
    <row r="1320" ht="12.75">
      <c r="R1320" s="186"/>
    </row>
    <row r="1321" ht="12.75">
      <c r="R1321" s="186"/>
    </row>
    <row r="1322" ht="12.75">
      <c r="R1322" s="186"/>
    </row>
    <row r="1323" ht="12.75">
      <c r="R1323" s="186"/>
    </row>
    <row r="1324" ht="12.75">
      <c r="R1324" s="186"/>
    </row>
    <row r="1325" ht="12.75">
      <c r="R1325" s="186"/>
    </row>
    <row r="1326" ht="12.75">
      <c r="R1326" s="186"/>
    </row>
    <row r="1327" ht="12.75">
      <c r="R1327" s="186"/>
    </row>
    <row r="1328" ht="12.75">
      <c r="R1328" s="186"/>
    </row>
    <row r="1329" ht="12.75">
      <c r="R1329" s="186"/>
    </row>
    <row r="1330" ht="12.75">
      <c r="R1330" s="186"/>
    </row>
    <row r="1331" ht="12.75">
      <c r="R1331" s="186"/>
    </row>
    <row r="1332" ht="12.75">
      <c r="R1332" s="186"/>
    </row>
    <row r="1333" ht="12.75">
      <c r="R1333" s="186"/>
    </row>
    <row r="1334" ht="12.75">
      <c r="R1334" s="186"/>
    </row>
    <row r="1335" ht="12.75">
      <c r="R1335" s="186"/>
    </row>
    <row r="1336" ht="12.75">
      <c r="R1336" s="186"/>
    </row>
    <row r="1337" ht="12.75">
      <c r="R1337" s="186"/>
    </row>
    <row r="1338" ht="12.75">
      <c r="R1338" s="186"/>
    </row>
    <row r="1339" ht="12.75">
      <c r="R1339" s="186"/>
    </row>
    <row r="1340" ht="12.75">
      <c r="R1340" s="186"/>
    </row>
    <row r="1341" ht="12.75">
      <c r="R1341" s="186"/>
    </row>
    <row r="1342" ht="12.75">
      <c r="R1342" s="186"/>
    </row>
    <row r="1343" ht="12.75">
      <c r="R1343" s="186"/>
    </row>
    <row r="1344" ht="12.75">
      <c r="R1344" s="186"/>
    </row>
    <row r="1345" ht="12.75">
      <c r="R1345" s="186"/>
    </row>
    <row r="1346" ht="12.75">
      <c r="R1346" s="186"/>
    </row>
    <row r="1347" ht="12.75">
      <c r="R1347" s="186"/>
    </row>
    <row r="1348" ht="12.75">
      <c r="R1348" s="186"/>
    </row>
    <row r="1349" ht="12.75">
      <c r="R1349" s="186"/>
    </row>
    <row r="1350" ht="12.75">
      <c r="R1350" s="186"/>
    </row>
    <row r="1351" ht="12.75">
      <c r="R1351" s="186"/>
    </row>
    <row r="1352" ht="12.75">
      <c r="R1352" s="186"/>
    </row>
    <row r="1353" ht="12.75">
      <c r="R1353" s="186"/>
    </row>
    <row r="1354" ht="12.75">
      <c r="R1354" s="186"/>
    </row>
    <row r="1355" ht="12.75">
      <c r="R1355" s="186"/>
    </row>
    <row r="1356" ht="12.75">
      <c r="R1356" s="186"/>
    </row>
    <row r="1357" ht="12.75">
      <c r="R1357" s="186"/>
    </row>
    <row r="1358" ht="12.75">
      <c r="R1358" s="186"/>
    </row>
    <row r="1359" ht="12.75">
      <c r="R1359" s="186"/>
    </row>
    <row r="1360" ht="12.75">
      <c r="R1360" s="186"/>
    </row>
    <row r="1361" ht="12.75">
      <c r="R1361" s="186"/>
    </row>
    <row r="1362" ht="12.75">
      <c r="R1362" s="186"/>
    </row>
    <row r="1363" ht="12.75">
      <c r="R1363" s="186"/>
    </row>
    <row r="1364" ht="12.75">
      <c r="R1364" s="186"/>
    </row>
    <row r="1365" ht="12.75">
      <c r="R1365" s="186"/>
    </row>
    <row r="1366" ht="12.75">
      <c r="R1366" s="186"/>
    </row>
    <row r="1367" ht="12.75">
      <c r="R1367" s="186"/>
    </row>
    <row r="1368" ht="12.75">
      <c r="R1368" s="186"/>
    </row>
    <row r="1369" ht="12.75">
      <c r="R1369" s="186"/>
    </row>
    <row r="1370" ht="12.75">
      <c r="R1370" s="186"/>
    </row>
    <row r="1371" ht="12.75">
      <c r="R1371" s="186"/>
    </row>
    <row r="1372" ht="12.75">
      <c r="R1372" s="186"/>
    </row>
    <row r="1373" ht="12.75">
      <c r="R1373" s="186"/>
    </row>
    <row r="1374" ht="12.75">
      <c r="R1374" s="186"/>
    </row>
    <row r="1375" ht="12.75">
      <c r="R1375" s="186"/>
    </row>
    <row r="1376" ht="12.75">
      <c r="R1376" s="186"/>
    </row>
    <row r="1377" ht="12.75">
      <c r="R1377" s="186"/>
    </row>
    <row r="1378" ht="12.75">
      <c r="R1378" s="186"/>
    </row>
    <row r="1379" ht="12.75">
      <c r="R1379" s="186"/>
    </row>
    <row r="1380" ht="12.75">
      <c r="R1380" s="186"/>
    </row>
    <row r="1381" ht="12.75">
      <c r="R1381" s="186"/>
    </row>
    <row r="1382" ht="12.75">
      <c r="R1382" s="186"/>
    </row>
    <row r="1383" ht="12.75">
      <c r="R1383" s="186"/>
    </row>
    <row r="1384" ht="12.75">
      <c r="R1384" s="186"/>
    </row>
    <row r="1385" ht="12.75">
      <c r="R1385" s="186"/>
    </row>
    <row r="1386" ht="12.75">
      <c r="R1386" s="186"/>
    </row>
    <row r="1387" ht="12.75">
      <c r="R1387" s="186"/>
    </row>
    <row r="1388" ht="12.75">
      <c r="R1388" s="186"/>
    </row>
    <row r="1389" ht="12.75">
      <c r="R1389" s="186"/>
    </row>
    <row r="1390" ht="12.75">
      <c r="R1390" s="186"/>
    </row>
    <row r="1391" ht="12.75">
      <c r="R1391" s="186"/>
    </row>
    <row r="1392" ht="12.75">
      <c r="R1392" s="186"/>
    </row>
    <row r="1393" ht="12.75">
      <c r="R1393" s="186"/>
    </row>
    <row r="1394" ht="12.75">
      <c r="R1394" s="186"/>
    </row>
    <row r="1395" ht="12.75">
      <c r="R1395" s="186"/>
    </row>
    <row r="1396" ht="12.75">
      <c r="R1396" s="186"/>
    </row>
    <row r="1397" ht="12.75">
      <c r="R1397" s="186"/>
    </row>
    <row r="1398" ht="12.75">
      <c r="R1398" s="186"/>
    </row>
    <row r="1399" ht="12.75">
      <c r="R1399" s="186"/>
    </row>
    <row r="1400" ht="12.75">
      <c r="R1400" s="186"/>
    </row>
    <row r="1401" ht="12.75">
      <c r="R1401" s="186"/>
    </row>
    <row r="1402" ht="12.75">
      <c r="R1402" s="186"/>
    </row>
    <row r="1403" ht="12.75">
      <c r="R1403" s="186"/>
    </row>
    <row r="1404" ht="12.75">
      <c r="R1404" s="186"/>
    </row>
    <row r="1405" ht="12.75">
      <c r="R1405" s="186"/>
    </row>
    <row r="1406" ht="12.75">
      <c r="R1406" s="186"/>
    </row>
    <row r="1407" ht="12.75">
      <c r="R1407" s="186"/>
    </row>
    <row r="1408" ht="12.75">
      <c r="R1408" s="186"/>
    </row>
    <row r="1409" ht="12.75">
      <c r="R1409" s="186"/>
    </row>
    <row r="1410" ht="12.75">
      <c r="R1410" s="186"/>
    </row>
    <row r="1411" ht="12.75">
      <c r="R1411" s="186"/>
    </row>
    <row r="1412" ht="12.75">
      <c r="R1412" s="186"/>
    </row>
    <row r="1413" ht="12.75">
      <c r="R1413" s="186"/>
    </row>
    <row r="1414" ht="12.75">
      <c r="R1414" s="186"/>
    </row>
    <row r="1415" ht="12.75">
      <c r="R1415" s="186"/>
    </row>
    <row r="1416" ht="12.75">
      <c r="R1416" s="186"/>
    </row>
    <row r="1417" ht="12.75">
      <c r="R1417" s="186"/>
    </row>
    <row r="1418" ht="12.75">
      <c r="R1418" s="186"/>
    </row>
    <row r="1419" ht="12.75">
      <c r="R1419" s="186"/>
    </row>
    <row r="1420" ht="12.75">
      <c r="R1420" s="186"/>
    </row>
    <row r="1421" ht="12.75">
      <c r="R1421" s="186"/>
    </row>
    <row r="1422" ht="12.75">
      <c r="R1422" s="186"/>
    </row>
    <row r="1423" ht="12.75">
      <c r="R1423" s="186"/>
    </row>
    <row r="1424" ht="12.75">
      <c r="R1424" s="186"/>
    </row>
    <row r="1425" ht="12.75">
      <c r="R1425" s="186"/>
    </row>
    <row r="1426" ht="12.75">
      <c r="R1426" s="186"/>
    </row>
    <row r="1427" ht="12.75">
      <c r="R1427" s="186"/>
    </row>
    <row r="1428" ht="12.75">
      <c r="R1428" s="186"/>
    </row>
    <row r="1429" ht="12.75">
      <c r="R1429" s="186"/>
    </row>
    <row r="1430" ht="12.75">
      <c r="R1430" s="186"/>
    </row>
    <row r="1431" ht="12.75">
      <c r="R1431" s="186"/>
    </row>
    <row r="1432" ht="12.75">
      <c r="R1432" s="186"/>
    </row>
    <row r="1433" ht="12.75">
      <c r="R1433" s="186"/>
    </row>
    <row r="1434" ht="12.75">
      <c r="R1434" s="186"/>
    </row>
    <row r="1435" ht="12.75">
      <c r="R1435" s="186"/>
    </row>
    <row r="1436" ht="12.75">
      <c r="R1436" s="186"/>
    </row>
    <row r="1437" ht="12.75">
      <c r="R1437" s="186"/>
    </row>
    <row r="1438" ht="12.75">
      <c r="R1438" s="186"/>
    </row>
    <row r="1439" ht="12.75">
      <c r="R1439" s="186"/>
    </row>
    <row r="1440" ht="12.75">
      <c r="R1440" s="186"/>
    </row>
    <row r="1441" ht="12.75">
      <c r="R1441" s="186"/>
    </row>
    <row r="1442" ht="12.75">
      <c r="R1442" s="186"/>
    </row>
    <row r="1443" ht="12.75">
      <c r="R1443" s="186"/>
    </row>
    <row r="1444" ht="12.75">
      <c r="R1444" s="186"/>
    </row>
    <row r="1445" ht="12.75">
      <c r="R1445" s="186"/>
    </row>
    <row r="1446" ht="12.75">
      <c r="R1446" s="186"/>
    </row>
    <row r="1447" ht="12.75">
      <c r="R1447" s="186"/>
    </row>
    <row r="1448" ht="12.75">
      <c r="R1448" s="186"/>
    </row>
    <row r="1449" ht="12.75">
      <c r="R1449" s="186"/>
    </row>
    <row r="1450" ht="12.75">
      <c r="R1450" s="186"/>
    </row>
    <row r="1451" ht="12.75">
      <c r="R1451" s="186"/>
    </row>
    <row r="1452" ht="12.75">
      <c r="R1452" s="186"/>
    </row>
    <row r="1453" ht="12.75">
      <c r="R1453" s="186"/>
    </row>
    <row r="1454" ht="12.75">
      <c r="R1454" s="186"/>
    </row>
    <row r="1455" ht="12.75">
      <c r="R1455" s="186"/>
    </row>
    <row r="1456" ht="12.75">
      <c r="R1456" s="186"/>
    </row>
    <row r="1457" ht="12.75">
      <c r="R1457" s="186"/>
    </row>
    <row r="1458" ht="12.75">
      <c r="R1458" s="186"/>
    </row>
    <row r="1459" ht="12.75">
      <c r="R1459" s="186"/>
    </row>
    <row r="1460" ht="12.75">
      <c r="R1460" s="186"/>
    </row>
    <row r="1461" ht="12.75">
      <c r="R1461" s="186"/>
    </row>
    <row r="1462" ht="12.75">
      <c r="R1462" s="186"/>
    </row>
    <row r="1463" ht="12.75">
      <c r="R1463" s="186"/>
    </row>
    <row r="1464" ht="12.75">
      <c r="R1464" s="186"/>
    </row>
    <row r="1465" ht="12.75">
      <c r="R1465" s="186"/>
    </row>
    <row r="1466" ht="12.75">
      <c r="R1466" s="186"/>
    </row>
    <row r="1467" ht="12.75">
      <c r="R1467" s="186"/>
    </row>
    <row r="1468" ht="12.75">
      <c r="R1468" s="186"/>
    </row>
    <row r="1469" ht="12.75">
      <c r="R1469" s="186"/>
    </row>
    <row r="1470" ht="12.75">
      <c r="R1470" s="186"/>
    </row>
    <row r="1471" ht="12.75">
      <c r="R1471" s="186"/>
    </row>
    <row r="1472" ht="12.75">
      <c r="R1472" s="186"/>
    </row>
    <row r="1473" ht="12.75">
      <c r="R1473" s="186"/>
    </row>
    <row r="1474" ht="12.75">
      <c r="R1474" s="186"/>
    </row>
    <row r="1475" ht="12.75">
      <c r="R1475" s="186"/>
    </row>
    <row r="1476" ht="12.75">
      <c r="R1476" s="186"/>
    </row>
    <row r="1477" ht="12.75">
      <c r="R1477" s="186"/>
    </row>
    <row r="1478" ht="12.75">
      <c r="R1478" s="186"/>
    </row>
    <row r="1479" ht="12.75">
      <c r="R1479" s="186"/>
    </row>
    <row r="1480" ht="12.75">
      <c r="R1480" s="186"/>
    </row>
    <row r="1481" ht="12.75">
      <c r="R1481" s="186"/>
    </row>
    <row r="1482" ht="12.75">
      <c r="R1482" s="186"/>
    </row>
    <row r="1483" ht="12.75">
      <c r="R1483" s="186"/>
    </row>
    <row r="1484" ht="12.75">
      <c r="R1484" s="186"/>
    </row>
    <row r="1485" ht="12.75">
      <c r="R1485" s="186"/>
    </row>
    <row r="1486" ht="12.75">
      <c r="R1486" s="186"/>
    </row>
    <row r="1487" ht="12.75">
      <c r="R1487" s="186"/>
    </row>
    <row r="1488" ht="12.75">
      <c r="R1488" s="186"/>
    </row>
    <row r="1489" ht="12.75">
      <c r="R1489" s="186"/>
    </row>
    <row r="1490" ht="12.75">
      <c r="R1490" s="186"/>
    </row>
    <row r="1491" ht="12.75">
      <c r="R1491" s="186"/>
    </row>
    <row r="1492" ht="12.75">
      <c r="R1492" s="186"/>
    </row>
    <row r="1493" ht="12.75">
      <c r="R1493" s="186"/>
    </row>
    <row r="1494" ht="12.75">
      <c r="R1494" s="186"/>
    </row>
    <row r="1495" ht="12.75">
      <c r="R1495" s="186"/>
    </row>
    <row r="1496" ht="12.75">
      <c r="R1496" s="186"/>
    </row>
    <row r="1497" ht="12.75">
      <c r="R1497" s="186"/>
    </row>
    <row r="1498" ht="12.75">
      <c r="R1498" s="186"/>
    </row>
    <row r="1499" ht="12.75">
      <c r="R1499" s="186"/>
    </row>
    <row r="1500" ht="12.75">
      <c r="R1500" s="186"/>
    </row>
    <row r="1501" ht="12.75">
      <c r="R1501" s="186"/>
    </row>
    <row r="1502" ht="12.75">
      <c r="R1502" s="186"/>
    </row>
    <row r="1503" ht="12.75">
      <c r="R1503" s="186"/>
    </row>
    <row r="1504" ht="12.75">
      <c r="R1504" s="186"/>
    </row>
    <row r="1505" ht="12.75">
      <c r="R1505" s="186"/>
    </row>
    <row r="1506" ht="12.75">
      <c r="R1506" s="186"/>
    </row>
    <row r="1507" ht="12.75">
      <c r="R1507" s="186"/>
    </row>
    <row r="1508" ht="12.75">
      <c r="R1508" s="186"/>
    </row>
    <row r="1509" ht="12.75">
      <c r="R1509" s="186"/>
    </row>
    <row r="1510" ht="12.75">
      <c r="R1510" s="186"/>
    </row>
    <row r="1511" ht="12.75">
      <c r="R1511" s="186"/>
    </row>
    <row r="1512" ht="12.75">
      <c r="R1512" s="186"/>
    </row>
    <row r="1513" ht="12.75">
      <c r="R1513" s="186"/>
    </row>
    <row r="1514" ht="12.75">
      <c r="R1514" s="186"/>
    </row>
    <row r="1515" ht="12.75">
      <c r="R1515" s="186"/>
    </row>
    <row r="1516" ht="12.75">
      <c r="R1516" s="186"/>
    </row>
    <row r="1517" ht="12.75">
      <c r="R1517" s="186"/>
    </row>
    <row r="1518" ht="12.75">
      <c r="R1518" s="186"/>
    </row>
    <row r="1519" ht="12.75">
      <c r="R1519" s="186"/>
    </row>
    <row r="1520" ht="12.75">
      <c r="R1520" s="186"/>
    </row>
    <row r="1521" ht="12.75">
      <c r="R1521" s="186"/>
    </row>
    <row r="1522" ht="12.75">
      <c r="R1522" s="186"/>
    </row>
    <row r="1523" ht="12.75">
      <c r="R1523" s="186"/>
    </row>
    <row r="1524" ht="12.75">
      <c r="R1524" s="186"/>
    </row>
    <row r="1525" ht="12.75">
      <c r="R1525" s="186"/>
    </row>
    <row r="1526" ht="12.75">
      <c r="R1526" s="186"/>
    </row>
    <row r="1527" ht="12.75">
      <c r="R1527" s="186"/>
    </row>
    <row r="1528" ht="12.75">
      <c r="R1528" s="186"/>
    </row>
    <row r="1529" ht="12.75">
      <c r="R1529" s="186"/>
    </row>
    <row r="1530" ht="12.75">
      <c r="R1530" s="186"/>
    </row>
    <row r="1531" ht="12.75">
      <c r="R1531" s="186"/>
    </row>
    <row r="1532" ht="12.75">
      <c r="R1532" s="186"/>
    </row>
    <row r="1533" ht="12.75">
      <c r="R1533" s="186"/>
    </row>
    <row r="1534" ht="12.75">
      <c r="R1534" s="186"/>
    </row>
    <row r="1535" ht="12.75">
      <c r="R1535" s="186"/>
    </row>
    <row r="1536" ht="12.75">
      <c r="R1536" s="186"/>
    </row>
    <row r="1537" ht="12.75">
      <c r="R1537" s="186"/>
    </row>
    <row r="1538" ht="12.75">
      <c r="R1538" s="186"/>
    </row>
    <row r="1539" ht="12.75">
      <c r="R1539" s="186"/>
    </row>
    <row r="1540" ht="12.75">
      <c r="R1540" s="186"/>
    </row>
    <row r="1541" ht="12.75">
      <c r="R1541" s="186"/>
    </row>
    <row r="1542" ht="12.75">
      <c r="R1542" s="186"/>
    </row>
    <row r="1543" ht="12.75">
      <c r="R1543" s="186"/>
    </row>
    <row r="1544" ht="12.75">
      <c r="R1544" s="186"/>
    </row>
    <row r="1545" ht="12.75">
      <c r="R1545" s="186"/>
    </row>
    <row r="1546" ht="12.75">
      <c r="R1546" s="186"/>
    </row>
    <row r="1547" ht="12.75">
      <c r="R1547" s="186"/>
    </row>
    <row r="1548" ht="12.75">
      <c r="R1548" s="186"/>
    </row>
    <row r="1549" ht="12.75">
      <c r="R1549" s="186"/>
    </row>
    <row r="1550" ht="12.75">
      <c r="R1550" s="186"/>
    </row>
    <row r="1551" ht="12.75">
      <c r="R1551" s="186"/>
    </row>
    <row r="1552" ht="12.75">
      <c r="R1552" s="186"/>
    </row>
    <row r="1553" ht="12.75">
      <c r="R1553" s="186"/>
    </row>
    <row r="1554" ht="12.75">
      <c r="R1554" s="186"/>
    </row>
    <row r="1555" ht="12.75">
      <c r="R1555" s="186"/>
    </row>
    <row r="1556" ht="12.75">
      <c r="R1556" s="186"/>
    </row>
    <row r="1557" ht="12.75">
      <c r="R1557" s="186"/>
    </row>
    <row r="1558" ht="12.75">
      <c r="R1558" s="186"/>
    </row>
    <row r="1559" ht="12.75">
      <c r="R1559" s="186"/>
    </row>
    <row r="1560" ht="12.75">
      <c r="R1560" s="186"/>
    </row>
    <row r="1561" ht="12.75">
      <c r="R1561" s="186"/>
    </row>
    <row r="1562" ht="12.75">
      <c r="R1562" s="186"/>
    </row>
    <row r="1563" ht="12.75">
      <c r="R1563" s="186"/>
    </row>
    <row r="1564" ht="12.75">
      <c r="R1564" s="186"/>
    </row>
    <row r="1565" ht="12.75">
      <c r="R1565" s="186"/>
    </row>
    <row r="1566" ht="12.75">
      <c r="R1566" s="186"/>
    </row>
    <row r="1567" ht="12.75">
      <c r="R1567" s="186"/>
    </row>
    <row r="1568" ht="12.75">
      <c r="R1568" s="186"/>
    </row>
    <row r="1569" ht="12.75">
      <c r="R1569" s="186"/>
    </row>
    <row r="1570" ht="12.75">
      <c r="R1570" s="186"/>
    </row>
    <row r="1571" ht="12.75">
      <c r="R1571" s="186"/>
    </row>
    <row r="1572" ht="12.75">
      <c r="R1572" s="186"/>
    </row>
    <row r="1573" ht="12.75">
      <c r="R1573" s="186"/>
    </row>
    <row r="1574" ht="12.75">
      <c r="R1574" s="186"/>
    </row>
    <row r="1575" ht="12.75">
      <c r="R1575" s="186"/>
    </row>
    <row r="1576" ht="12.75">
      <c r="R1576" s="186"/>
    </row>
    <row r="1577" ht="12.75">
      <c r="R1577" s="186"/>
    </row>
    <row r="1578" ht="12.75">
      <c r="R1578" s="186"/>
    </row>
    <row r="1579" ht="12.75">
      <c r="R1579" s="186"/>
    </row>
    <row r="1580" ht="12.75">
      <c r="R1580" s="186"/>
    </row>
    <row r="1581" ht="12.75">
      <c r="R1581" s="186"/>
    </row>
    <row r="1582" ht="12.75">
      <c r="R1582" s="186"/>
    </row>
    <row r="1583" ht="12.75">
      <c r="R1583" s="186"/>
    </row>
    <row r="1584" ht="12.75">
      <c r="R1584" s="186"/>
    </row>
    <row r="1585" ht="12.75">
      <c r="R1585" s="186"/>
    </row>
    <row r="1586" ht="12.75">
      <c r="R1586" s="186"/>
    </row>
    <row r="1587" ht="12.75">
      <c r="R1587" s="186"/>
    </row>
    <row r="1588" ht="12.75">
      <c r="R1588" s="186"/>
    </row>
    <row r="1589" ht="12.75">
      <c r="R1589" s="186"/>
    </row>
    <row r="1590" ht="12.75">
      <c r="R1590" s="186"/>
    </row>
    <row r="1591" ht="12.75">
      <c r="R1591" s="186"/>
    </row>
    <row r="1592" ht="12.75">
      <c r="R1592" s="186"/>
    </row>
    <row r="1593" ht="12.75">
      <c r="R1593" s="186"/>
    </row>
    <row r="1594" ht="12.75">
      <c r="R1594" s="186"/>
    </row>
    <row r="1595" ht="12.75">
      <c r="R1595" s="186"/>
    </row>
    <row r="1596" ht="12.75">
      <c r="R1596" s="186"/>
    </row>
    <row r="1597" ht="12.75">
      <c r="R1597" s="186"/>
    </row>
    <row r="1598" ht="12.75">
      <c r="R1598" s="186"/>
    </row>
    <row r="1599" ht="12.75">
      <c r="R1599" s="186"/>
    </row>
    <row r="1600" ht="12.75">
      <c r="R1600" s="186"/>
    </row>
    <row r="1601" ht="12.75">
      <c r="R1601" s="186"/>
    </row>
    <row r="1602" ht="12.75">
      <c r="R1602" s="186"/>
    </row>
    <row r="1603" ht="12.75">
      <c r="R1603" s="186"/>
    </row>
    <row r="1604" ht="12.75">
      <c r="R1604" s="186"/>
    </row>
    <row r="1605" ht="12.75">
      <c r="R1605" s="186"/>
    </row>
    <row r="1606" ht="12.75">
      <c r="R1606" s="186"/>
    </row>
    <row r="1607" ht="12.75">
      <c r="R1607" s="186"/>
    </row>
    <row r="1608" ht="12.75">
      <c r="R1608" s="186"/>
    </row>
    <row r="1609" ht="12.75">
      <c r="R1609" s="186"/>
    </row>
    <row r="1610" ht="12.75">
      <c r="R1610" s="186"/>
    </row>
    <row r="1611" ht="12.75">
      <c r="R1611" s="186"/>
    </row>
    <row r="1612" ht="12.75">
      <c r="R1612" s="186"/>
    </row>
    <row r="1613" ht="12.75">
      <c r="R1613" s="186"/>
    </row>
    <row r="1614" ht="12.75">
      <c r="R1614" s="186"/>
    </row>
    <row r="1615" ht="12.75">
      <c r="R1615" s="186"/>
    </row>
    <row r="1616" ht="12.75">
      <c r="R1616" s="186"/>
    </row>
    <row r="1617" ht="12.75">
      <c r="R1617" s="186"/>
    </row>
    <row r="1618" ht="12.75">
      <c r="R1618" s="186"/>
    </row>
    <row r="1619" ht="12.75">
      <c r="R1619" s="186"/>
    </row>
    <row r="1620" ht="12.75">
      <c r="R1620" s="186"/>
    </row>
    <row r="1621" ht="12.75">
      <c r="R1621" s="186"/>
    </row>
    <row r="1622" ht="12.75">
      <c r="R1622" s="186"/>
    </row>
    <row r="1623" ht="12.75">
      <c r="R1623" s="186"/>
    </row>
    <row r="1624" ht="12.75">
      <c r="R1624" s="186"/>
    </row>
    <row r="1625" ht="12.75">
      <c r="R1625" s="186"/>
    </row>
    <row r="1626" ht="12.75">
      <c r="R1626" s="186"/>
    </row>
    <row r="1627" ht="12.75">
      <c r="R1627" s="186"/>
    </row>
    <row r="1628" ht="12.75">
      <c r="R1628" s="186"/>
    </row>
    <row r="1629" ht="12.75">
      <c r="R1629" s="186"/>
    </row>
    <row r="1630" ht="12.75">
      <c r="R1630" s="186"/>
    </row>
    <row r="1631" ht="12.75">
      <c r="R1631" s="186"/>
    </row>
    <row r="1632" ht="12.75">
      <c r="R1632" s="186"/>
    </row>
    <row r="1633" ht="12.75">
      <c r="R1633" s="186"/>
    </row>
    <row r="1634" ht="12.75">
      <c r="R1634" s="186"/>
    </row>
    <row r="1635" ht="12.75">
      <c r="R1635" s="186"/>
    </row>
    <row r="1636" ht="12.75">
      <c r="R1636" s="186"/>
    </row>
    <row r="1637" ht="12.75">
      <c r="R1637" s="186"/>
    </row>
    <row r="1638" ht="12.75">
      <c r="R1638" s="186"/>
    </row>
    <row r="1639" ht="12.75">
      <c r="R1639" s="186"/>
    </row>
    <row r="1640" ht="12.75">
      <c r="R1640" s="186"/>
    </row>
    <row r="1641" ht="12.75">
      <c r="R1641" s="186"/>
    </row>
    <row r="1642" ht="12.75">
      <c r="R1642" s="186"/>
    </row>
    <row r="1643" ht="12.75">
      <c r="R1643" s="186"/>
    </row>
    <row r="1644" ht="12.75">
      <c r="R1644" s="186"/>
    </row>
    <row r="1645" ht="12.75">
      <c r="R1645" s="186"/>
    </row>
    <row r="1646" ht="12.75">
      <c r="R1646" s="186"/>
    </row>
    <row r="1647" ht="12.75">
      <c r="R1647" s="186"/>
    </row>
    <row r="1648" ht="12.75">
      <c r="R1648" s="186"/>
    </row>
    <row r="1649" ht="12.75">
      <c r="R1649" s="186"/>
    </row>
    <row r="1650" ht="12.75">
      <c r="R1650" s="186"/>
    </row>
    <row r="1651" ht="12.75">
      <c r="R1651" s="186"/>
    </row>
    <row r="1652" ht="12.75">
      <c r="R1652" s="186"/>
    </row>
    <row r="1653" ht="12.75">
      <c r="R1653" s="186"/>
    </row>
    <row r="1654" ht="12.75">
      <c r="R1654" s="186"/>
    </row>
    <row r="1655" ht="12.75">
      <c r="R1655" s="186"/>
    </row>
    <row r="1656" ht="12.75">
      <c r="R1656" s="186"/>
    </row>
    <row r="1657" ht="12.75">
      <c r="R1657" s="186"/>
    </row>
    <row r="1658" ht="12.75">
      <c r="R1658" s="186"/>
    </row>
    <row r="1659" ht="12.75">
      <c r="R1659" s="186"/>
    </row>
    <row r="1660" ht="12.75">
      <c r="R1660" s="186"/>
    </row>
    <row r="1661" ht="12.75">
      <c r="R1661" s="186"/>
    </row>
    <row r="1662" ht="12.75">
      <c r="R1662" s="186"/>
    </row>
    <row r="1663" ht="12.75">
      <c r="R1663" s="186"/>
    </row>
    <row r="1664" ht="12.75">
      <c r="R1664" s="186"/>
    </row>
    <row r="1665" ht="12.75">
      <c r="R1665" s="186"/>
    </row>
    <row r="1666" ht="12.75">
      <c r="R1666" s="186"/>
    </row>
    <row r="1667" ht="12.75">
      <c r="R1667" s="186"/>
    </row>
    <row r="1668" ht="12.75">
      <c r="R1668" s="186"/>
    </row>
    <row r="1669" ht="12.75">
      <c r="R1669" s="186"/>
    </row>
    <row r="1670" ht="12.75">
      <c r="R1670" s="186"/>
    </row>
    <row r="1671" ht="12.75">
      <c r="R1671" s="186"/>
    </row>
    <row r="1672" ht="12.75">
      <c r="R1672" s="186"/>
    </row>
    <row r="1673" ht="12.75">
      <c r="R1673" s="186"/>
    </row>
    <row r="1674" ht="12.75">
      <c r="R1674" s="186"/>
    </row>
    <row r="1675" ht="12.75">
      <c r="R1675" s="186"/>
    </row>
    <row r="1676" ht="12.75">
      <c r="R1676" s="186"/>
    </row>
    <row r="1677" ht="12.75">
      <c r="R1677" s="186"/>
    </row>
    <row r="1678" ht="12.75">
      <c r="R1678" s="186"/>
    </row>
    <row r="1679" ht="12.75">
      <c r="R1679" s="186"/>
    </row>
    <row r="1680" ht="12.75">
      <c r="R1680" s="186"/>
    </row>
    <row r="1681" ht="12.75">
      <c r="R1681" s="186"/>
    </row>
    <row r="1682" ht="12.75">
      <c r="R1682" s="186"/>
    </row>
    <row r="1683" ht="12.75">
      <c r="R1683" s="186"/>
    </row>
    <row r="1684" ht="12.75">
      <c r="R1684" s="186"/>
    </row>
    <row r="1685" ht="12.75">
      <c r="R1685" s="186"/>
    </row>
    <row r="1686" ht="12.75">
      <c r="R1686" s="186"/>
    </row>
    <row r="1687" ht="12.75">
      <c r="R1687" s="186"/>
    </row>
    <row r="1688" ht="12.75">
      <c r="R1688" s="186"/>
    </row>
    <row r="1689" ht="12.75">
      <c r="R1689" s="186"/>
    </row>
    <row r="1690" ht="12.75">
      <c r="R1690" s="186"/>
    </row>
    <row r="1691" ht="12.75">
      <c r="R1691" s="186"/>
    </row>
    <row r="1692" ht="12.75">
      <c r="R1692" s="186"/>
    </row>
    <row r="1693" ht="12.75">
      <c r="R1693" s="186"/>
    </row>
    <row r="1694" ht="12.75">
      <c r="R1694" s="186"/>
    </row>
    <row r="1695" ht="12.75">
      <c r="R1695" s="186"/>
    </row>
    <row r="1696" ht="12.75">
      <c r="R1696" s="186"/>
    </row>
    <row r="1697" ht="12.75">
      <c r="R1697" s="186"/>
    </row>
    <row r="1698" ht="12.75">
      <c r="R1698" s="186"/>
    </row>
    <row r="1699" ht="12.75">
      <c r="R1699" s="186"/>
    </row>
    <row r="1700" ht="12.75">
      <c r="R1700" s="186"/>
    </row>
    <row r="1701" ht="12.75">
      <c r="R1701" s="186"/>
    </row>
    <row r="1702" ht="12.75">
      <c r="R1702" s="186"/>
    </row>
    <row r="1703" ht="12.75">
      <c r="R1703" s="186"/>
    </row>
    <row r="1704" ht="12.75">
      <c r="R1704" s="186"/>
    </row>
    <row r="1705" ht="12.75">
      <c r="R1705" s="186"/>
    </row>
    <row r="1706" ht="12.75">
      <c r="R1706" s="186"/>
    </row>
    <row r="1707" ht="12.75">
      <c r="R1707" s="186"/>
    </row>
    <row r="1708" ht="12.75">
      <c r="R1708" s="186"/>
    </row>
    <row r="1709" ht="12.75">
      <c r="R1709" s="186"/>
    </row>
    <row r="1710" ht="12.75">
      <c r="R1710" s="186"/>
    </row>
    <row r="1711" ht="12.75">
      <c r="R1711" s="186"/>
    </row>
    <row r="1712" ht="12.75">
      <c r="R1712" s="186"/>
    </row>
    <row r="1713" ht="12.75">
      <c r="R1713" s="186"/>
    </row>
    <row r="1714" ht="12.75">
      <c r="R1714" s="186"/>
    </row>
    <row r="1715" ht="12.75">
      <c r="R1715" s="186"/>
    </row>
    <row r="1716" ht="12.75">
      <c r="R1716" s="186"/>
    </row>
    <row r="1717" ht="12.75">
      <c r="R1717" s="186"/>
    </row>
    <row r="1718" ht="12.75">
      <c r="R1718" s="186"/>
    </row>
    <row r="1719" ht="12.75">
      <c r="R1719" s="186"/>
    </row>
    <row r="1720" ht="12.75">
      <c r="R1720" s="186"/>
    </row>
    <row r="1721" ht="12.75">
      <c r="R1721" s="186"/>
    </row>
    <row r="1722" ht="12.75">
      <c r="R1722" s="186"/>
    </row>
    <row r="1723" ht="12.75">
      <c r="R1723" s="186"/>
    </row>
    <row r="1724" ht="12.75">
      <c r="R1724" s="186"/>
    </row>
    <row r="1725" ht="12.75">
      <c r="R1725" s="186"/>
    </row>
    <row r="1726" ht="12.75">
      <c r="R1726" s="186"/>
    </row>
    <row r="1727" ht="12.75">
      <c r="R1727" s="186"/>
    </row>
    <row r="1728" ht="12.75">
      <c r="R1728" s="186"/>
    </row>
    <row r="1729" ht="12.75">
      <c r="R1729" s="186"/>
    </row>
    <row r="1730" ht="12.75">
      <c r="R1730" s="186"/>
    </row>
    <row r="1731" ht="12.75">
      <c r="R1731" s="186"/>
    </row>
    <row r="1732" ht="12.75">
      <c r="R1732" s="186"/>
    </row>
    <row r="1733" ht="12.75">
      <c r="R1733" s="186"/>
    </row>
    <row r="1734" ht="12.75">
      <c r="R1734" s="186"/>
    </row>
    <row r="1735" ht="12.75">
      <c r="R1735" s="186"/>
    </row>
    <row r="1736" ht="12.75">
      <c r="R1736" s="186"/>
    </row>
    <row r="1737" ht="12.75">
      <c r="R1737" s="186"/>
    </row>
    <row r="1738" ht="12.75">
      <c r="R1738" s="186"/>
    </row>
    <row r="1739" ht="12.75">
      <c r="R1739" s="186"/>
    </row>
    <row r="1740" ht="12.75">
      <c r="R1740" s="186"/>
    </row>
    <row r="1741" ht="12.75">
      <c r="R1741" s="186"/>
    </row>
    <row r="1742" ht="12.75">
      <c r="R1742" s="186"/>
    </row>
    <row r="1743" ht="12.75">
      <c r="R1743" s="186"/>
    </row>
    <row r="1744" ht="12.75">
      <c r="R1744" s="186"/>
    </row>
    <row r="1745" ht="12.75">
      <c r="R1745" s="186"/>
    </row>
    <row r="1746" ht="12.75">
      <c r="R1746" s="186"/>
    </row>
    <row r="1747" ht="12.75">
      <c r="R1747" s="186"/>
    </row>
    <row r="1748" ht="12.75">
      <c r="R1748" s="186"/>
    </row>
    <row r="1749" ht="12.75">
      <c r="R1749" s="186"/>
    </row>
    <row r="1750" ht="12.75">
      <c r="R1750" s="186"/>
    </row>
    <row r="1751" ht="12.75">
      <c r="R1751" s="186"/>
    </row>
    <row r="1752" ht="12.75">
      <c r="R1752" s="186"/>
    </row>
    <row r="1753" ht="12.75">
      <c r="R1753" s="186"/>
    </row>
    <row r="1754" ht="12.75">
      <c r="R1754" s="186"/>
    </row>
    <row r="1755" ht="12.75">
      <c r="R1755" s="186"/>
    </row>
    <row r="1756" ht="12.75">
      <c r="R1756" s="186"/>
    </row>
    <row r="1757" ht="12.75">
      <c r="R1757" s="186"/>
    </row>
    <row r="1758" ht="12.75">
      <c r="R1758" s="186"/>
    </row>
    <row r="1759" ht="12.75">
      <c r="R1759" s="186"/>
    </row>
    <row r="1760" ht="12.75">
      <c r="R1760" s="186"/>
    </row>
    <row r="1761" ht="12.75">
      <c r="R1761" s="186"/>
    </row>
    <row r="1762" ht="12.75">
      <c r="R1762" s="186"/>
    </row>
    <row r="1763" ht="12.75">
      <c r="R1763" s="186"/>
    </row>
    <row r="1764" ht="12.75">
      <c r="R1764" s="186"/>
    </row>
    <row r="1765" ht="12.75">
      <c r="R1765" s="186"/>
    </row>
    <row r="1766" ht="12.75">
      <c r="R1766" s="186"/>
    </row>
    <row r="1767" ht="12.75">
      <c r="R1767" s="186"/>
    </row>
    <row r="1768" ht="12.75">
      <c r="R1768" s="186"/>
    </row>
    <row r="1769" ht="12.75">
      <c r="R1769" s="186"/>
    </row>
    <row r="1770" ht="12.75">
      <c r="R1770" s="186"/>
    </row>
    <row r="1771" ht="12.75">
      <c r="R1771" s="186"/>
    </row>
    <row r="1772" ht="12.75">
      <c r="R1772" s="186"/>
    </row>
    <row r="1773" ht="12.75">
      <c r="R1773" s="186"/>
    </row>
    <row r="1774" ht="12.75">
      <c r="R1774" s="186"/>
    </row>
    <row r="1775" ht="12.75">
      <c r="R1775" s="186"/>
    </row>
    <row r="1776" ht="12.75">
      <c r="R1776" s="186"/>
    </row>
    <row r="1777" ht="12.75">
      <c r="R1777" s="186"/>
    </row>
    <row r="1778" ht="12.75">
      <c r="R1778" s="186"/>
    </row>
    <row r="1779" ht="12.75">
      <c r="R1779" s="186"/>
    </row>
    <row r="1780" ht="12.75">
      <c r="R1780" s="186"/>
    </row>
    <row r="1781" ht="12.75">
      <c r="R1781" s="186"/>
    </row>
    <row r="1782" ht="12.75">
      <c r="R1782" s="186"/>
    </row>
    <row r="1783" ht="12.75">
      <c r="R1783" s="186"/>
    </row>
    <row r="1784" ht="12.75">
      <c r="R1784" s="186"/>
    </row>
    <row r="1785" ht="12.75">
      <c r="R1785" s="186"/>
    </row>
    <row r="1786" ht="12.75">
      <c r="R1786" s="186"/>
    </row>
    <row r="1787" ht="12.75">
      <c r="R1787" s="186"/>
    </row>
    <row r="1788" ht="12.75">
      <c r="R1788" s="186"/>
    </row>
    <row r="1789" ht="12.75">
      <c r="R1789" s="186"/>
    </row>
    <row r="1790" ht="12.75">
      <c r="R1790" s="186"/>
    </row>
    <row r="1791" ht="12.75">
      <c r="R1791" s="186"/>
    </row>
    <row r="1792" ht="12.75">
      <c r="R1792" s="186"/>
    </row>
    <row r="1793" ht="12.75">
      <c r="R1793" s="186"/>
    </row>
    <row r="1794" ht="12.75">
      <c r="R1794" s="186"/>
    </row>
    <row r="1795" ht="12.75">
      <c r="R1795" s="186"/>
    </row>
    <row r="1796" ht="12.75">
      <c r="R1796" s="186"/>
    </row>
    <row r="1797" ht="12.75">
      <c r="R1797" s="186"/>
    </row>
    <row r="1798" ht="12.75">
      <c r="R1798" s="186"/>
    </row>
    <row r="1799" ht="12.75">
      <c r="R1799" s="186"/>
    </row>
    <row r="1800" ht="12.75">
      <c r="R1800" s="186"/>
    </row>
    <row r="1801" ht="12.75">
      <c r="R1801" s="186"/>
    </row>
    <row r="1802" ht="12.75">
      <c r="R1802" s="186"/>
    </row>
    <row r="1803" ht="12.75">
      <c r="R1803" s="186"/>
    </row>
    <row r="1804" ht="12.75">
      <c r="R1804" s="186"/>
    </row>
    <row r="1805" ht="12.75">
      <c r="R1805" s="186"/>
    </row>
    <row r="1806" ht="12.75">
      <c r="R1806" s="186"/>
    </row>
    <row r="1807" ht="12.75">
      <c r="R1807" s="186"/>
    </row>
    <row r="1808" ht="12.75">
      <c r="R1808" s="186"/>
    </row>
    <row r="1809" ht="12.75">
      <c r="R1809" s="186"/>
    </row>
    <row r="1810" ht="12.75">
      <c r="R1810" s="186"/>
    </row>
    <row r="1811" ht="12.75">
      <c r="R1811" s="186"/>
    </row>
    <row r="1812" ht="12.75">
      <c r="R1812" s="186"/>
    </row>
    <row r="1813" ht="12.75">
      <c r="R1813" s="186"/>
    </row>
    <row r="1814" ht="12.75">
      <c r="R1814" s="186"/>
    </row>
    <row r="1815" ht="12.75">
      <c r="R1815" s="186"/>
    </row>
    <row r="1816" ht="12.75">
      <c r="R1816" s="186"/>
    </row>
    <row r="1817" ht="12.75">
      <c r="R1817" s="186"/>
    </row>
    <row r="1818" ht="12.75">
      <c r="R1818" s="186"/>
    </row>
    <row r="1819" ht="12.75">
      <c r="R1819" s="186"/>
    </row>
    <row r="1820" ht="12.75">
      <c r="R1820" s="186"/>
    </row>
    <row r="1821" ht="12.75">
      <c r="R1821" s="186"/>
    </row>
    <row r="1822" ht="12.75">
      <c r="R1822" s="186"/>
    </row>
    <row r="1823" ht="12.75">
      <c r="R1823" s="186"/>
    </row>
    <row r="1824" ht="12.75">
      <c r="R1824" s="186"/>
    </row>
    <row r="1825" ht="12.75">
      <c r="R1825" s="186"/>
    </row>
    <row r="1826" ht="12.75">
      <c r="R1826" s="186"/>
    </row>
    <row r="1827" ht="12.75">
      <c r="R1827" s="186"/>
    </row>
    <row r="1828" ht="12.75">
      <c r="R1828" s="186"/>
    </row>
    <row r="1829" ht="12.75">
      <c r="R1829" s="186"/>
    </row>
    <row r="1830" ht="12.75">
      <c r="R1830" s="186"/>
    </row>
    <row r="1831" ht="12.75">
      <c r="R1831" s="186"/>
    </row>
    <row r="1832" ht="12.75">
      <c r="R1832" s="186"/>
    </row>
    <row r="1833" ht="12.75">
      <c r="R1833" s="186"/>
    </row>
    <row r="1834" ht="12.75">
      <c r="R1834" s="186"/>
    </row>
    <row r="1835" ht="12.75">
      <c r="R1835" s="186"/>
    </row>
    <row r="1836" ht="12.75">
      <c r="R1836" s="186"/>
    </row>
    <row r="1837" ht="12.75">
      <c r="R1837" s="186"/>
    </row>
    <row r="1838" ht="12.75">
      <c r="R1838" s="186"/>
    </row>
    <row r="1839" ht="12.75">
      <c r="R1839" s="186"/>
    </row>
    <row r="1840" ht="12.75">
      <c r="R1840" s="186"/>
    </row>
    <row r="1841" ht="12.75">
      <c r="R1841" s="186"/>
    </row>
    <row r="1842" ht="12.75">
      <c r="R1842" s="186"/>
    </row>
    <row r="1843" ht="12.75">
      <c r="R1843" s="186"/>
    </row>
    <row r="1844" ht="12.75">
      <c r="R1844" s="186"/>
    </row>
    <row r="1845" ht="12.75">
      <c r="R1845" s="186"/>
    </row>
    <row r="1846" ht="12.75">
      <c r="R1846" s="186"/>
    </row>
    <row r="1847" ht="12.75">
      <c r="R1847" s="186"/>
    </row>
    <row r="1848" ht="12.75">
      <c r="R1848" s="186"/>
    </row>
    <row r="1849" ht="12.75">
      <c r="R1849" s="186"/>
    </row>
    <row r="1850" ht="12.75">
      <c r="R1850" s="186"/>
    </row>
    <row r="1851" ht="12.75">
      <c r="R1851" s="186"/>
    </row>
    <row r="1852" ht="12.75">
      <c r="R1852" s="186"/>
    </row>
    <row r="1853" ht="12.75">
      <c r="R1853" s="186"/>
    </row>
    <row r="1854" ht="12.75">
      <c r="R1854" s="186"/>
    </row>
    <row r="1855" ht="12.75">
      <c r="R1855" s="186"/>
    </row>
    <row r="1856" ht="12.75">
      <c r="R1856" s="186"/>
    </row>
    <row r="1857" ht="12.75">
      <c r="R1857" s="186"/>
    </row>
    <row r="1858" ht="12.75">
      <c r="R1858" s="186"/>
    </row>
    <row r="1859" ht="12.75">
      <c r="R1859" s="186"/>
    </row>
    <row r="1860" ht="12.75">
      <c r="R1860" s="186"/>
    </row>
    <row r="1861" ht="12.75">
      <c r="R1861" s="186"/>
    </row>
    <row r="1862" ht="12.75">
      <c r="R1862" s="186"/>
    </row>
    <row r="1863" ht="12.75">
      <c r="R1863" s="186"/>
    </row>
    <row r="1864" ht="12.75">
      <c r="R1864" s="186"/>
    </row>
    <row r="1865" ht="12.75">
      <c r="R1865" s="186"/>
    </row>
    <row r="1866" ht="12.75">
      <c r="R1866" s="186"/>
    </row>
    <row r="1867" ht="12.75">
      <c r="R1867" s="186"/>
    </row>
    <row r="1868" ht="12.75">
      <c r="R1868" s="186"/>
    </row>
    <row r="1869" ht="12.75">
      <c r="R1869" s="186"/>
    </row>
    <row r="1870" ht="12.75">
      <c r="R1870" s="186"/>
    </row>
    <row r="1871" ht="12.75">
      <c r="R1871" s="186"/>
    </row>
    <row r="1872" ht="12.75">
      <c r="R1872" s="186"/>
    </row>
    <row r="1873" ht="12.75">
      <c r="R1873" s="186"/>
    </row>
    <row r="1874" ht="12.75">
      <c r="R1874" s="186"/>
    </row>
    <row r="1875" ht="12.75">
      <c r="R1875" s="186"/>
    </row>
    <row r="1876" ht="12.75">
      <c r="R1876" s="186"/>
    </row>
    <row r="1877" ht="12.75">
      <c r="R1877" s="186"/>
    </row>
    <row r="1878" ht="12.75">
      <c r="R1878" s="186"/>
    </row>
    <row r="1879" ht="12.75">
      <c r="R1879" s="186"/>
    </row>
    <row r="1880" ht="12.75">
      <c r="R1880" s="186"/>
    </row>
    <row r="1881" ht="12.75">
      <c r="R1881" s="186"/>
    </row>
    <row r="1882" ht="12.75">
      <c r="R1882" s="186"/>
    </row>
    <row r="1883" ht="12.75">
      <c r="R1883" s="186"/>
    </row>
    <row r="1884" ht="12.75">
      <c r="R1884" s="186"/>
    </row>
    <row r="1885" ht="12.75">
      <c r="R1885" s="186"/>
    </row>
    <row r="1886" ht="12.75">
      <c r="R1886" s="186"/>
    </row>
    <row r="1887" ht="12.75">
      <c r="R1887" s="186"/>
    </row>
    <row r="1888" ht="12.75">
      <c r="R1888" s="186"/>
    </row>
    <row r="1889" ht="12.75">
      <c r="R1889" s="186"/>
    </row>
    <row r="1890" ht="12.75">
      <c r="R1890" s="186"/>
    </row>
    <row r="1891" ht="12.75">
      <c r="R1891" s="186"/>
    </row>
    <row r="1892" ht="12.75">
      <c r="R1892" s="186"/>
    </row>
    <row r="1893" ht="12.75">
      <c r="R1893" s="186"/>
    </row>
    <row r="1894" ht="12.75">
      <c r="R1894" s="186"/>
    </row>
    <row r="1895" ht="12.75">
      <c r="R1895" s="186"/>
    </row>
    <row r="1896" ht="12.75">
      <c r="R1896" s="186"/>
    </row>
    <row r="1897" ht="12.75">
      <c r="R1897" s="186"/>
    </row>
    <row r="1898" ht="12.75">
      <c r="R1898" s="186"/>
    </row>
    <row r="1899" ht="12.75">
      <c r="R1899" s="186"/>
    </row>
    <row r="1900" ht="12.75">
      <c r="R1900" s="186"/>
    </row>
    <row r="1901" ht="12.75">
      <c r="R1901" s="186"/>
    </row>
    <row r="1902" ht="12.75">
      <c r="R1902" s="186"/>
    </row>
    <row r="1903" ht="12.75">
      <c r="R1903" s="186"/>
    </row>
    <row r="1904" ht="12.75">
      <c r="R1904" s="186"/>
    </row>
    <row r="1905" ht="12.75">
      <c r="R1905" s="186"/>
    </row>
    <row r="1906" ht="12.75">
      <c r="R1906" s="186"/>
    </row>
    <row r="1907" ht="12.75">
      <c r="R1907" s="186"/>
    </row>
    <row r="1908" ht="12.75">
      <c r="R1908" s="186"/>
    </row>
    <row r="1909" ht="12.75">
      <c r="R1909" s="186"/>
    </row>
    <row r="1910" ht="12.75">
      <c r="R1910" s="186"/>
    </row>
    <row r="1911" ht="12.75">
      <c r="R1911" s="186"/>
    </row>
    <row r="1912" ht="12.75">
      <c r="R1912" s="186"/>
    </row>
    <row r="1913" ht="12.75">
      <c r="R1913" s="186"/>
    </row>
    <row r="1914" ht="12.75">
      <c r="R1914" s="186"/>
    </row>
    <row r="1915" ht="12.75">
      <c r="R1915" s="186"/>
    </row>
    <row r="1916" ht="12.75">
      <c r="R1916" s="186"/>
    </row>
    <row r="1917" ht="12.75">
      <c r="R1917" s="186"/>
    </row>
    <row r="1918" ht="12.75">
      <c r="R1918" s="186"/>
    </row>
    <row r="1919" ht="12.75">
      <c r="R1919" s="186"/>
    </row>
    <row r="1920" ht="12.75">
      <c r="R1920" s="186"/>
    </row>
    <row r="1921" ht="12.75">
      <c r="R1921" s="186"/>
    </row>
    <row r="1922" ht="12.75">
      <c r="R1922" s="186"/>
    </row>
    <row r="1923" ht="12.75">
      <c r="R1923" s="186"/>
    </row>
    <row r="1924" ht="12.75">
      <c r="R1924" s="186"/>
    </row>
    <row r="1925" ht="12.75">
      <c r="R1925" s="186"/>
    </row>
    <row r="1926" ht="12.75">
      <c r="R1926" s="186"/>
    </row>
    <row r="1927" ht="12.75">
      <c r="R1927" s="186"/>
    </row>
    <row r="1928" ht="12.75">
      <c r="R1928" s="186"/>
    </row>
    <row r="1929" ht="12.75">
      <c r="R1929" s="186"/>
    </row>
    <row r="1930" ht="12.75">
      <c r="R1930" s="186"/>
    </row>
    <row r="1931" ht="12.75">
      <c r="R1931" s="186"/>
    </row>
    <row r="1932" ht="12.75">
      <c r="R1932" s="186"/>
    </row>
    <row r="1933" ht="12.75">
      <c r="R1933" s="186"/>
    </row>
    <row r="1934" ht="12.75">
      <c r="R1934" s="186"/>
    </row>
    <row r="1935" ht="12.75">
      <c r="R1935" s="186"/>
    </row>
    <row r="1936" ht="12.75">
      <c r="R1936" s="186"/>
    </row>
    <row r="1937" ht="12.75">
      <c r="R1937" s="186"/>
    </row>
    <row r="1938" ht="12.75">
      <c r="R1938" s="186"/>
    </row>
    <row r="1939" ht="12.75">
      <c r="R1939" s="186"/>
    </row>
    <row r="1940" ht="12.75">
      <c r="R1940" s="186"/>
    </row>
    <row r="1941" ht="12.75">
      <c r="R1941" s="186"/>
    </row>
    <row r="1942" ht="12.75">
      <c r="R1942" s="186"/>
    </row>
    <row r="1943" ht="12.75">
      <c r="R1943" s="186"/>
    </row>
    <row r="1944" ht="12.75">
      <c r="R1944" s="186"/>
    </row>
    <row r="1945" ht="12.75">
      <c r="R1945" s="186"/>
    </row>
    <row r="1946" ht="12.75">
      <c r="R1946" s="186"/>
    </row>
    <row r="1947" ht="12.75">
      <c r="R1947" s="186"/>
    </row>
    <row r="1948" ht="12.75">
      <c r="R1948" s="186"/>
    </row>
    <row r="1949" ht="12.75">
      <c r="R1949" s="186"/>
    </row>
    <row r="1950" ht="12.75">
      <c r="R1950" s="186"/>
    </row>
    <row r="1951" ht="12.75">
      <c r="R1951" s="186"/>
    </row>
    <row r="1952" ht="12.75">
      <c r="R1952" s="186"/>
    </row>
    <row r="1953" ht="12.75">
      <c r="R1953" s="186"/>
    </row>
    <row r="1954" ht="12.75">
      <c r="R1954" s="186"/>
    </row>
    <row r="1955" ht="12.75">
      <c r="R1955" s="186"/>
    </row>
    <row r="1956" ht="12.75">
      <c r="R1956" s="186"/>
    </row>
    <row r="1957" ht="12.75">
      <c r="R1957" s="186"/>
    </row>
    <row r="1958" ht="12.75">
      <c r="R1958" s="186"/>
    </row>
    <row r="1959" ht="12.75">
      <c r="R1959" s="186"/>
    </row>
    <row r="1960" ht="12.75">
      <c r="R1960" s="186"/>
    </row>
    <row r="1961" ht="12.75">
      <c r="R1961" s="186"/>
    </row>
    <row r="1962" ht="12.75">
      <c r="R1962" s="186"/>
    </row>
    <row r="1963" ht="12.75">
      <c r="R1963" s="186"/>
    </row>
    <row r="1964" ht="12.75">
      <c r="R1964" s="186"/>
    </row>
    <row r="1965" ht="12.75">
      <c r="R1965" s="186"/>
    </row>
    <row r="1966" ht="12.75">
      <c r="R1966" s="186"/>
    </row>
    <row r="1967" ht="12.75">
      <c r="R1967" s="186"/>
    </row>
    <row r="1968" ht="12.75">
      <c r="R1968" s="186"/>
    </row>
    <row r="1969" ht="12.75">
      <c r="R1969" s="186"/>
    </row>
    <row r="1970" ht="12.75">
      <c r="R1970" s="186"/>
    </row>
    <row r="1971" ht="12.75">
      <c r="R1971" s="186"/>
    </row>
    <row r="1972" ht="12.75">
      <c r="R1972" s="186"/>
    </row>
    <row r="1973" ht="12.75">
      <c r="R1973" s="186"/>
    </row>
    <row r="1974" ht="12.75">
      <c r="R1974" s="186"/>
    </row>
    <row r="1975" ht="12.75">
      <c r="R1975" s="186"/>
    </row>
    <row r="1976" ht="12.75">
      <c r="R1976" s="186"/>
    </row>
    <row r="1977" ht="12.75">
      <c r="R1977" s="186"/>
    </row>
    <row r="1978" ht="12.75">
      <c r="R1978" s="186"/>
    </row>
    <row r="1979" ht="12.75">
      <c r="R1979" s="186"/>
    </row>
    <row r="1980" ht="12.75">
      <c r="R1980" s="186"/>
    </row>
    <row r="1981" ht="12.75">
      <c r="R1981" s="186"/>
    </row>
    <row r="1982" ht="12.75">
      <c r="R1982" s="186"/>
    </row>
    <row r="1983" ht="12.75">
      <c r="R1983" s="186"/>
    </row>
    <row r="1984" ht="12.75">
      <c r="R1984" s="186"/>
    </row>
    <row r="1985" ht="12.75">
      <c r="R1985" s="186"/>
    </row>
    <row r="1986" ht="12.75">
      <c r="R1986" s="186"/>
    </row>
    <row r="1987" ht="12.75">
      <c r="R1987" s="186"/>
    </row>
    <row r="1988" ht="12.75">
      <c r="R1988" s="186"/>
    </row>
    <row r="1989" ht="12.75">
      <c r="R1989" s="186"/>
    </row>
    <row r="1990" ht="12.75">
      <c r="R1990" s="186"/>
    </row>
    <row r="1991" ht="12.75">
      <c r="R1991" s="186"/>
    </row>
    <row r="1992" ht="12.75">
      <c r="R1992" s="186"/>
    </row>
    <row r="1993" ht="12.75">
      <c r="R1993" s="186"/>
    </row>
    <row r="1994" ht="12.75">
      <c r="R1994" s="186"/>
    </row>
    <row r="1995" ht="12.75">
      <c r="R1995" s="186"/>
    </row>
    <row r="1996" ht="12.75">
      <c r="R1996" s="186"/>
    </row>
    <row r="1997" ht="12.75">
      <c r="R1997" s="186"/>
    </row>
    <row r="1998" ht="12.75">
      <c r="R1998" s="186"/>
    </row>
    <row r="1999" ht="12.75">
      <c r="R1999" s="186"/>
    </row>
    <row r="2000" ht="12.75">
      <c r="R2000" s="186"/>
    </row>
    <row r="2001" ht="12.75">
      <c r="R2001" s="186"/>
    </row>
    <row r="2002" ht="12.75">
      <c r="R2002" s="186"/>
    </row>
    <row r="2003" ht="12.75">
      <c r="R2003" s="186"/>
    </row>
    <row r="2004" ht="12.75">
      <c r="R2004" s="186"/>
    </row>
    <row r="2005" ht="12.75">
      <c r="R2005" s="186"/>
    </row>
    <row r="2006" ht="12.75">
      <c r="R2006" s="186"/>
    </row>
    <row r="2007" ht="12.75">
      <c r="R2007" s="186"/>
    </row>
    <row r="2008" ht="12.75">
      <c r="R2008" s="186"/>
    </row>
    <row r="2009" ht="12.75">
      <c r="R2009" s="186"/>
    </row>
    <row r="2010" ht="12.75">
      <c r="R2010" s="186"/>
    </row>
    <row r="2011" ht="12.75">
      <c r="R2011" s="186"/>
    </row>
    <row r="2012" ht="12.75">
      <c r="R2012" s="186"/>
    </row>
    <row r="2013" ht="12.75">
      <c r="R2013" s="186"/>
    </row>
    <row r="2014" ht="12.75">
      <c r="R2014" s="186"/>
    </row>
    <row r="2015" ht="12.75">
      <c r="R2015" s="186"/>
    </row>
    <row r="2016" ht="12.75">
      <c r="R2016" s="186"/>
    </row>
    <row r="2017" ht="12.75">
      <c r="R2017" s="186"/>
    </row>
    <row r="2018" ht="12.75">
      <c r="R2018" s="186"/>
    </row>
    <row r="2019" ht="12.75">
      <c r="R2019" s="186"/>
    </row>
    <row r="2020" ht="12.75">
      <c r="R2020" s="186"/>
    </row>
    <row r="2021" ht="12.75">
      <c r="R2021" s="186"/>
    </row>
    <row r="2022" ht="12.75">
      <c r="R2022" s="186"/>
    </row>
    <row r="2023" ht="12.75">
      <c r="R2023" s="186"/>
    </row>
    <row r="2024" ht="12.75">
      <c r="R2024" s="186"/>
    </row>
    <row r="2025" ht="12.75">
      <c r="R2025" s="186"/>
    </row>
    <row r="2026" ht="12.75">
      <c r="R2026" s="186"/>
    </row>
    <row r="2027" ht="12.75">
      <c r="R2027" s="186"/>
    </row>
    <row r="2028" ht="12.75">
      <c r="R2028" s="186"/>
    </row>
    <row r="2029" ht="12.75">
      <c r="R2029" s="186"/>
    </row>
    <row r="2030" ht="12.75">
      <c r="R2030" s="186"/>
    </row>
    <row r="2031" ht="12.75">
      <c r="R2031" s="186"/>
    </row>
    <row r="2032" ht="12.75">
      <c r="R2032" s="186"/>
    </row>
    <row r="2033" ht="12.75">
      <c r="R2033" s="186"/>
    </row>
    <row r="2034" ht="12.75">
      <c r="R2034" s="186"/>
    </row>
    <row r="2035" ht="12.75">
      <c r="R2035" s="186"/>
    </row>
    <row r="2036" ht="12.75">
      <c r="R2036" s="186"/>
    </row>
    <row r="2037" ht="12.75">
      <c r="R2037" s="186"/>
    </row>
    <row r="2038" ht="12.75">
      <c r="R2038" s="186"/>
    </row>
    <row r="2039" ht="12.75">
      <c r="R2039" s="186"/>
    </row>
    <row r="2040" ht="12.75">
      <c r="R2040" s="186"/>
    </row>
    <row r="2041" ht="12.75">
      <c r="R2041" s="186"/>
    </row>
    <row r="2042" ht="12.75">
      <c r="R2042" s="186"/>
    </row>
    <row r="2043" ht="12.75">
      <c r="R2043" s="186"/>
    </row>
    <row r="2044" ht="12.75">
      <c r="R2044" s="186"/>
    </row>
    <row r="2045" ht="12.75">
      <c r="R2045" s="186"/>
    </row>
    <row r="2046" ht="12.75">
      <c r="R2046" s="186"/>
    </row>
    <row r="2047" ht="12.75">
      <c r="R2047" s="186"/>
    </row>
    <row r="2048" ht="12.75">
      <c r="R2048" s="186"/>
    </row>
    <row r="2049" ht="12.75">
      <c r="R2049" s="186"/>
    </row>
    <row r="2050" ht="12.75">
      <c r="R2050" s="186"/>
    </row>
    <row r="2051" ht="12.75">
      <c r="R2051" s="186"/>
    </row>
    <row r="2052" ht="12.75">
      <c r="R2052" s="186"/>
    </row>
    <row r="2053" ht="12.75">
      <c r="R2053" s="186"/>
    </row>
    <row r="2054" ht="12.75">
      <c r="R2054" s="186"/>
    </row>
    <row r="2055" ht="12.75">
      <c r="R2055" s="186"/>
    </row>
    <row r="2056" ht="12.75">
      <c r="R2056" s="186"/>
    </row>
    <row r="2057" ht="12.75">
      <c r="R2057" s="186"/>
    </row>
    <row r="2058" ht="12.75">
      <c r="R2058" s="186"/>
    </row>
    <row r="2059" ht="12.75">
      <c r="R2059" s="186"/>
    </row>
    <row r="2060" ht="12.75">
      <c r="R2060" s="186"/>
    </row>
    <row r="2061" ht="12.75">
      <c r="R2061" s="186"/>
    </row>
    <row r="2062" ht="12.75">
      <c r="R2062" s="186"/>
    </row>
    <row r="2063" ht="12.75">
      <c r="R2063" s="186"/>
    </row>
    <row r="2064" ht="12.75">
      <c r="R2064" s="186"/>
    </row>
    <row r="2065" ht="12.75">
      <c r="R2065" s="186"/>
    </row>
    <row r="2066" ht="12.75">
      <c r="R2066" s="186"/>
    </row>
    <row r="2067" ht="12.75">
      <c r="R2067" s="186"/>
    </row>
    <row r="2068" ht="12.75">
      <c r="R2068" s="186"/>
    </row>
    <row r="2069" ht="12.75">
      <c r="R2069" s="186"/>
    </row>
    <row r="2070" ht="12.75">
      <c r="R2070" s="186"/>
    </row>
    <row r="2071" ht="12.75">
      <c r="R2071" s="186"/>
    </row>
    <row r="2072" ht="12.75">
      <c r="R2072" s="186"/>
    </row>
    <row r="2073" ht="12.75">
      <c r="R2073" s="186"/>
    </row>
    <row r="2074" ht="12.75">
      <c r="R2074" s="186"/>
    </row>
    <row r="2075" ht="12.75">
      <c r="R2075" s="186"/>
    </row>
    <row r="2076" ht="12.75">
      <c r="R2076" s="186"/>
    </row>
    <row r="2077" ht="12.75">
      <c r="R2077" s="186"/>
    </row>
    <row r="2078" ht="12.75">
      <c r="R2078" s="186"/>
    </row>
    <row r="2079" ht="12.75">
      <c r="R2079" s="186"/>
    </row>
    <row r="2080" ht="12.75">
      <c r="R2080" s="186"/>
    </row>
    <row r="2081" ht="12.75">
      <c r="R2081" s="186"/>
    </row>
    <row r="2082" ht="12.75">
      <c r="R2082" s="186"/>
    </row>
    <row r="2083" ht="12.75">
      <c r="R2083" s="186"/>
    </row>
    <row r="2084" ht="12.75">
      <c r="R2084" s="186"/>
    </row>
    <row r="2085" ht="12.75">
      <c r="R2085" s="186"/>
    </row>
    <row r="2086" ht="12.75">
      <c r="R2086" s="186"/>
    </row>
    <row r="2087" ht="12.75">
      <c r="R2087" s="186"/>
    </row>
    <row r="2088" ht="12.75">
      <c r="R2088" s="186"/>
    </row>
    <row r="2089" ht="12.75">
      <c r="R2089" s="186"/>
    </row>
    <row r="2090" ht="12.75">
      <c r="R2090" s="186"/>
    </row>
    <row r="2091" ht="12.75">
      <c r="R2091" s="186"/>
    </row>
    <row r="2092" ht="12.75">
      <c r="R2092" s="186"/>
    </row>
    <row r="2093" ht="12.75">
      <c r="R2093" s="186"/>
    </row>
    <row r="2094" ht="12.75">
      <c r="R2094" s="186"/>
    </row>
    <row r="2095" ht="12.75">
      <c r="R2095" s="186"/>
    </row>
    <row r="2096" ht="12.75">
      <c r="R2096" s="186"/>
    </row>
    <row r="2097" ht="12.75">
      <c r="R2097" s="186"/>
    </row>
    <row r="2098" ht="12.75">
      <c r="R2098" s="186"/>
    </row>
    <row r="2099" ht="12.75">
      <c r="R2099" s="186"/>
    </row>
    <row r="2100" ht="12.75">
      <c r="R2100" s="186"/>
    </row>
    <row r="2101" ht="12.75">
      <c r="R2101" s="186"/>
    </row>
    <row r="2102" ht="12.75">
      <c r="R2102" s="186"/>
    </row>
    <row r="2103" ht="12.75">
      <c r="R2103" s="186"/>
    </row>
    <row r="2104" ht="12.75">
      <c r="R2104" s="186"/>
    </row>
    <row r="2105" ht="12.75">
      <c r="R2105" s="186"/>
    </row>
    <row r="2106" ht="12.75">
      <c r="R2106" s="186"/>
    </row>
    <row r="2107" ht="12.75">
      <c r="R2107" s="186"/>
    </row>
    <row r="2108" ht="12.75">
      <c r="R2108" s="186"/>
    </row>
    <row r="2109" ht="12.75">
      <c r="R2109" s="186"/>
    </row>
    <row r="2110" ht="12.75">
      <c r="R2110" s="186"/>
    </row>
    <row r="2111" ht="12.75">
      <c r="R2111" s="186"/>
    </row>
    <row r="2112" ht="12.75">
      <c r="R2112" s="186"/>
    </row>
    <row r="2113" ht="12.75">
      <c r="R2113" s="186"/>
    </row>
    <row r="2114" ht="12.75">
      <c r="R2114" s="186"/>
    </row>
    <row r="2115" ht="12.75">
      <c r="R2115" s="186"/>
    </row>
    <row r="2116" ht="12.75">
      <c r="R2116" s="186"/>
    </row>
    <row r="2117" ht="12.75">
      <c r="R2117" s="186"/>
    </row>
    <row r="2118" ht="12.75">
      <c r="R2118" s="186"/>
    </row>
    <row r="2119" ht="12.75">
      <c r="R2119" s="186"/>
    </row>
    <row r="2120" ht="12.75">
      <c r="R2120" s="186"/>
    </row>
    <row r="2121" ht="12.75">
      <c r="R2121" s="186"/>
    </row>
    <row r="2122" ht="12.75">
      <c r="R2122" s="186"/>
    </row>
    <row r="2123" ht="12.75">
      <c r="R2123" s="186"/>
    </row>
    <row r="2124" ht="12.75">
      <c r="R2124" s="186"/>
    </row>
    <row r="2125" ht="12.75">
      <c r="R2125" s="186"/>
    </row>
    <row r="2126" ht="12.75">
      <c r="R2126" s="186"/>
    </row>
    <row r="2127" ht="12.75">
      <c r="R2127" s="186"/>
    </row>
    <row r="2128" ht="12.75">
      <c r="R2128" s="186"/>
    </row>
    <row r="2129" ht="12.75">
      <c r="R2129" s="186"/>
    </row>
    <row r="2130" ht="12.75">
      <c r="R2130" s="186"/>
    </row>
    <row r="2131" ht="12.75">
      <c r="R2131" s="186"/>
    </row>
    <row r="2132" ht="12.75">
      <c r="R2132" s="186"/>
    </row>
    <row r="2133" ht="12.75">
      <c r="R2133" s="186"/>
    </row>
    <row r="2134" ht="12.75">
      <c r="R2134" s="186"/>
    </row>
    <row r="2135" ht="12.75">
      <c r="R2135" s="186"/>
    </row>
    <row r="2136" ht="12.75">
      <c r="R2136" s="186"/>
    </row>
    <row r="2137" ht="12.75">
      <c r="R2137" s="186"/>
    </row>
    <row r="2138" ht="12.75">
      <c r="R2138" s="186"/>
    </row>
    <row r="2139" ht="12.75">
      <c r="R2139" s="186"/>
    </row>
    <row r="2140" ht="12.75">
      <c r="R2140" s="186"/>
    </row>
    <row r="2141" ht="12.75">
      <c r="R2141" s="186"/>
    </row>
    <row r="2142" ht="12.75">
      <c r="R2142" s="186"/>
    </row>
    <row r="2143" ht="12.75">
      <c r="R2143" s="186"/>
    </row>
    <row r="2144" ht="12.75">
      <c r="R2144" s="186"/>
    </row>
    <row r="2145" ht="12.75">
      <c r="R2145" s="186"/>
    </row>
    <row r="2146" ht="12.75">
      <c r="R2146" s="186"/>
    </row>
    <row r="2147" ht="12.75">
      <c r="R2147" s="186"/>
    </row>
    <row r="2148" ht="12.75">
      <c r="R2148" s="186"/>
    </row>
    <row r="2149" ht="12.75">
      <c r="R2149" s="186"/>
    </row>
    <row r="2150" ht="12.75">
      <c r="R2150" s="186"/>
    </row>
    <row r="2151" ht="12.75">
      <c r="R2151" s="186"/>
    </row>
    <row r="2152" ht="12.75">
      <c r="R2152" s="186"/>
    </row>
    <row r="2153" ht="12.75">
      <c r="R2153" s="186"/>
    </row>
    <row r="2154" ht="12.75">
      <c r="R2154" s="186"/>
    </row>
    <row r="2155" ht="12.75">
      <c r="R2155" s="186"/>
    </row>
    <row r="2156" ht="12.75">
      <c r="R2156" s="186"/>
    </row>
    <row r="2157" ht="12.75">
      <c r="R2157" s="186"/>
    </row>
    <row r="2158" ht="12.75">
      <c r="R2158" s="186"/>
    </row>
    <row r="2159" ht="12.75">
      <c r="R2159" s="186"/>
    </row>
    <row r="2160" ht="12.75">
      <c r="R2160" s="186"/>
    </row>
    <row r="2161" ht="12.75">
      <c r="R2161" s="186"/>
    </row>
    <row r="2162" ht="12.75">
      <c r="R2162" s="186"/>
    </row>
    <row r="2163" ht="12.75">
      <c r="R2163" s="186"/>
    </row>
    <row r="2164" ht="12.75">
      <c r="R2164" s="186"/>
    </row>
    <row r="2165" ht="12.75">
      <c r="R2165" s="186"/>
    </row>
    <row r="2166" ht="12.75">
      <c r="R2166" s="186"/>
    </row>
    <row r="2167" ht="12.75">
      <c r="R2167" s="186"/>
    </row>
    <row r="2168" ht="12.75">
      <c r="R2168" s="186"/>
    </row>
    <row r="2169" ht="12.75">
      <c r="R2169" s="186"/>
    </row>
    <row r="2170" ht="12.75">
      <c r="R2170" s="186"/>
    </row>
    <row r="2171" ht="12.75">
      <c r="R2171" s="186"/>
    </row>
    <row r="2172" ht="12.75">
      <c r="R2172" s="186"/>
    </row>
    <row r="2173" ht="12.75">
      <c r="R2173" s="186"/>
    </row>
    <row r="2174" ht="12.75">
      <c r="R2174" s="186"/>
    </row>
    <row r="2175" ht="12.75">
      <c r="R2175" s="186"/>
    </row>
    <row r="2176" ht="12.75">
      <c r="R2176" s="186"/>
    </row>
    <row r="2177" ht="12.75">
      <c r="R2177" s="186"/>
    </row>
    <row r="2178" ht="12.75">
      <c r="R2178" s="186"/>
    </row>
    <row r="2179" ht="12.75">
      <c r="R2179" s="186"/>
    </row>
    <row r="2180" ht="12.75">
      <c r="R2180" s="186"/>
    </row>
    <row r="2181" ht="12.75">
      <c r="R2181" s="186"/>
    </row>
    <row r="2182" ht="12.75">
      <c r="R2182" s="186"/>
    </row>
    <row r="2183" ht="12.75">
      <c r="R2183" s="186"/>
    </row>
    <row r="2184" ht="12.75">
      <c r="R2184" s="186"/>
    </row>
    <row r="2185" ht="12.75">
      <c r="R2185" s="186"/>
    </row>
    <row r="2186" ht="12.75">
      <c r="R2186" s="186"/>
    </row>
    <row r="2187" ht="12.75">
      <c r="R2187" s="186"/>
    </row>
    <row r="2188" ht="12.75">
      <c r="R2188" s="186"/>
    </row>
    <row r="2189" ht="12.75">
      <c r="R2189" s="186"/>
    </row>
    <row r="2190" ht="12.75">
      <c r="R2190" s="186"/>
    </row>
    <row r="2191" ht="12.75">
      <c r="R2191" s="186"/>
    </row>
    <row r="2192" ht="12.75">
      <c r="R2192" s="186"/>
    </row>
    <row r="2193" ht="12.75">
      <c r="R2193" s="186"/>
    </row>
    <row r="2194" ht="12.75">
      <c r="R2194" s="186"/>
    </row>
    <row r="2195" ht="12.75">
      <c r="R2195" s="186"/>
    </row>
    <row r="2196" ht="12.75">
      <c r="R2196" s="186"/>
    </row>
    <row r="2197" ht="12.75">
      <c r="R2197" s="186"/>
    </row>
    <row r="2198" ht="12.75">
      <c r="R2198" s="186"/>
    </row>
    <row r="2199" ht="12.75">
      <c r="R2199" s="186"/>
    </row>
    <row r="2200" ht="12.75">
      <c r="R2200" s="186"/>
    </row>
    <row r="2201" ht="12.75">
      <c r="R2201" s="186"/>
    </row>
    <row r="2202" ht="12.75">
      <c r="R2202" s="186"/>
    </row>
    <row r="2203" ht="12.75">
      <c r="R2203" s="186"/>
    </row>
    <row r="2204" ht="12.75">
      <c r="R2204" s="186"/>
    </row>
    <row r="2205" ht="12.75">
      <c r="R2205" s="186"/>
    </row>
    <row r="2206" ht="12.75">
      <c r="R2206" s="186"/>
    </row>
    <row r="2207" ht="12.75">
      <c r="R2207" s="186"/>
    </row>
    <row r="2208" ht="12.75">
      <c r="R2208" s="186"/>
    </row>
    <row r="2209" ht="12.75">
      <c r="R2209" s="186"/>
    </row>
    <row r="2210" ht="12.75">
      <c r="R2210" s="186"/>
    </row>
    <row r="2211" ht="12.75">
      <c r="R2211" s="186"/>
    </row>
    <row r="2212" ht="12.75">
      <c r="R2212" s="186"/>
    </row>
    <row r="2213" ht="12.75">
      <c r="R2213" s="186"/>
    </row>
    <row r="2214" ht="12.75">
      <c r="R2214" s="186"/>
    </row>
    <row r="2215" ht="12.75">
      <c r="R2215" s="186"/>
    </row>
    <row r="2216" ht="12.75">
      <c r="R2216" s="186"/>
    </row>
    <row r="2217" ht="12.75">
      <c r="R2217" s="186"/>
    </row>
    <row r="2218" ht="12.75">
      <c r="R2218" s="186"/>
    </row>
    <row r="2219" ht="12.75">
      <c r="R2219" s="186"/>
    </row>
    <row r="2220" ht="12.75">
      <c r="R2220" s="186"/>
    </row>
    <row r="2221" ht="12.75">
      <c r="R2221" s="186"/>
    </row>
    <row r="2222" ht="12.75">
      <c r="R2222" s="186"/>
    </row>
    <row r="2223" ht="12.75">
      <c r="R2223" s="186"/>
    </row>
    <row r="2224" ht="12.75">
      <c r="R2224" s="186"/>
    </row>
    <row r="2225" ht="12.75">
      <c r="R2225" s="186"/>
    </row>
    <row r="2226" ht="12.75">
      <c r="R2226" s="186"/>
    </row>
    <row r="2227" ht="12.75">
      <c r="R2227" s="186"/>
    </row>
    <row r="2228" ht="12.75">
      <c r="R2228" s="186"/>
    </row>
    <row r="2229" ht="12.75">
      <c r="R2229" s="186"/>
    </row>
    <row r="2230" ht="12.75">
      <c r="R2230" s="186"/>
    </row>
    <row r="2231" ht="12.75">
      <c r="R2231" s="186"/>
    </row>
    <row r="2232" ht="12.75">
      <c r="R2232" s="186"/>
    </row>
    <row r="2233" ht="12.75">
      <c r="R2233" s="186"/>
    </row>
    <row r="2234" ht="12.75">
      <c r="R2234" s="186"/>
    </row>
    <row r="2235" ht="12.75">
      <c r="R2235" s="186"/>
    </row>
    <row r="2236" ht="12.75">
      <c r="R2236" s="186"/>
    </row>
    <row r="2237" ht="12.75">
      <c r="R2237" s="186"/>
    </row>
    <row r="2238" ht="12.75">
      <c r="R2238" s="186"/>
    </row>
    <row r="2239" ht="12.75">
      <c r="R2239" s="186"/>
    </row>
    <row r="2240" ht="12.75">
      <c r="R2240" s="186"/>
    </row>
    <row r="2241" ht="12.75">
      <c r="R2241" s="186"/>
    </row>
    <row r="2242" ht="12.75">
      <c r="R2242" s="186"/>
    </row>
    <row r="2243" ht="12.75">
      <c r="R2243" s="186"/>
    </row>
    <row r="2244" ht="12.75">
      <c r="R2244" s="186"/>
    </row>
    <row r="2245" ht="12.75">
      <c r="R2245" s="186"/>
    </row>
    <row r="2246" ht="12.75">
      <c r="R2246" s="186"/>
    </row>
    <row r="2247" ht="12.75">
      <c r="R2247" s="186"/>
    </row>
    <row r="2248" ht="12.75">
      <c r="R2248" s="186"/>
    </row>
    <row r="2249" ht="12.75">
      <c r="R2249" s="186"/>
    </row>
    <row r="2250" ht="12.75">
      <c r="R2250" s="186"/>
    </row>
    <row r="2251" ht="12.75">
      <c r="R2251" s="186"/>
    </row>
    <row r="2252" ht="12.75">
      <c r="R2252" s="186"/>
    </row>
    <row r="2253" ht="12.75">
      <c r="R2253" s="186"/>
    </row>
    <row r="2254" ht="12.75">
      <c r="R2254" s="186"/>
    </row>
    <row r="2255" ht="12.75">
      <c r="R2255" s="186"/>
    </row>
    <row r="2256" ht="12.75">
      <c r="R2256" s="186"/>
    </row>
    <row r="2257" ht="12.75">
      <c r="R2257" s="186"/>
    </row>
    <row r="2258" ht="12.75">
      <c r="R2258" s="186"/>
    </row>
    <row r="2259" ht="12.75">
      <c r="R2259" s="186"/>
    </row>
    <row r="2260" ht="12.75">
      <c r="R2260" s="186"/>
    </row>
    <row r="2261" ht="12.75">
      <c r="R2261" s="186"/>
    </row>
    <row r="2262" ht="12.75">
      <c r="R2262" s="186"/>
    </row>
    <row r="2263" ht="12.75">
      <c r="R2263" s="186"/>
    </row>
    <row r="2264" ht="12.75">
      <c r="R2264" s="186"/>
    </row>
    <row r="2265" ht="12.75">
      <c r="R2265" s="186"/>
    </row>
    <row r="2266" ht="12.75">
      <c r="R2266" s="186"/>
    </row>
    <row r="2267" ht="12.75">
      <c r="R2267" s="186"/>
    </row>
    <row r="2268" ht="12.75">
      <c r="R2268" s="186"/>
    </row>
    <row r="2269" ht="12.75">
      <c r="R2269" s="186"/>
    </row>
    <row r="2270" ht="12.75">
      <c r="R2270" s="186"/>
    </row>
    <row r="2271" ht="12.75">
      <c r="R2271" s="186"/>
    </row>
    <row r="2272" ht="12.75">
      <c r="R2272" s="186"/>
    </row>
    <row r="2273" ht="12.75">
      <c r="R2273" s="186"/>
    </row>
    <row r="2274" ht="12.75">
      <c r="R2274" s="186"/>
    </row>
    <row r="2275" ht="12.75">
      <c r="R2275" s="186"/>
    </row>
    <row r="2276" ht="12.75">
      <c r="R2276" s="186"/>
    </row>
    <row r="2277" ht="12.75">
      <c r="R2277" s="186"/>
    </row>
    <row r="2278" ht="12.75">
      <c r="R2278" s="186"/>
    </row>
    <row r="2279" ht="12.75">
      <c r="R2279" s="186"/>
    </row>
    <row r="2280" ht="12.75">
      <c r="R2280" s="186"/>
    </row>
    <row r="2281" ht="12.75">
      <c r="R2281" s="186"/>
    </row>
    <row r="2282" ht="12.75">
      <c r="R2282" s="186"/>
    </row>
    <row r="2283" ht="12.75">
      <c r="R2283" s="186"/>
    </row>
    <row r="2284" ht="12.75">
      <c r="R2284" s="186"/>
    </row>
    <row r="2285" ht="12.75">
      <c r="R2285" s="186"/>
    </row>
    <row r="2286" ht="12.75">
      <c r="R2286" s="186"/>
    </row>
    <row r="2287" ht="12.75">
      <c r="R2287" s="186"/>
    </row>
    <row r="2288" ht="12.75">
      <c r="R2288" s="186"/>
    </row>
    <row r="2289" ht="12.75">
      <c r="R2289" s="186"/>
    </row>
    <row r="2290" ht="12.75">
      <c r="R2290" s="186"/>
    </row>
    <row r="2291" ht="12.75">
      <c r="R2291" s="186"/>
    </row>
    <row r="2292" ht="12.75">
      <c r="R2292" s="186"/>
    </row>
    <row r="2293" ht="12.75">
      <c r="R2293" s="186"/>
    </row>
    <row r="2294" ht="12.75">
      <c r="R2294" s="186"/>
    </row>
    <row r="2295" ht="12.75">
      <c r="R2295" s="186"/>
    </row>
    <row r="2296" ht="12.75">
      <c r="R2296" s="186"/>
    </row>
    <row r="2297" ht="12.75">
      <c r="R2297" s="186"/>
    </row>
    <row r="2298" ht="12.75">
      <c r="R2298" s="186"/>
    </row>
    <row r="2299" ht="12.75">
      <c r="R2299" s="186"/>
    </row>
    <row r="2300" ht="12.75">
      <c r="R2300" s="186"/>
    </row>
    <row r="2301" ht="12.75">
      <c r="R2301" s="186"/>
    </row>
    <row r="2302" ht="12.75">
      <c r="R2302" s="186"/>
    </row>
    <row r="2303" ht="12.75">
      <c r="R2303" s="186"/>
    </row>
    <row r="2304" ht="12.75">
      <c r="R2304" s="186"/>
    </row>
    <row r="2305" ht="12.75">
      <c r="R2305" s="186"/>
    </row>
    <row r="2306" ht="12.75">
      <c r="R2306" s="186"/>
    </row>
    <row r="2307" ht="12.75">
      <c r="R2307" s="186"/>
    </row>
    <row r="2308" ht="12.75">
      <c r="R2308" s="186"/>
    </row>
    <row r="2309" ht="12.75">
      <c r="R2309" s="186"/>
    </row>
    <row r="2310" ht="12.75">
      <c r="R2310" s="186"/>
    </row>
    <row r="2311" ht="12.75">
      <c r="R2311" s="186"/>
    </row>
    <row r="2312" ht="12.75">
      <c r="R2312" s="186"/>
    </row>
    <row r="2313" ht="12.75">
      <c r="R2313" s="186"/>
    </row>
    <row r="2314" ht="12.75">
      <c r="R2314" s="186"/>
    </row>
    <row r="2315" ht="12.75">
      <c r="R2315" s="186"/>
    </row>
    <row r="2316" ht="12.75">
      <c r="R2316" s="186"/>
    </row>
    <row r="2317" ht="12.75">
      <c r="R2317" s="186"/>
    </row>
    <row r="2318" ht="12.75">
      <c r="R2318" s="186"/>
    </row>
    <row r="2319" ht="12.75">
      <c r="R2319" s="186"/>
    </row>
    <row r="2320" ht="12.75">
      <c r="R2320" s="186"/>
    </row>
    <row r="2321" ht="12.75">
      <c r="R2321" s="186"/>
    </row>
    <row r="2322" ht="12.75">
      <c r="R2322" s="186"/>
    </row>
    <row r="2323" ht="12.75">
      <c r="R2323" s="186"/>
    </row>
    <row r="2324" ht="12.75">
      <c r="R2324" s="186"/>
    </row>
    <row r="2325" ht="12.75">
      <c r="R2325" s="186"/>
    </row>
    <row r="2326" ht="12.75">
      <c r="R2326" s="186"/>
    </row>
    <row r="2327" ht="12.75">
      <c r="R2327" s="186"/>
    </row>
    <row r="2328" ht="12.75">
      <c r="R2328" s="186"/>
    </row>
    <row r="2329" ht="12.75">
      <c r="R2329" s="186"/>
    </row>
    <row r="2330" ht="12.75">
      <c r="R2330" s="186"/>
    </row>
    <row r="2331" ht="12.75">
      <c r="R2331" s="186"/>
    </row>
    <row r="2332" ht="12.75">
      <c r="R2332" s="186"/>
    </row>
    <row r="2333" ht="12.75">
      <c r="R2333" s="186"/>
    </row>
    <row r="2334" ht="12.75">
      <c r="R2334" s="186"/>
    </row>
    <row r="2335" ht="12.75">
      <c r="R2335" s="186"/>
    </row>
    <row r="2336" ht="12.75">
      <c r="R2336" s="186"/>
    </row>
    <row r="2337" ht="12.75">
      <c r="R2337" s="186"/>
    </row>
    <row r="2338" ht="12.75">
      <c r="R2338" s="186"/>
    </row>
    <row r="2339" ht="12.75">
      <c r="R2339" s="186"/>
    </row>
    <row r="2340" ht="12.75">
      <c r="R2340" s="186"/>
    </row>
    <row r="2341" ht="12.75">
      <c r="R2341" s="186"/>
    </row>
    <row r="2342" ht="12.75">
      <c r="R2342" s="186"/>
    </row>
    <row r="2343" ht="12.75">
      <c r="R2343" s="186"/>
    </row>
    <row r="2344" ht="12.75">
      <c r="R2344" s="186"/>
    </row>
    <row r="2345" ht="12.75">
      <c r="R2345" s="186"/>
    </row>
    <row r="2346" ht="12.75">
      <c r="R2346" s="186"/>
    </row>
    <row r="2347" ht="12.75">
      <c r="R2347" s="186"/>
    </row>
    <row r="2348" ht="12.75">
      <c r="R2348" s="186"/>
    </row>
    <row r="2349" ht="12.75">
      <c r="R2349" s="186"/>
    </row>
    <row r="2350" ht="12.75">
      <c r="R2350" s="186"/>
    </row>
    <row r="2351" ht="12.75">
      <c r="R2351" s="186"/>
    </row>
    <row r="2352" ht="12.75">
      <c r="R2352" s="186"/>
    </row>
    <row r="2353" ht="12.75">
      <c r="R2353" s="186"/>
    </row>
    <row r="2354" ht="12.75">
      <c r="R2354" s="186"/>
    </row>
    <row r="2355" ht="12.75">
      <c r="R2355" s="186"/>
    </row>
    <row r="2356" ht="12.75">
      <c r="R2356" s="186"/>
    </row>
    <row r="2357" ht="12.75">
      <c r="R2357" s="186"/>
    </row>
    <row r="2358" ht="12.75">
      <c r="R2358" s="186"/>
    </row>
    <row r="2359" ht="12.75">
      <c r="R2359" s="186"/>
    </row>
    <row r="2360" ht="12.75">
      <c r="R2360" s="186"/>
    </row>
    <row r="2361" ht="12.75">
      <c r="R2361" s="186"/>
    </row>
    <row r="2362" ht="12.75">
      <c r="R2362" s="186"/>
    </row>
    <row r="2363" ht="12.75">
      <c r="R2363" s="186"/>
    </row>
    <row r="2364" ht="12.75">
      <c r="R2364" s="186"/>
    </row>
    <row r="2365" ht="12.75">
      <c r="R2365" s="186"/>
    </row>
    <row r="2366" ht="12.75">
      <c r="R2366" s="186"/>
    </row>
    <row r="2367" ht="12.75">
      <c r="R2367" s="186"/>
    </row>
    <row r="2368" ht="12.75">
      <c r="R2368" s="186"/>
    </row>
    <row r="2369" ht="12.75">
      <c r="R2369" s="186"/>
    </row>
    <row r="2370" ht="12.75">
      <c r="R2370" s="186"/>
    </row>
    <row r="2371" ht="12.75">
      <c r="R2371" s="186"/>
    </row>
    <row r="2372" ht="12.75">
      <c r="R2372" s="186"/>
    </row>
    <row r="2373" ht="12.75">
      <c r="R2373" s="186"/>
    </row>
    <row r="2374" ht="12.75">
      <c r="R2374" s="186"/>
    </row>
    <row r="2375" ht="12.75">
      <c r="R2375" s="186"/>
    </row>
    <row r="2376" ht="12.75">
      <c r="R2376" s="186"/>
    </row>
    <row r="2377" ht="12.75">
      <c r="R2377" s="186"/>
    </row>
    <row r="2378" ht="12.75">
      <c r="R2378" s="186"/>
    </row>
    <row r="2379" ht="12.75">
      <c r="R2379" s="186"/>
    </row>
    <row r="2380" ht="12.75">
      <c r="R2380" s="186"/>
    </row>
    <row r="2381" ht="12.75">
      <c r="R2381" s="186"/>
    </row>
    <row r="2382" ht="12.75">
      <c r="R2382" s="186"/>
    </row>
    <row r="2383" ht="12.75">
      <c r="R2383" s="186"/>
    </row>
    <row r="2384" ht="12.75">
      <c r="R2384" s="186"/>
    </row>
    <row r="2385" ht="12.75">
      <c r="R2385" s="186"/>
    </row>
    <row r="2386" ht="12.75">
      <c r="R2386" s="186"/>
    </row>
    <row r="2387" ht="12.75">
      <c r="R2387" s="186"/>
    </row>
    <row r="2388" ht="12.75">
      <c r="R2388" s="186"/>
    </row>
    <row r="2389" ht="12.75">
      <c r="R2389" s="186"/>
    </row>
    <row r="2390" ht="12.75">
      <c r="R2390" s="186"/>
    </row>
    <row r="2391" ht="12.75">
      <c r="R2391" s="186"/>
    </row>
    <row r="2392" ht="12.75">
      <c r="R2392" s="186"/>
    </row>
    <row r="2393" ht="12.75">
      <c r="R2393" s="186"/>
    </row>
    <row r="2394" ht="12.75">
      <c r="R2394" s="186"/>
    </row>
    <row r="2395" ht="12.75">
      <c r="R2395" s="186"/>
    </row>
    <row r="2396" ht="12.75">
      <c r="R2396" s="186"/>
    </row>
    <row r="2397" ht="12.75">
      <c r="R2397" s="186"/>
    </row>
    <row r="2398" ht="12.75">
      <c r="R2398" s="186"/>
    </row>
    <row r="2399" ht="12.75">
      <c r="R2399" s="186"/>
    </row>
    <row r="2400" ht="12.75">
      <c r="R2400" s="186"/>
    </row>
    <row r="2401" ht="12.75">
      <c r="R2401" s="186"/>
    </row>
    <row r="2402" ht="12.75">
      <c r="R2402" s="186"/>
    </row>
    <row r="2403" ht="12.75">
      <c r="R2403" s="186"/>
    </row>
    <row r="2404" ht="12.75">
      <c r="R2404" s="186"/>
    </row>
    <row r="2405" ht="12.75">
      <c r="R2405" s="186"/>
    </row>
    <row r="2406" ht="12.75">
      <c r="R2406" s="186"/>
    </row>
    <row r="2407" ht="12.75">
      <c r="R2407" s="186"/>
    </row>
    <row r="2408" ht="12.75">
      <c r="R2408" s="186"/>
    </row>
    <row r="2409" ht="12.75">
      <c r="R2409" s="186"/>
    </row>
    <row r="2410" ht="12.75">
      <c r="R2410" s="186"/>
    </row>
    <row r="2411" ht="12.75">
      <c r="R2411" s="186"/>
    </row>
    <row r="2412" ht="12.75">
      <c r="R2412" s="186"/>
    </row>
    <row r="2413" ht="12.75">
      <c r="R2413" s="186"/>
    </row>
    <row r="2414" ht="12.75">
      <c r="R2414" s="186"/>
    </row>
    <row r="2415" ht="12.75">
      <c r="R2415" s="186"/>
    </row>
    <row r="2416" ht="12.75">
      <c r="R2416" s="186"/>
    </row>
    <row r="2417" ht="12.75">
      <c r="R2417" s="186"/>
    </row>
    <row r="2418" ht="12.75">
      <c r="R2418" s="186"/>
    </row>
    <row r="2419" ht="12.75">
      <c r="R2419" s="186"/>
    </row>
    <row r="2420" ht="12.75">
      <c r="R2420" s="186"/>
    </row>
    <row r="2421" ht="12.75">
      <c r="R2421" s="186"/>
    </row>
    <row r="2422" ht="12.75">
      <c r="R2422" s="186"/>
    </row>
    <row r="2423" ht="12.75">
      <c r="R2423" s="186"/>
    </row>
    <row r="2424" ht="12.75">
      <c r="R2424" s="186"/>
    </row>
    <row r="2425" ht="12.75">
      <c r="R2425" s="186"/>
    </row>
    <row r="2426" ht="12.75">
      <c r="R2426" s="186"/>
    </row>
    <row r="2427" ht="12.75">
      <c r="R2427" s="186"/>
    </row>
    <row r="2428" ht="12.75">
      <c r="R2428" s="186"/>
    </row>
    <row r="2429" ht="12.75">
      <c r="R2429" s="186"/>
    </row>
    <row r="2430" ht="12.75">
      <c r="R2430" s="186"/>
    </row>
    <row r="2431" ht="12.75">
      <c r="R2431" s="186"/>
    </row>
    <row r="2432" ht="12.75">
      <c r="R2432" s="186"/>
    </row>
    <row r="2433" ht="12.75">
      <c r="R2433" s="186"/>
    </row>
    <row r="2434" ht="12.75">
      <c r="R2434" s="186"/>
    </row>
    <row r="2435" ht="12.75">
      <c r="R2435" s="186"/>
    </row>
    <row r="2436" ht="12.75">
      <c r="R2436" s="186"/>
    </row>
    <row r="2437" ht="12.75">
      <c r="R2437" s="186"/>
    </row>
    <row r="2438" ht="12.75">
      <c r="R2438" s="186"/>
    </row>
    <row r="2439" ht="12.75">
      <c r="R2439" s="186"/>
    </row>
    <row r="2440" ht="12.75">
      <c r="R2440" s="186"/>
    </row>
    <row r="2441" ht="12.75">
      <c r="R2441" s="186"/>
    </row>
    <row r="2442" ht="12.75">
      <c r="R2442" s="186"/>
    </row>
    <row r="2443" ht="12.75">
      <c r="R2443" s="186"/>
    </row>
    <row r="2444" ht="12.75">
      <c r="R2444" s="186"/>
    </row>
    <row r="2445" ht="12.75">
      <c r="R2445" s="186"/>
    </row>
    <row r="2446" ht="12.75">
      <c r="R2446" s="186"/>
    </row>
    <row r="2447" ht="12.75">
      <c r="R2447" s="186"/>
    </row>
    <row r="2448" ht="12.75">
      <c r="R2448" s="186"/>
    </row>
    <row r="2449" ht="12.75">
      <c r="R2449" s="186"/>
    </row>
    <row r="2450" ht="12.75">
      <c r="R2450" s="186"/>
    </row>
    <row r="2451" ht="12.75">
      <c r="R2451" s="186"/>
    </row>
    <row r="2452" ht="12.75">
      <c r="R2452" s="186"/>
    </row>
    <row r="2453" ht="12.75">
      <c r="R2453" s="186"/>
    </row>
    <row r="2454" ht="12.75">
      <c r="R2454" s="186"/>
    </row>
    <row r="2455" ht="12.75">
      <c r="R2455" s="186"/>
    </row>
    <row r="2456" ht="12.75">
      <c r="R2456" s="186"/>
    </row>
    <row r="2457" ht="12.75">
      <c r="R2457" s="186"/>
    </row>
    <row r="2458" ht="12.75">
      <c r="R2458" s="186"/>
    </row>
    <row r="2459" ht="12.75">
      <c r="R2459" s="186"/>
    </row>
    <row r="2460" ht="12.75">
      <c r="R2460" s="186"/>
    </row>
    <row r="2461" ht="12.75">
      <c r="R2461" s="186"/>
    </row>
    <row r="2462" ht="12.75">
      <c r="R2462" s="186"/>
    </row>
    <row r="2463" ht="12.75">
      <c r="R2463" s="186"/>
    </row>
    <row r="2464" ht="12.75">
      <c r="R2464" s="186"/>
    </row>
    <row r="2465" ht="12.75">
      <c r="R2465" s="186"/>
    </row>
    <row r="2466" ht="12.75">
      <c r="R2466" s="186"/>
    </row>
    <row r="2467" ht="12.75">
      <c r="R2467" s="186"/>
    </row>
    <row r="2468" ht="12.75">
      <c r="R2468" s="186"/>
    </row>
    <row r="2469" ht="12.75">
      <c r="R2469" s="186"/>
    </row>
    <row r="2470" ht="12.75">
      <c r="R2470" s="186"/>
    </row>
    <row r="2471" ht="12.75">
      <c r="R2471" s="186"/>
    </row>
    <row r="2472" ht="12.75">
      <c r="R2472" s="186"/>
    </row>
    <row r="2473" ht="12.75">
      <c r="R2473" s="186"/>
    </row>
    <row r="2474" ht="12.75">
      <c r="R2474" s="186"/>
    </row>
    <row r="2475" ht="12.75">
      <c r="R2475" s="186"/>
    </row>
    <row r="2476" ht="12.75">
      <c r="R2476" s="186"/>
    </row>
    <row r="2477" ht="12.75">
      <c r="R2477" s="186"/>
    </row>
    <row r="2478" ht="12.75">
      <c r="R2478" s="186"/>
    </row>
    <row r="2479" ht="12.75">
      <c r="R2479" s="186"/>
    </row>
    <row r="2480" ht="12.75">
      <c r="R2480" s="186"/>
    </row>
    <row r="2481" ht="12.75">
      <c r="R2481" s="186"/>
    </row>
    <row r="2482" ht="12.75">
      <c r="R2482" s="186"/>
    </row>
    <row r="2483" ht="12.75">
      <c r="R2483" s="186"/>
    </row>
    <row r="2484" ht="12.75">
      <c r="R2484" s="186"/>
    </row>
    <row r="2485" ht="12.75">
      <c r="R2485" s="186"/>
    </row>
    <row r="2486" ht="12.75">
      <c r="R2486" s="186"/>
    </row>
    <row r="2487" ht="12.75">
      <c r="R2487" s="186"/>
    </row>
    <row r="2488" ht="12.75">
      <c r="R2488" s="186"/>
    </row>
    <row r="2489" ht="12.75">
      <c r="R2489" s="186"/>
    </row>
    <row r="2490" ht="12.75">
      <c r="R2490" s="186"/>
    </row>
    <row r="2491" ht="12.75">
      <c r="R2491" s="186"/>
    </row>
    <row r="2492" ht="12.75">
      <c r="R2492" s="186"/>
    </row>
    <row r="2493" ht="12.75">
      <c r="R2493" s="186"/>
    </row>
    <row r="2494" ht="12.75">
      <c r="R2494" s="186"/>
    </row>
    <row r="2495" ht="12.75">
      <c r="R2495" s="186"/>
    </row>
    <row r="2496" ht="12.75">
      <c r="R2496" s="186"/>
    </row>
    <row r="2497" ht="12.75">
      <c r="R2497" s="186"/>
    </row>
    <row r="2498" ht="12.75">
      <c r="R2498" s="186"/>
    </row>
    <row r="2499" ht="12.75">
      <c r="R2499" s="186"/>
    </row>
    <row r="2500" ht="12.75">
      <c r="R2500" s="186"/>
    </row>
    <row r="2501" ht="12.75">
      <c r="R2501" s="186"/>
    </row>
    <row r="2502" ht="12.75">
      <c r="R2502" s="186"/>
    </row>
    <row r="2503" ht="12.75">
      <c r="R2503" s="186"/>
    </row>
    <row r="2504" ht="12.75">
      <c r="R2504" s="186"/>
    </row>
    <row r="2505" ht="12.75">
      <c r="R2505" s="186"/>
    </row>
    <row r="2506" ht="12.75">
      <c r="R2506" s="186"/>
    </row>
    <row r="2507" ht="12.75">
      <c r="R2507" s="186"/>
    </row>
    <row r="2508" ht="12.75">
      <c r="R2508" s="186"/>
    </row>
    <row r="2509" ht="12.75">
      <c r="R2509" s="186"/>
    </row>
    <row r="2510" ht="12.75">
      <c r="R2510" s="186"/>
    </row>
    <row r="2511" ht="12.75">
      <c r="R2511" s="186"/>
    </row>
    <row r="2512" ht="12.75">
      <c r="R2512" s="186"/>
    </row>
    <row r="2513" ht="12.75">
      <c r="R2513" s="186"/>
    </row>
    <row r="2514" ht="12.75">
      <c r="R2514" s="186"/>
    </row>
    <row r="2515" ht="12.75">
      <c r="R2515" s="186"/>
    </row>
    <row r="2516" ht="12.75">
      <c r="R2516" s="186"/>
    </row>
    <row r="2517" ht="12.75">
      <c r="R2517" s="186"/>
    </row>
    <row r="2518" ht="12.75">
      <c r="R2518" s="186"/>
    </row>
    <row r="2519" ht="12.75">
      <c r="R2519" s="186"/>
    </row>
    <row r="2520" ht="12.75">
      <c r="R2520" s="186"/>
    </row>
    <row r="2521" ht="12.75">
      <c r="R2521" s="186"/>
    </row>
    <row r="2522" ht="12.75">
      <c r="R2522" s="186"/>
    </row>
    <row r="2523" ht="12.75">
      <c r="R2523" s="186"/>
    </row>
    <row r="2524" ht="12.75">
      <c r="R2524" s="186"/>
    </row>
    <row r="2525" ht="12.75">
      <c r="R2525" s="186"/>
    </row>
    <row r="2526" ht="12.75">
      <c r="R2526" s="186"/>
    </row>
    <row r="2527" ht="12.75">
      <c r="R2527" s="186"/>
    </row>
    <row r="2528" ht="12.75">
      <c r="R2528" s="186"/>
    </row>
    <row r="2529" ht="12.75">
      <c r="R2529" s="186"/>
    </row>
    <row r="2530" ht="12.75">
      <c r="R2530" s="186"/>
    </row>
    <row r="2531" ht="12.75">
      <c r="R2531" s="186"/>
    </row>
    <row r="2532" ht="12.75">
      <c r="R2532" s="186"/>
    </row>
    <row r="2533" ht="12.75">
      <c r="R2533" s="186"/>
    </row>
    <row r="2534" ht="12.75">
      <c r="R2534" s="186"/>
    </row>
    <row r="2535" ht="12.75">
      <c r="R2535" s="186"/>
    </row>
    <row r="2536" ht="12.75">
      <c r="R2536" s="186"/>
    </row>
    <row r="2537" ht="12.75">
      <c r="R2537" s="186"/>
    </row>
    <row r="2538" ht="12.75">
      <c r="R2538" s="186"/>
    </row>
    <row r="2539" ht="12.75">
      <c r="R2539" s="186"/>
    </row>
    <row r="2540" ht="12.75">
      <c r="R2540" s="186"/>
    </row>
    <row r="2541" ht="12.75">
      <c r="R2541" s="186"/>
    </row>
    <row r="2542" ht="12.75">
      <c r="R2542" s="186"/>
    </row>
    <row r="2543" ht="12.75">
      <c r="R2543" s="186"/>
    </row>
    <row r="2544" ht="12.75">
      <c r="R2544" s="186"/>
    </row>
    <row r="2545" ht="12.75">
      <c r="R2545" s="186"/>
    </row>
    <row r="2546" ht="12.75">
      <c r="R2546" s="186"/>
    </row>
    <row r="2547" ht="12.75">
      <c r="R2547" s="186"/>
    </row>
    <row r="2548" ht="12.75">
      <c r="R2548" s="186"/>
    </row>
    <row r="2549" ht="12.75">
      <c r="R2549" s="186"/>
    </row>
    <row r="2550" ht="12.75">
      <c r="R2550" s="186"/>
    </row>
    <row r="2551" ht="12.75">
      <c r="R2551" s="186"/>
    </row>
    <row r="2552" ht="12.75">
      <c r="R2552" s="186"/>
    </row>
    <row r="2553" ht="12.75">
      <c r="R2553" s="186"/>
    </row>
    <row r="2554" ht="12.75">
      <c r="R2554" s="186"/>
    </row>
    <row r="2555" ht="12.75">
      <c r="R2555" s="186"/>
    </row>
    <row r="2556" ht="12.75">
      <c r="R2556" s="186"/>
    </row>
    <row r="2557" ht="12.75">
      <c r="R2557" s="186"/>
    </row>
    <row r="2558" ht="12.75">
      <c r="R2558" s="186"/>
    </row>
    <row r="2559" ht="12.75">
      <c r="R2559" s="186"/>
    </row>
    <row r="2560" ht="12.75">
      <c r="R2560" s="186"/>
    </row>
    <row r="2561" ht="12.75">
      <c r="R2561" s="186"/>
    </row>
    <row r="2562" ht="12.75">
      <c r="R2562" s="186"/>
    </row>
    <row r="2563" ht="12.75">
      <c r="R2563" s="186"/>
    </row>
    <row r="2564" ht="12.75">
      <c r="R2564" s="186"/>
    </row>
    <row r="2565" ht="12.75">
      <c r="R2565" s="186"/>
    </row>
    <row r="2566" ht="12.75">
      <c r="R2566" s="186"/>
    </row>
    <row r="2567" ht="12.75">
      <c r="R2567" s="186"/>
    </row>
    <row r="2568" ht="12.75">
      <c r="R2568" s="186"/>
    </row>
    <row r="2569" ht="12.75">
      <c r="R2569" s="186"/>
    </row>
    <row r="2570" ht="12.75">
      <c r="R2570" s="186"/>
    </row>
    <row r="2571" ht="12.75">
      <c r="R2571" s="186"/>
    </row>
    <row r="2572" ht="12.75">
      <c r="R2572" s="186"/>
    </row>
    <row r="2573" ht="12.75">
      <c r="R2573" s="186"/>
    </row>
    <row r="2574" ht="12.75">
      <c r="R2574" s="186"/>
    </row>
    <row r="2575" ht="12.75">
      <c r="R2575" s="186"/>
    </row>
    <row r="2576" ht="12.75">
      <c r="R2576" s="186"/>
    </row>
    <row r="2577" ht="12.75">
      <c r="R2577" s="186"/>
    </row>
    <row r="2578" ht="12.75">
      <c r="R2578" s="186"/>
    </row>
    <row r="2579" ht="12.75">
      <c r="R2579" s="186"/>
    </row>
    <row r="2580" ht="12.75">
      <c r="R2580" s="186"/>
    </row>
    <row r="2581" ht="12.75">
      <c r="R2581" s="186"/>
    </row>
    <row r="2582" ht="12.75">
      <c r="R2582" s="186"/>
    </row>
    <row r="2583" ht="12.75">
      <c r="R2583" s="186"/>
    </row>
    <row r="2584" ht="12.75">
      <c r="R2584" s="186"/>
    </row>
    <row r="2585" ht="12.75">
      <c r="R2585" s="186"/>
    </row>
    <row r="2586" ht="12.75">
      <c r="R2586" s="186"/>
    </row>
    <row r="2587" ht="12.75">
      <c r="R2587" s="186"/>
    </row>
    <row r="2588" ht="12.75">
      <c r="R2588" s="186"/>
    </row>
    <row r="2589" ht="12.75">
      <c r="R2589" s="186"/>
    </row>
    <row r="2590" ht="12.75">
      <c r="R2590" s="186"/>
    </row>
    <row r="2591" ht="12.75">
      <c r="R2591" s="186"/>
    </row>
    <row r="2592" ht="12.75">
      <c r="R2592" s="186"/>
    </row>
    <row r="2593" ht="12.75">
      <c r="R2593" s="186"/>
    </row>
    <row r="2594" ht="12.75">
      <c r="R2594" s="186"/>
    </row>
    <row r="2595" ht="12.75">
      <c r="R2595" s="186"/>
    </row>
    <row r="2596" ht="12.75">
      <c r="R2596" s="186"/>
    </row>
    <row r="2597" ht="12.75">
      <c r="R2597" s="186"/>
    </row>
    <row r="2598" ht="12.75">
      <c r="R2598" s="186"/>
    </row>
    <row r="2599" ht="12.75">
      <c r="R2599" s="186"/>
    </row>
    <row r="2600" ht="12.75">
      <c r="R2600" s="186"/>
    </row>
    <row r="2601" ht="12.75">
      <c r="R2601" s="186"/>
    </row>
    <row r="2602" ht="12.75">
      <c r="R2602" s="186"/>
    </row>
    <row r="2603" ht="12.75">
      <c r="R2603" s="186"/>
    </row>
    <row r="2604" ht="12.75">
      <c r="R2604" s="186"/>
    </row>
    <row r="2605" ht="12.75">
      <c r="R2605" s="186"/>
    </row>
    <row r="2606" ht="12.75">
      <c r="R2606" s="186"/>
    </row>
    <row r="2607" ht="12.75">
      <c r="R2607" s="186"/>
    </row>
    <row r="2608" ht="12.75">
      <c r="R2608" s="186"/>
    </row>
    <row r="2609" ht="12.75">
      <c r="R2609" s="186"/>
    </row>
    <row r="2610" ht="12.75">
      <c r="R2610" s="186"/>
    </row>
    <row r="2611" ht="12.75">
      <c r="R2611" s="186"/>
    </row>
    <row r="2612" ht="12.75">
      <c r="R2612" s="186"/>
    </row>
    <row r="2613" ht="12.75">
      <c r="R2613" s="186"/>
    </row>
    <row r="2614" ht="12.75">
      <c r="R2614" s="186"/>
    </row>
    <row r="2615" ht="12.75">
      <c r="R2615" s="186"/>
    </row>
    <row r="2616" ht="12.75">
      <c r="R2616" s="186"/>
    </row>
    <row r="2617" ht="12.75">
      <c r="R2617" s="186"/>
    </row>
    <row r="2618" ht="12.75">
      <c r="R2618" s="186"/>
    </row>
    <row r="2619" ht="12.75">
      <c r="R2619" s="186"/>
    </row>
    <row r="2620" ht="12.75">
      <c r="R2620" s="186"/>
    </row>
    <row r="2621" ht="12.75">
      <c r="R2621" s="186"/>
    </row>
    <row r="2622" ht="12.75">
      <c r="R2622" s="186"/>
    </row>
    <row r="2623" ht="12.75">
      <c r="R2623" s="186"/>
    </row>
    <row r="2624" ht="12.75">
      <c r="R2624" s="186"/>
    </row>
    <row r="2625" ht="12.75">
      <c r="R2625" s="186"/>
    </row>
    <row r="2626" ht="12.75">
      <c r="R2626" s="186"/>
    </row>
    <row r="2627" ht="12.75">
      <c r="R2627" s="186"/>
    </row>
    <row r="2628" ht="12.75">
      <c r="R2628" s="186"/>
    </row>
    <row r="2629" ht="12.75">
      <c r="R2629" s="186"/>
    </row>
    <row r="2630" ht="12.75">
      <c r="R2630" s="186"/>
    </row>
    <row r="2631" ht="12.75">
      <c r="R2631" s="186"/>
    </row>
    <row r="2632" ht="12.75">
      <c r="R2632" s="186"/>
    </row>
    <row r="2633" ht="12.75">
      <c r="R2633" s="186"/>
    </row>
    <row r="2634" ht="12.75">
      <c r="R2634" s="186"/>
    </row>
    <row r="2635" ht="12.75">
      <c r="R2635" s="186"/>
    </row>
    <row r="2636" ht="12.75">
      <c r="R2636" s="186"/>
    </row>
    <row r="2637" ht="12.75">
      <c r="R2637" s="186"/>
    </row>
    <row r="2638" ht="12.75">
      <c r="R2638" s="186"/>
    </row>
    <row r="2639" ht="12.75">
      <c r="R2639" s="186"/>
    </row>
    <row r="2640" ht="12.75">
      <c r="R2640" s="186"/>
    </row>
    <row r="2641" ht="12.75">
      <c r="R2641" s="186"/>
    </row>
    <row r="2642" ht="12.75">
      <c r="R2642" s="186"/>
    </row>
    <row r="2643" ht="12.75">
      <c r="R2643" s="186"/>
    </row>
    <row r="2644" ht="12.75">
      <c r="R2644" s="186"/>
    </row>
    <row r="2645" ht="12.75">
      <c r="R2645" s="186"/>
    </row>
    <row r="2646" ht="12.75">
      <c r="R2646" s="186"/>
    </row>
    <row r="2647" ht="12.75">
      <c r="R2647" s="186"/>
    </row>
    <row r="2648" ht="12.75">
      <c r="R2648" s="186"/>
    </row>
    <row r="2649" ht="12.75">
      <c r="R2649" s="186"/>
    </row>
    <row r="2650" ht="12.75">
      <c r="R2650" s="186"/>
    </row>
    <row r="2651" ht="12.75">
      <c r="R2651" s="186"/>
    </row>
    <row r="2652" ht="12.75">
      <c r="R2652" s="186"/>
    </row>
    <row r="2653" ht="12.75">
      <c r="R2653" s="186"/>
    </row>
    <row r="2654" ht="12.75">
      <c r="R2654" s="186"/>
    </row>
    <row r="2655" ht="12.75">
      <c r="R2655" s="186"/>
    </row>
    <row r="2656" ht="12.75">
      <c r="R2656" s="186"/>
    </row>
    <row r="2657" ht="12.75">
      <c r="R2657" s="186"/>
    </row>
    <row r="2658" ht="12.75">
      <c r="R2658" s="186"/>
    </row>
    <row r="2659" ht="12.75">
      <c r="R2659" s="186"/>
    </row>
    <row r="2660" ht="12.75">
      <c r="R2660" s="186"/>
    </row>
    <row r="2661" ht="12.75">
      <c r="R2661" s="186"/>
    </row>
    <row r="2662" ht="12.75">
      <c r="R2662" s="186"/>
    </row>
    <row r="2663" ht="12.75">
      <c r="R2663" s="186"/>
    </row>
    <row r="2664" ht="12.75">
      <c r="R2664" s="186"/>
    </row>
    <row r="2665" ht="12.75">
      <c r="R2665" s="186"/>
    </row>
    <row r="2666" ht="12.75">
      <c r="R2666" s="186"/>
    </row>
    <row r="2667" ht="12.75">
      <c r="R2667" s="186"/>
    </row>
    <row r="2668" ht="12.75">
      <c r="R2668" s="186"/>
    </row>
    <row r="2669" ht="12.75">
      <c r="R2669" s="186"/>
    </row>
    <row r="2670" ht="12.75">
      <c r="R2670" s="186"/>
    </row>
    <row r="2671" ht="12.75">
      <c r="R2671" s="186"/>
    </row>
    <row r="2672" ht="12.75">
      <c r="R2672" s="186"/>
    </row>
    <row r="2673" ht="12.75">
      <c r="R2673" s="186"/>
    </row>
    <row r="2674" ht="12.75">
      <c r="R2674" s="186"/>
    </row>
    <row r="2675" ht="12.75">
      <c r="R2675" s="186"/>
    </row>
    <row r="2676" ht="12.75">
      <c r="R2676" s="186"/>
    </row>
    <row r="2677" ht="12.75">
      <c r="R2677" s="186"/>
    </row>
    <row r="2678" ht="12.75">
      <c r="R2678" s="186"/>
    </row>
    <row r="2679" ht="12.75">
      <c r="R2679" s="186"/>
    </row>
    <row r="2680" ht="12.75">
      <c r="R2680" s="186"/>
    </row>
    <row r="2681" ht="12.75">
      <c r="R2681" s="186"/>
    </row>
    <row r="2682" ht="12.75">
      <c r="R2682" s="186"/>
    </row>
    <row r="2683" ht="12.75">
      <c r="R2683" s="186"/>
    </row>
    <row r="2684" ht="12.75">
      <c r="R2684" s="186"/>
    </row>
    <row r="2685" ht="12.75">
      <c r="R2685" s="186"/>
    </row>
    <row r="2686" ht="12.75">
      <c r="R2686" s="186"/>
    </row>
    <row r="2687" ht="12.75">
      <c r="R2687" s="186"/>
    </row>
    <row r="2688" ht="12.75">
      <c r="R2688" s="186"/>
    </row>
    <row r="2689" ht="12.75">
      <c r="R2689" s="186"/>
    </row>
    <row r="2690" ht="12.75">
      <c r="R2690" s="186"/>
    </row>
    <row r="2691" ht="12.75">
      <c r="R2691" s="186"/>
    </row>
    <row r="2692" ht="12.75">
      <c r="R2692" s="186"/>
    </row>
    <row r="2693" ht="12.75">
      <c r="R2693" s="186"/>
    </row>
    <row r="2694" ht="12.75">
      <c r="R2694" s="186"/>
    </row>
    <row r="2695" ht="12.75">
      <c r="R2695" s="186"/>
    </row>
    <row r="2696" ht="12.75">
      <c r="R2696" s="186"/>
    </row>
    <row r="2697" ht="12.75">
      <c r="R2697" s="186"/>
    </row>
    <row r="2698" ht="12.75">
      <c r="R2698" s="186"/>
    </row>
    <row r="2699" ht="12.75">
      <c r="R2699" s="186"/>
    </row>
    <row r="2700" ht="12.75">
      <c r="R2700" s="186"/>
    </row>
    <row r="2701" ht="12.75">
      <c r="R2701" s="186"/>
    </row>
    <row r="2702" ht="12.75">
      <c r="R2702" s="186"/>
    </row>
    <row r="2703" ht="12.75">
      <c r="R2703" s="186"/>
    </row>
    <row r="2704" ht="12.75">
      <c r="R2704" s="186"/>
    </row>
    <row r="2705" ht="12.75">
      <c r="R2705" s="186"/>
    </row>
    <row r="2706" ht="12.75">
      <c r="R2706" s="186"/>
    </row>
    <row r="2707" ht="12.75">
      <c r="R2707" s="186"/>
    </row>
    <row r="2708" ht="12.75">
      <c r="R2708" s="186"/>
    </row>
    <row r="2709" ht="12.75">
      <c r="R2709" s="186"/>
    </row>
    <row r="2710" ht="12.75">
      <c r="R2710" s="186"/>
    </row>
    <row r="2711" ht="12.75">
      <c r="R2711" s="186"/>
    </row>
    <row r="2712" ht="12.75">
      <c r="R2712" s="186"/>
    </row>
    <row r="2713" ht="12.75">
      <c r="R2713" s="186"/>
    </row>
    <row r="2714" ht="12.75">
      <c r="R2714" s="186"/>
    </row>
    <row r="2715" ht="12.75">
      <c r="R2715" s="186"/>
    </row>
    <row r="2716" ht="12.75">
      <c r="R2716" s="186"/>
    </row>
    <row r="2717" ht="12.75">
      <c r="R2717" s="186"/>
    </row>
    <row r="2718" ht="12.75">
      <c r="R2718" s="186"/>
    </row>
    <row r="2719" ht="12.75">
      <c r="R2719" s="186"/>
    </row>
    <row r="2720" ht="12.75">
      <c r="R2720" s="186"/>
    </row>
    <row r="2721" ht="12.75">
      <c r="R2721" s="186"/>
    </row>
    <row r="2722" ht="12.75">
      <c r="R2722" s="186"/>
    </row>
    <row r="2723" ht="12.75">
      <c r="R2723" s="186"/>
    </row>
    <row r="2724" ht="12.75">
      <c r="R2724" s="186"/>
    </row>
    <row r="2725" ht="12.75">
      <c r="R2725" s="186"/>
    </row>
    <row r="2726" ht="12.75">
      <c r="R2726" s="186"/>
    </row>
    <row r="2727" ht="12.75">
      <c r="R2727" s="186"/>
    </row>
    <row r="2728" ht="12.75">
      <c r="R2728" s="186"/>
    </row>
    <row r="2729" ht="12.75">
      <c r="R2729" s="186"/>
    </row>
    <row r="2730" ht="12.75">
      <c r="R2730" s="186"/>
    </row>
    <row r="2731" ht="12.75">
      <c r="R2731" s="186"/>
    </row>
    <row r="2732" ht="12.75">
      <c r="R2732" s="186"/>
    </row>
    <row r="2733" ht="12.75">
      <c r="R2733" s="186"/>
    </row>
    <row r="2734" ht="12.75">
      <c r="R2734" s="186"/>
    </row>
    <row r="2735" ht="12.75">
      <c r="R2735" s="186"/>
    </row>
    <row r="2736" ht="12.75">
      <c r="R2736" s="186"/>
    </row>
    <row r="2737" ht="12.75">
      <c r="R2737" s="186"/>
    </row>
    <row r="2738" ht="12.75">
      <c r="R2738" s="186"/>
    </row>
    <row r="2739" ht="12.75">
      <c r="R2739" s="186"/>
    </row>
    <row r="2740" ht="12.75">
      <c r="R2740" s="186"/>
    </row>
    <row r="2741" ht="12.75">
      <c r="R2741" s="186"/>
    </row>
    <row r="2742" ht="12.75">
      <c r="R2742" s="186"/>
    </row>
    <row r="2743" ht="12.75">
      <c r="R2743" s="186"/>
    </row>
    <row r="2744" ht="12.75">
      <c r="R2744" s="186"/>
    </row>
    <row r="2745" ht="12.75">
      <c r="R2745" s="186"/>
    </row>
    <row r="2746" ht="12.75">
      <c r="R2746" s="186"/>
    </row>
    <row r="2747" ht="12.75">
      <c r="R2747" s="186"/>
    </row>
    <row r="2748" ht="12.75">
      <c r="R2748" s="186"/>
    </row>
    <row r="2749" ht="12.75">
      <c r="R2749" s="186"/>
    </row>
    <row r="2750" ht="12.75">
      <c r="R2750" s="186"/>
    </row>
    <row r="2751" ht="12.75">
      <c r="R2751" s="186"/>
    </row>
    <row r="2752" ht="12.75">
      <c r="R2752" s="186"/>
    </row>
    <row r="2753" ht="12.75">
      <c r="R2753" s="186"/>
    </row>
    <row r="2754" ht="12.75">
      <c r="R2754" s="186"/>
    </row>
    <row r="2755" ht="12.75">
      <c r="R2755" s="186"/>
    </row>
    <row r="2756" ht="12.75">
      <c r="R2756" s="186"/>
    </row>
    <row r="2757" ht="12.75">
      <c r="R2757" s="186"/>
    </row>
    <row r="2758" ht="12.75">
      <c r="R2758" s="186"/>
    </row>
    <row r="2759" ht="12.75">
      <c r="R2759" s="186"/>
    </row>
    <row r="2760" ht="12.75">
      <c r="R2760" s="186"/>
    </row>
    <row r="2761" ht="12.75">
      <c r="R2761" s="186"/>
    </row>
    <row r="2762" ht="12.75">
      <c r="R2762" s="186"/>
    </row>
    <row r="2763" ht="12.75">
      <c r="R2763" s="186"/>
    </row>
    <row r="2764" ht="12.75">
      <c r="R2764" s="186"/>
    </row>
    <row r="2765" ht="12.75">
      <c r="R2765" s="186"/>
    </row>
    <row r="2766" ht="12.75">
      <c r="R2766" s="186"/>
    </row>
    <row r="2767" ht="12.75">
      <c r="R2767" s="186"/>
    </row>
    <row r="2768" ht="12.75">
      <c r="R2768" s="186"/>
    </row>
    <row r="2769" ht="12.75">
      <c r="R2769" s="186"/>
    </row>
    <row r="2770" ht="12.75">
      <c r="R2770" s="186"/>
    </row>
    <row r="2771" ht="12.75">
      <c r="R2771" s="186"/>
    </row>
    <row r="2772" ht="12.75">
      <c r="R2772" s="186"/>
    </row>
    <row r="2773" ht="12.75">
      <c r="R2773" s="186"/>
    </row>
    <row r="2774" ht="12.75">
      <c r="R2774" s="186"/>
    </row>
    <row r="2775" ht="12.75">
      <c r="R2775" s="186"/>
    </row>
    <row r="2776" ht="12.75">
      <c r="R2776" s="186"/>
    </row>
    <row r="2777" ht="12.75">
      <c r="R2777" s="186"/>
    </row>
    <row r="2778" ht="12.75">
      <c r="R2778" s="186"/>
    </row>
    <row r="2779" ht="12.75">
      <c r="R2779" s="186"/>
    </row>
    <row r="2780" ht="12.75">
      <c r="R2780" s="186"/>
    </row>
    <row r="2781" ht="12.75">
      <c r="R2781" s="186"/>
    </row>
    <row r="2782" ht="12.75">
      <c r="R2782" s="186"/>
    </row>
    <row r="2783" ht="12.75">
      <c r="R2783" s="186"/>
    </row>
    <row r="2784" ht="12.75">
      <c r="R2784" s="186"/>
    </row>
    <row r="2785" ht="12.75">
      <c r="R2785" s="186"/>
    </row>
    <row r="2786" ht="12.75">
      <c r="R2786" s="186"/>
    </row>
    <row r="2787" ht="12.75">
      <c r="R2787" s="186"/>
    </row>
    <row r="2788" ht="12.75">
      <c r="R2788" s="186"/>
    </row>
    <row r="2789" ht="12.75">
      <c r="R2789" s="186"/>
    </row>
    <row r="2790" ht="12.75">
      <c r="R2790" s="186"/>
    </row>
    <row r="2791" ht="12.75">
      <c r="R2791" s="186"/>
    </row>
    <row r="2792" ht="12.75">
      <c r="R2792" s="186"/>
    </row>
    <row r="2793" ht="12.75">
      <c r="R2793" s="186"/>
    </row>
    <row r="2794" ht="12.75">
      <c r="R2794" s="186"/>
    </row>
    <row r="2795" ht="12.75">
      <c r="R2795" s="186"/>
    </row>
    <row r="2796" ht="12.75">
      <c r="R2796" s="186"/>
    </row>
    <row r="2797" ht="12.75">
      <c r="R2797" s="186"/>
    </row>
    <row r="2798" ht="12.75">
      <c r="R2798" s="186"/>
    </row>
    <row r="2799" ht="12.75">
      <c r="R2799" s="186"/>
    </row>
    <row r="2800" ht="12.75">
      <c r="R2800" s="186"/>
    </row>
    <row r="2801" ht="12.75">
      <c r="R2801" s="186"/>
    </row>
    <row r="2802" ht="12.75">
      <c r="R2802" s="186"/>
    </row>
    <row r="2803" ht="12.75">
      <c r="R2803" s="186"/>
    </row>
    <row r="2804" ht="12.75">
      <c r="R2804" s="186"/>
    </row>
    <row r="2805" ht="12.75">
      <c r="R2805" s="186"/>
    </row>
    <row r="2806" ht="12.75">
      <c r="R2806" s="186"/>
    </row>
    <row r="2807" ht="12.75">
      <c r="R2807" s="186"/>
    </row>
    <row r="2808" ht="12.75">
      <c r="R2808" s="186"/>
    </row>
    <row r="2809" ht="12.75">
      <c r="R2809" s="186"/>
    </row>
    <row r="2810" ht="12.75">
      <c r="R2810" s="186"/>
    </row>
    <row r="2811" ht="12.75">
      <c r="R2811" s="186"/>
    </row>
    <row r="2812" ht="12.75">
      <c r="R2812" s="186"/>
    </row>
    <row r="2813" ht="12.75">
      <c r="R2813" s="186"/>
    </row>
    <row r="2814" ht="12.75">
      <c r="R2814" s="186"/>
    </row>
    <row r="2815" ht="12.75">
      <c r="R2815" s="186"/>
    </row>
    <row r="2816" ht="12.75">
      <c r="R2816" s="186"/>
    </row>
    <row r="2817" ht="12.75">
      <c r="R2817" s="186"/>
    </row>
    <row r="2818" ht="12.75">
      <c r="R2818" s="186"/>
    </row>
    <row r="2819" ht="12.75">
      <c r="R2819" s="186"/>
    </row>
    <row r="2820" ht="12.75">
      <c r="R2820" s="186"/>
    </row>
    <row r="2821" ht="12.75">
      <c r="R2821" s="186"/>
    </row>
    <row r="2822" ht="12.75">
      <c r="R2822" s="186"/>
    </row>
    <row r="2823" ht="12.75">
      <c r="R2823" s="186"/>
    </row>
    <row r="2824" ht="12.75">
      <c r="R2824" s="186"/>
    </row>
    <row r="2825" ht="12.75">
      <c r="R2825" s="186"/>
    </row>
    <row r="2826" ht="12.75">
      <c r="R2826" s="186"/>
    </row>
    <row r="2827" ht="12.75">
      <c r="R2827" s="186"/>
    </row>
    <row r="2828" ht="12.75">
      <c r="R2828" s="186"/>
    </row>
    <row r="2829" ht="12.75">
      <c r="R2829" s="186"/>
    </row>
    <row r="2830" ht="12.75">
      <c r="R2830" s="186"/>
    </row>
    <row r="2831" ht="12.75">
      <c r="R2831" s="186"/>
    </row>
    <row r="2832" ht="12.75">
      <c r="R2832" s="186"/>
    </row>
    <row r="2833" ht="12.75">
      <c r="R2833" s="186"/>
    </row>
    <row r="2834" ht="12.75">
      <c r="R2834" s="186"/>
    </row>
    <row r="2835" ht="12.75">
      <c r="R2835" s="186"/>
    </row>
    <row r="2836" ht="12.75">
      <c r="R2836" s="186"/>
    </row>
    <row r="2837" ht="12.75">
      <c r="R2837" s="186"/>
    </row>
    <row r="2838" ht="12.75">
      <c r="R2838" s="186"/>
    </row>
    <row r="2839" ht="12.75">
      <c r="R2839" s="186"/>
    </row>
    <row r="2840" ht="12.75">
      <c r="R2840" s="186"/>
    </row>
    <row r="2841" ht="12.75">
      <c r="R2841" s="186"/>
    </row>
    <row r="2842" ht="12.75">
      <c r="R2842" s="186"/>
    </row>
    <row r="2843" ht="12.75">
      <c r="R2843" s="186"/>
    </row>
    <row r="2844" ht="12.75">
      <c r="R2844" s="186"/>
    </row>
    <row r="2845" ht="12.75">
      <c r="R2845" s="186"/>
    </row>
    <row r="2846" ht="12.75">
      <c r="R2846" s="186"/>
    </row>
    <row r="2847" ht="12.75">
      <c r="R2847" s="186"/>
    </row>
    <row r="2848" ht="12.75">
      <c r="R2848" s="186"/>
    </row>
    <row r="2849" ht="12.75">
      <c r="R2849" s="186"/>
    </row>
    <row r="2850" ht="12.75">
      <c r="R2850" s="186"/>
    </row>
    <row r="2851" ht="12.75">
      <c r="R2851" s="186"/>
    </row>
    <row r="2852" ht="12.75">
      <c r="R2852" s="186"/>
    </row>
    <row r="2853" ht="12.75">
      <c r="R2853" s="186"/>
    </row>
    <row r="2854" ht="12.75">
      <c r="R2854" s="186"/>
    </row>
    <row r="2855" ht="12.75">
      <c r="R2855" s="186"/>
    </row>
    <row r="2856" ht="12.75">
      <c r="R2856" s="186"/>
    </row>
    <row r="2857" ht="12.75">
      <c r="R2857" s="186"/>
    </row>
    <row r="2858" ht="12.75">
      <c r="R2858" s="186"/>
    </row>
    <row r="2859" ht="12.75">
      <c r="R2859" s="186"/>
    </row>
    <row r="2860" ht="12.75">
      <c r="R2860" s="186"/>
    </row>
    <row r="2861" ht="12.75">
      <c r="R2861" s="186"/>
    </row>
    <row r="2862" ht="12.75">
      <c r="R2862" s="186"/>
    </row>
    <row r="2863" ht="12.75">
      <c r="R2863" s="186"/>
    </row>
    <row r="2864" ht="12.75">
      <c r="R2864" s="186"/>
    </row>
    <row r="2865" ht="12.75">
      <c r="R2865" s="186"/>
    </row>
    <row r="2866" ht="12.75">
      <c r="R2866" s="186"/>
    </row>
    <row r="2867" ht="12.75">
      <c r="R2867" s="186"/>
    </row>
    <row r="2868" ht="12.75">
      <c r="R2868" s="186"/>
    </row>
    <row r="2869" ht="12.75">
      <c r="R2869" s="186"/>
    </row>
    <row r="2870" ht="12.75">
      <c r="R2870" s="186"/>
    </row>
    <row r="2871" ht="12.75">
      <c r="R2871" s="186"/>
    </row>
    <row r="2872" ht="12.75">
      <c r="R2872" s="186"/>
    </row>
    <row r="2873" ht="12.75">
      <c r="R2873" s="186"/>
    </row>
    <row r="2874" ht="12.75">
      <c r="R2874" s="186"/>
    </row>
    <row r="2875" ht="12.75">
      <c r="R2875" s="186"/>
    </row>
    <row r="2876" ht="12.75">
      <c r="R2876" s="186"/>
    </row>
    <row r="2877" ht="12.75">
      <c r="R2877" s="186"/>
    </row>
    <row r="2878" ht="12.75">
      <c r="R2878" s="186"/>
    </row>
    <row r="2879" ht="12.75">
      <c r="R2879" s="186"/>
    </row>
    <row r="2880" ht="12.75">
      <c r="R2880" s="186"/>
    </row>
    <row r="2881" ht="12.75">
      <c r="R2881" s="186"/>
    </row>
  </sheetData>
  <sheetProtection/>
  <mergeCells count="9">
    <mergeCell ref="Y4:Y6"/>
    <mergeCell ref="K5:K6"/>
    <mergeCell ref="L5:Q5"/>
    <mergeCell ref="R5:X5"/>
    <mergeCell ref="A248:H248"/>
    <mergeCell ref="A4:G5"/>
    <mergeCell ref="H4:H6"/>
    <mergeCell ref="J5:J6"/>
    <mergeCell ref="J4:X4"/>
  </mergeCells>
  <printOptions horizontalCentered="1" verticalCentered="1"/>
  <pageMargins left="0.3937007874015748" right="0.75" top="0.984251968503937" bottom="0.984251968503937" header="0" footer="0"/>
  <pageSetup horizontalDpi="600" verticalDpi="600" orientation="landscape" scale="75" r:id="rId1"/>
  <headerFooter alignWithMargins="0">
    <oddHeader>&amp;CINSTITUTO DE CAPACITACION PARA EL TRABAJO DEL ESTADO DE SONORA
FORMATO DE SEGUIMIENTO A LAS METAS 
PROGRAMA OPERATIVO ANUAL 2009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X30"/>
  <sheetViews>
    <sheetView zoomScalePageLayoutView="0" workbookViewId="0" topLeftCell="F1">
      <pane ySplit="6" topLeftCell="A7" activePane="bottomLeft" state="frozen"/>
      <selection pane="topLeft" activeCell="E1" sqref="E1"/>
      <selection pane="bottomLeft" activeCell="J14" sqref="J14"/>
    </sheetView>
  </sheetViews>
  <sheetFormatPr defaultColWidth="11.421875" defaultRowHeight="12.75"/>
  <cols>
    <col min="1" max="1" width="5.28125" style="0" hidden="1" customWidth="1"/>
    <col min="2" max="2" width="4.7109375" style="0" hidden="1" customWidth="1"/>
    <col min="3" max="3" width="7.00390625" style="0" hidden="1" customWidth="1"/>
    <col min="4" max="4" width="5.00390625" style="0" hidden="1" customWidth="1"/>
    <col min="5" max="5" width="6.00390625" style="0" customWidth="1"/>
    <col min="6" max="6" width="3.8515625" style="0" customWidth="1"/>
    <col min="7" max="7" width="5.28125" style="0" customWidth="1"/>
    <col min="8" max="8" width="54.140625" style="0" customWidth="1"/>
    <col min="9" max="9" width="14.28125" style="0" customWidth="1"/>
    <col min="10" max="10" width="8.421875" style="0" customWidth="1"/>
    <col min="11" max="11" width="5.00390625" style="0" customWidth="1"/>
    <col min="12" max="12" width="5.7109375" style="0" customWidth="1"/>
    <col min="13" max="13" width="5.140625" style="0" customWidth="1"/>
    <col min="14" max="14" width="4.7109375" style="0" customWidth="1"/>
    <col min="15" max="16" width="9.00390625" style="0" hidden="1" customWidth="1"/>
    <col min="17" max="17" width="4.7109375" style="0" customWidth="1"/>
    <col min="18" max="18" width="4.8515625" style="0" customWidth="1"/>
    <col min="19" max="20" width="5.28125" style="0" customWidth="1"/>
    <col min="21" max="21" width="11.28125" style="0" customWidth="1"/>
    <col min="22" max="23" width="9.00390625" style="0" hidden="1" customWidth="1"/>
    <col min="24" max="24" width="10.28125" style="0" customWidth="1"/>
  </cols>
  <sheetData>
    <row r="2" ht="13.5" thickBot="1"/>
    <row r="3" spans="1:24" s="19" customFormat="1" ht="12.75" customHeight="1" thickTop="1">
      <c r="A3" s="9" t="s">
        <v>69</v>
      </c>
      <c r="B3" s="10"/>
      <c r="C3" s="10"/>
      <c r="D3" s="10"/>
      <c r="E3" s="96"/>
      <c r="F3" s="11"/>
      <c r="G3" s="11"/>
      <c r="H3" s="12"/>
      <c r="I3" s="13"/>
      <c r="J3" s="14"/>
      <c r="K3" s="14"/>
      <c r="L3" s="14"/>
      <c r="M3" s="14"/>
      <c r="N3" s="16"/>
      <c r="O3" s="14"/>
      <c r="P3" s="14"/>
      <c r="Q3" s="14"/>
      <c r="R3" s="14"/>
      <c r="S3" s="14"/>
      <c r="T3" s="14"/>
      <c r="U3" s="14"/>
      <c r="V3" s="14"/>
      <c r="W3" s="14"/>
      <c r="X3" s="138"/>
    </row>
    <row r="4" spans="1:24" ht="12.75" customHeight="1">
      <c r="A4" s="230" t="s">
        <v>2</v>
      </c>
      <c r="B4" s="231"/>
      <c r="C4" s="231"/>
      <c r="D4" s="231"/>
      <c r="E4" s="231"/>
      <c r="F4" s="231"/>
      <c r="G4" s="232"/>
      <c r="H4" s="242" t="s">
        <v>3</v>
      </c>
      <c r="I4" s="20" t="s">
        <v>4</v>
      </c>
      <c r="J4" s="239" t="s">
        <v>98</v>
      </c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18" t="s">
        <v>68</v>
      </c>
    </row>
    <row r="5" spans="1:24" ht="12.75" customHeight="1">
      <c r="A5" s="233"/>
      <c r="B5" s="234"/>
      <c r="C5" s="234"/>
      <c r="D5" s="234"/>
      <c r="E5" s="234"/>
      <c r="F5" s="234"/>
      <c r="G5" s="235"/>
      <c r="H5" s="243"/>
      <c r="I5" s="21" t="s">
        <v>7</v>
      </c>
      <c r="J5" s="221" t="s">
        <v>8</v>
      </c>
      <c r="K5" s="225" t="s">
        <v>9</v>
      </c>
      <c r="L5" s="223"/>
      <c r="M5" s="223"/>
      <c r="N5" s="224"/>
      <c r="O5" s="141"/>
      <c r="P5" s="141"/>
      <c r="Q5" s="223" t="s">
        <v>10</v>
      </c>
      <c r="R5" s="223"/>
      <c r="S5" s="223"/>
      <c r="T5" s="223"/>
      <c r="U5" s="223"/>
      <c r="V5" s="141"/>
      <c r="W5" s="141"/>
      <c r="X5" s="219"/>
    </row>
    <row r="6" spans="1:24" ht="12.75" customHeight="1" thickBot="1">
      <c r="A6" s="22" t="s">
        <v>11</v>
      </c>
      <c r="B6" s="23" t="s">
        <v>12</v>
      </c>
      <c r="C6" s="23" t="s">
        <v>13</v>
      </c>
      <c r="D6" s="23" t="s">
        <v>14</v>
      </c>
      <c r="E6" s="24" t="s">
        <v>15</v>
      </c>
      <c r="F6" s="24" t="s">
        <v>16</v>
      </c>
      <c r="G6" s="24" t="s">
        <v>17</v>
      </c>
      <c r="H6" s="244"/>
      <c r="I6" s="25" t="s">
        <v>18</v>
      </c>
      <c r="J6" s="222"/>
      <c r="K6" s="26">
        <v>1</v>
      </c>
      <c r="L6" s="27">
        <v>2</v>
      </c>
      <c r="M6" s="27">
        <v>3</v>
      </c>
      <c r="N6" s="27">
        <v>4</v>
      </c>
      <c r="O6" s="26" t="s">
        <v>81</v>
      </c>
      <c r="P6" s="27" t="s">
        <v>82</v>
      </c>
      <c r="Q6" s="27">
        <v>1</v>
      </c>
      <c r="R6" s="27">
        <v>2</v>
      </c>
      <c r="S6" s="26">
        <v>3</v>
      </c>
      <c r="T6" s="26">
        <v>4</v>
      </c>
      <c r="U6" s="27" t="s">
        <v>23</v>
      </c>
      <c r="V6" s="27" t="s">
        <v>83</v>
      </c>
      <c r="W6" s="27" t="s">
        <v>84</v>
      </c>
      <c r="X6" s="220"/>
    </row>
    <row r="7" spans="1:24" s="39" customFormat="1" ht="12.75" customHeight="1" thickTop="1">
      <c r="A7" s="54">
        <v>8</v>
      </c>
      <c r="B7" s="55" t="s">
        <v>24</v>
      </c>
      <c r="C7" s="55" t="s">
        <v>24</v>
      </c>
      <c r="D7" s="90" t="s">
        <v>24</v>
      </c>
      <c r="E7" s="31" t="s">
        <v>24</v>
      </c>
      <c r="F7" s="55" t="s">
        <v>24</v>
      </c>
      <c r="G7" s="55" t="s">
        <v>24</v>
      </c>
      <c r="H7" s="56" t="s">
        <v>49</v>
      </c>
      <c r="I7" s="57" t="s">
        <v>24</v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8"/>
      <c r="V7" s="55"/>
      <c r="W7" s="55"/>
      <c r="X7" s="60"/>
    </row>
    <row r="8" spans="1:24" s="39" customFormat="1" ht="12.75" customHeight="1">
      <c r="A8" s="40"/>
      <c r="B8" s="41" t="s">
        <v>26</v>
      </c>
      <c r="C8" s="41" t="s">
        <v>24</v>
      </c>
      <c r="D8" s="91" t="s">
        <v>24</v>
      </c>
      <c r="E8" s="40" t="s">
        <v>24</v>
      </c>
      <c r="F8" s="41" t="s">
        <v>24</v>
      </c>
      <c r="G8" s="41" t="s">
        <v>24</v>
      </c>
      <c r="H8" s="42" t="s">
        <v>27</v>
      </c>
      <c r="I8" s="43" t="s">
        <v>24</v>
      </c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4"/>
      <c r="V8" s="41"/>
      <c r="W8" s="41"/>
      <c r="X8" s="46"/>
    </row>
    <row r="9" spans="1:24" s="39" customFormat="1" ht="12.75" customHeight="1">
      <c r="A9" s="40"/>
      <c r="B9" s="41" t="s">
        <v>24</v>
      </c>
      <c r="C9" s="41" t="s">
        <v>28</v>
      </c>
      <c r="D9" s="91" t="s">
        <v>24</v>
      </c>
      <c r="E9" s="40" t="s">
        <v>24</v>
      </c>
      <c r="F9" s="41" t="s">
        <v>24</v>
      </c>
      <c r="G9" s="41" t="s">
        <v>24</v>
      </c>
      <c r="H9" s="42" t="s">
        <v>29</v>
      </c>
      <c r="I9" s="43" t="s">
        <v>24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4"/>
      <c r="V9" s="41"/>
      <c r="W9" s="41"/>
      <c r="X9" s="46"/>
    </row>
    <row r="10" spans="1:24" s="39" customFormat="1" ht="12.75" customHeight="1">
      <c r="A10" s="40"/>
      <c r="B10" s="41" t="s">
        <v>24</v>
      </c>
      <c r="C10" s="41" t="s">
        <v>24</v>
      </c>
      <c r="D10" s="91" t="s">
        <v>30</v>
      </c>
      <c r="E10" s="40"/>
      <c r="F10" s="41"/>
      <c r="G10" s="41"/>
      <c r="H10" s="42"/>
      <c r="I10" s="43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4"/>
      <c r="V10" s="41"/>
      <c r="W10" s="41"/>
      <c r="X10" s="46"/>
    </row>
    <row r="11" spans="1:24" s="39" customFormat="1" ht="12.75" customHeight="1">
      <c r="A11" s="40"/>
      <c r="B11" s="41" t="s">
        <v>24</v>
      </c>
      <c r="C11" s="41" t="s">
        <v>24</v>
      </c>
      <c r="D11" s="91" t="s">
        <v>24</v>
      </c>
      <c r="E11" s="94" t="s">
        <v>31</v>
      </c>
      <c r="F11" s="41" t="s">
        <v>24</v>
      </c>
      <c r="G11" s="41" t="s">
        <v>24</v>
      </c>
      <c r="H11" s="62" t="s">
        <v>62</v>
      </c>
      <c r="I11" s="63"/>
      <c r="J11" s="41"/>
      <c r="K11" s="41"/>
      <c r="L11" s="44"/>
      <c r="M11" s="41"/>
      <c r="N11" s="41"/>
      <c r="O11" s="41"/>
      <c r="P11" s="41"/>
      <c r="Q11" s="41"/>
      <c r="R11" s="41"/>
      <c r="S11" s="41"/>
      <c r="T11" s="41"/>
      <c r="U11" s="44"/>
      <c r="V11" s="41"/>
      <c r="W11" s="41"/>
      <c r="X11" s="46"/>
    </row>
    <row r="12" spans="1:24" s="39" customFormat="1" ht="12.75" customHeight="1">
      <c r="A12" s="40"/>
      <c r="B12" s="41" t="s">
        <v>24</v>
      </c>
      <c r="C12" s="41" t="s">
        <v>24</v>
      </c>
      <c r="D12" s="91" t="s">
        <v>24</v>
      </c>
      <c r="E12" s="94"/>
      <c r="F12" s="49" t="s">
        <v>28</v>
      </c>
      <c r="G12" s="41"/>
      <c r="H12" s="62" t="s">
        <v>67</v>
      </c>
      <c r="I12" s="63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4"/>
      <c r="V12" s="41"/>
      <c r="W12" s="41"/>
      <c r="X12" s="46"/>
    </row>
    <row r="13" spans="1:24" s="39" customFormat="1" ht="12.75" customHeight="1">
      <c r="A13" s="40"/>
      <c r="B13" s="41" t="s">
        <v>24</v>
      </c>
      <c r="C13" s="41" t="s">
        <v>24</v>
      </c>
      <c r="D13" s="91" t="s">
        <v>24</v>
      </c>
      <c r="E13" s="40" t="s">
        <v>24</v>
      </c>
      <c r="F13" s="41" t="s">
        <v>24</v>
      </c>
      <c r="G13" s="41">
        <v>3.1</v>
      </c>
      <c r="H13" s="47" t="s">
        <v>87</v>
      </c>
      <c r="I13" s="43" t="s">
        <v>45</v>
      </c>
      <c r="J13" s="41">
        <v>2200</v>
      </c>
      <c r="K13" s="41">
        <v>550</v>
      </c>
      <c r="L13" s="44">
        <v>550</v>
      </c>
      <c r="M13" s="41">
        <v>550</v>
      </c>
      <c r="N13" s="41">
        <v>550</v>
      </c>
      <c r="O13" s="41"/>
      <c r="P13" s="41"/>
      <c r="Q13" s="41">
        <v>1068</v>
      </c>
      <c r="R13" s="41"/>
      <c r="S13" s="41"/>
      <c r="T13" s="41"/>
      <c r="U13" s="61">
        <f aca="true" t="shared" si="0" ref="U13:U18">Q13+R13+S13+T13</f>
        <v>1068</v>
      </c>
      <c r="V13" s="48" t="e">
        <f aca="true" t="shared" si="1" ref="V13:V18">U13/I13</f>
        <v>#VALUE!</v>
      </c>
      <c r="W13" s="41"/>
      <c r="X13" s="48">
        <f aca="true" t="shared" si="2" ref="X13:X18">U13/J13</f>
        <v>0.48545454545454547</v>
      </c>
    </row>
    <row r="14" spans="1:24" s="39" customFormat="1" ht="12.75" customHeight="1">
      <c r="A14" s="40"/>
      <c r="B14" s="41"/>
      <c r="C14" s="41"/>
      <c r="D14" s="91"/>
      <c r="E14" s="94"/>
      <c r="F14" s="49"/>
      <c r="G14" s="49" t="s">
        <v>139</v>
      </c>
      <c r="H14" s="47" t="s">
        <v>102</v>
      </c>
      <c r="I14" s="43" t="s">
        <v>45</v>
      </c>
      <c r="J14" s="41">
        <v>650</v>
      </c>
      <c r="K14" s="41">
        <v>162</v>
      </c>
      <c r="L14" s="44">
        <v>162</v>
      </c>
      <c r="M14" s="41">
        <v>163</v>
      </c>
      <c r="N14" s="41">
        <v>163</v>
      </c>
      <c r="O14" s="41"/>
      <c r="P14" s="41"/>
      <c r="Q14" s="41">
        <v>280</v>
      </c>
      <c r="R14" s="41"/>
      <c r="S14" s="41"/>
      <c r="T14" s="41"/>
      <c r="U14" s="61">
        <f t="shared" si="0"/>
        <v>280</v>
      </c>
      <c r="V14" s="48" t="e">
        <f t="shared" si="1"/>
        <v>#VALUE!</v>
      </c>
      <c r="W14" s="41"/>
      <c r="X14" s="48">
        <f t="shared" si="2"/>
        <v>0.4307692307692308</v>
      </c>
    </row>
    <row r="15" spans="1:24" s="39" customFormat="1" ht="12.75" customHeight="1">
      <c r="A15" s="40"/>
      <c r="B15" s="41" t="s">
        <v>24</v>
      </c>
      <c r="C15" s="41" t="s">
        <v>24</v>
      </c>
      <c r="D15" s="91" t="s">
        <v>24</v>
      </c>
      <c r="E15" s="94"/>
      <c r="F15" s="49"/>
      <c r="G15" s="49" t="s">
        <v>140</v>
      </c>
      <c r="H15" s="47" t="s">
        <v>80</v>
      </c>
      <c r="I15" s="43" t="s">
        <v>45</v>
      </c>
      <c r="J15" s="41">
        <v>40</v>
      </c>
      <c r="K15" s="41">
        <v>10</v>
      </c>
      <c r="L15" s="41">
        <v>10</v>
      </c>
      <c r="M15" s="41">
        <v>10</v>
      </c>
      <c r="N15" s="41">
        <v>10</v>
      </c>
      <c r="O15" s="41"/>
      <c r="P15" s="41"/>
      <c r="Q15" s="41">
        <v>8</v>
      </c>
      <c r="R15" s="41"/>
      <c r="S15" s="41"/>
      <c r="T15" s="41"/>
      <c r="U15" s="61">
        <f t="shared" si="0"/>
        <v>8</v>
      </c>
      <c r="V15" s="48" t="e">
        <f t="shared" si="1"/>
        <v>#VALUE!</v>
      </c>
      <c r="W15" s="41"/>
      <c r="X15" s="48">
        <f t="shared" si="2"/>
        <v>0.2</v>
      </c>
    </row>
    <row r="16" spans="1:24" s="39" customFormat="1" ht="12.75" customHeight="1">
      <c r="A16" s="40"/>
      <c r="B16" s="41"/>
      <c r="C16" s="41"/>
      <c r="D16" s="91"/>
      <c r="E16" s="94" t="s">
        <v>24</v>
      </c>
      <c r="F16" s="49" t="s">
        <v>24</v>
      </c>
      <c r="G16" s="49" t="s">
        <v>141</v>
      </c>
      <c r="H16" s="47" t="s">
        <v>119</v>
      </c>
      <c r="I16" s="43" t="s">
        <v>46</v>
      </c>
      <c r="J16" s="41">
        <v>1500</v>
      </c>
      <c r="K16" s="41">
        <v>375</v>
      </c>
      <c r="L16" s="44">
        <v>375</v>
      </c>
      <c r="M16" s="41">
        <v>375</v>
      </c>
      <c r="N16" s="41">
        <v>375</v>
      </c>
      <c r="O16" s="41"/>
      <c r="P16" s="41"/>
      <c r="Q16" s="41">
        <v>585</v>
      </c>
      <c r="R16" s="41"/>
      <c r="S16" s="41"/>
      <c r="T16" s="41"/>
      <c r="U16" s="61">
        <f t="shared" si="0"/>
        <v>585</v>
      </c>
      <c r="V16" s="48" t="e">
        <f t="shared" si="1"/>
        <v>#VALUE!</v>
      </c>
      <c r="W16" s="41"/>
      <c r="X16" s="48">
        <f t="shared" si="2"/>
        <v>0.39</v>
      </c>
    </row>
    <row r="17" spans="1:24" s="39" customFormat="1" ht="12.75" customHeight="1">
      <c r="A17" s="40"/>
      <c r="B17" s="41"/>
      <c r="C17" s="41"/>
      <c r="D17" s="91"/>
      <c r="E17" s="94" t="s">
        <v>24</v>
      </c>
      <c r="F17" s="49" t="s">
        <v>24</v>
      </c>
      <c r="G17" s="49" t="s">
        <v>142</v>
      </c>
      <c r="H17" s="47" t="s">
        <v>122</v>
      </c>
      <c r="I17" s="43" t="s">
        <v>47</v>
      </c>
      <c r="J17" s="41">
        <v>500</v>
      </c>
      <c r="K17" s="41">
        <v>125</v>
      </c>
      <c r="L17" s="41">
        <v>125</v>
      </c>
      <c r="M17" s="41">
        <v>125</v>
      </c>
      <c r="N17" s="41">
        <v>125</v>
      </c>
      <c r="O17" s="41"/>
      <c r="P17" s="41"/>
      <c r="Q17" s="41">
        <v>191</v>
      </c>
      <c r="R17" s="41"/>
      <c r="S17" s="41"/>
      <c r="T17" s="41"/>
      <c r="U17" s="61">
        <f>Q17+R17+S17+T17</f>
        <v>191</v>
      </c>
      <c r="V17" s="48" t="e">
        <f t="shared" si="1"/>
        <v>#VALUE!</v>
      </c>
      <c r="W17" s="41"/>
      <c r="X17" s="48">
        <f t="shared" si="2"/>
        <v>0.382</v>
      </c>
    </row>
    <row r="18" spans="1:24" s="39" customFormat="1" ht="12.75" customHeight="1">
      <c r="A18" s="40"/>
      <c r="B18" s="41" t="s">
        <v>24</v>
      </c>
      <c r="C18" s="41" t="s">
        <v>24</v>
      </c>
      <c r="D18" s="91" t="s">
        <v>24</v>
      </c>
      <c r="E18" s="94"/>
      <c r="F18" s="49"/>
      <c r="G18" s="41">
        <v>3.6</v>
      </c>
      <c r="H18" s="42" t="s">
        <v>114</v>
      </c>
      <c r="I18" s="43" t="s">
        <v>46</v>
      </c>
      <c r="J18" s="41">
        <v>40</v>
      </c>
      <c r="K18" s="41">
        <v>10</v>
      </c>
      <c r="L18" s="41">
        <v>10</v>
      </c>
      <c r="M18" s="41">
        <v>10</v>
      </c>
      <c r="N18" s="41">
        <v>10</v>
      </c>
      <c r="O18" s="41"/>
      <c r="P18" s="41"/>
      <c r="Q18" s="41">
        <v>10</v>
      </c>
      <c r="R18" s="41"/>
      <c r="S18" s="41"/>
      <c r="T18" s="41"/>
      <c r="U18" s="61">
        <f t="shared" si="0"/>
        <v>10</v>
      </c>
      <c r="V18" s="48" t="e">
        <f t="shared" si="1"/>
        <v>#VALUE!</v>
      </c>
      <c r="W18" s="41"/>
      <c r="X18" s="48">
        <f t="shared" si="2"/>
        <v>0.25</v>
      </c>
    </row>
    <row r="19" spans="1:24" s="39" customFormat="1" ht="12.75" customHeight="1">
      <c r="A19" s="40"/>
      <c r="B19" s="41"/>
      <c r="C19" s="41"/>
      <c r="D19" s="91"/>
      <c r="E19" s="94"/>
      <c r="F19" s="52">
        <v>4</v>
      </c>
      <c r="G19" s="49"/>
      <c r="H19" s="47" t="s">
        <v>149</v>
      </c>
      <c r="I19" s="43"/>
      <c r="J19" s="41"/>
      <c r="K19" s="41"/>
      <c r="L19" s="44"/>
      <c r="M19" s="41"/>
      <c r="N19" s="41"/>
      <c r="O19" s="41"/>
      <c r="P19" s="41"/>
      <c r="Q19" s="41"/>
      <c r="R19" s="41"/>
      <c r="S19" s="41"/>
      <c r="T19" s="41"/>
      <c r="U19" s="61"/>
      <c r="V19" s="108"/>
      <c r="W19" s="41"/>
      <c r="X19" s="48"/>
    </row>
    <row r="20" spans="1:24" s="39" customFormat="1" ht="12.75" customHeight="1">
      <c r="A20" s="40"/>
      <c r="B20" s="41"/>
      <c r="C20" s="41"/>
      <c r="D20" s="91"/>
      <c r="E20" s="94"/>
      <c r="F20" s="49"/>
      <c r="G20" s="41">
        <v>4.1</v>
      </c>
      <c r="H20" s="42" t="s">
        <v>152</v>
      </c>
      <c r="I20" s="43" t="s">
        <v>45</v>
      </c>
      <c r="J20" s="41">
        <v>40</v>
      </c>
      <c r="K20" s="41">
        <v>10</v>
      </c>
      <c r="L20" s="44">
        <v>10</v>
      </c>
      <c r="M20" s="41">
        <v>10</v>
      </c>
      <c r="N20" s="41">
        <v>10</v>
      </c>
      <c r="O20" s="41"/>
      <c r="P20" s="41"/>
      <c r="Q20" s="41">
        <v>10</v>
      </c>
      <c r="R20" s="41"/>
      <c r="S20" s="41"/>
      <c r="T20" s="41"/>
      <c r="U20" s="61">
        <f>Q20+R20+S20+T20</f>
        <v>10</v>
      </c>
      <c r="V20" s="48" t="e">
        <f>U20/I20</f>
        <v>#VALUE!</v>
      </c>
      <c r="W20" s="41"/>
      <c r="X20" s="48">
        <f>U20/J20</f>
        <v>0.25</v>
      </c>
    </row>
    <row r="21" spans="1:24" s="39" customFormat="1" ht="12.75" customHeight="1" thickBot="1">
      <c r="A21" s="40" t="s">
        <v>24</v>
      </c>
      <c r="B21" s="41" t="s">
        <v>24</v>
      </c>
      <c r="C21" s="41" t="s">
        <v>24</v>
      </c>
      <c r="D21" s="91" t="s">
        <v>24</v>
      </c>
      <c r="E21" s="64"/>
      <c r="F21" s="65"/>
      <c r="G21" s="65"/>
      <c r="H21" s="67"/>
      <c r="I21" s="68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70"/>
      <c r="V21" s="65"/>
      <c r="W21" s="65"/>
      <c r="X21" s="72"/>
    </row>
    <row r="22" spans="1:24" s="39" customFormat="1" ht="12.75" customHeight="1" thickTop="1">
      <c r="A22" s="40" t="s">
        <v>24</v>
      </c>
      <c r="B22" s="41" t="s">
        <v>24</v>
      </c>
      <c r="C22" s="41" t="s">
        <v>24</v>
      </c>
      <c r="D22" s="91" t="s">
        <v>24</v>
      </c>
      <c r="E22" s="110"/>
      <c r="F22" s="110"/>
      <c r="G22" s="110"/>
      <c r="H22" s="125"/>
      <c r="I22" s="135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36"/>
      <c r="V22" s="116"/>
      <c r="W22" s="116"/>
      <c r="X22" s="137"/>
    </row>
    <row r="23" spans="1:23" s="39" customFormat="1" ht="12.75" customHeight="1">
      <c r="A23" s="40" t="s">
        <v>24</v>
      </c>
      <c r="B23" s="41" t="s">
        <v>24</v>
      </c>
      <c r="C23" s="41" t="s">
        <v>24</v>
      </c>
      <c r="D23" s="91" t="s">
        <v>24</v>
      </c>
      <c r="E23" s="110"/>
      <c r="F23" s="110"/>
      <c r="G23" s="110"/>
      <c r="H23" s="125"/>
      <c r="I23" s="112"/>
      <c r="J23" s="113"/>
      <c r="K23" s="113"/>
      <c r="L23" s="114"/>
      <c r="M23" s="113"/>
      <c r="N23" s="113"/>
      <c r="O23" s="113"/>
      <c r="P23" s="113"/>
      <c r="Q23" s="113"/>
      <c r="R23" s="113"/>
      <c r="S23" s="113"/>
      <c r="T23" s="113"/>
      <c r="U23" s="113"/>
      <c r="V23" s="18"/>
      <c r="W23" s="18"/>
    </row>
    <row r="24" spans="1:23" s="39" customFormat="1" ht="12.75" customHeight="1">
      <c r="A24" s="40" t="s">
        <v>24</v>
      </c>
      <c r="B24" s="41" t="s">
        <v>24</v>
      </c>
      <c r="C24" s="41" t="s">
        <v>24</v>
      </c>
      <c r="D24" s="91" t="s">
        <v>24</v>
      </c>
      <c r="E24" s="110"/>
      <c r="F24" s="110"/>
      <c r="G24" s="110"/>
      <c r="H24" s="111"/>
      <c r="I24" s="112"/>
      <c r="J24" s="113"/>
      <c r="K24" s="113"/>
      <c r="L24" s="114"/>
      <c r="M24" s="113"/>
      <c r="N24" s="113"/>
      <c r="O24" s="113"/>
      <c r="P24" s="113"/>
      <c r="Q24" s="113"/>
      <c r="R24" s="113"/>
      <c r="S24" s="113"/>
      <c r="T24" s="113"/>
      <c r="U24" s="113"/>
      <c r="V24" s="18"/>
      <c r="W24" s="18"/>
    </row>
    <row r="25" spans="1:23" s="39" customFormat="1" ht="12.75" customHeight="1">
      <c r="A25" s="40" t="s">
        <v>24</v>
      </c>
      <c r="B25" s="41" t="s">
        <v>24</v>
      </c>
      <c r="C25" s="41" t="s">
        <v>24</v>
      </c>
      <c r="D25" s="91" t="s">
        <v>24</v>
      </c>
      <c r="E25" s="110"/>
      <c r="F25" s="110"/>
      <c r="G25" s="110"/>
      <c r="H25" s="111"/>
      <c r="I25" s="112"/>
      <c r="J25" s="113"/>
      <c r="K25" s="113"/>
      <c r="L25" s="114"/>
      <c r="M25" s="113"/>
      <c r="N25" s="113"/>
      <c r="O25" s="113"/>
      <c r="P25" s="113"/>
      <c r="Q25" s="113"/>
      <c r="R25" s="113"/>
      <c r="S25" s="113"/>
      <c r="T25" s="113"/>
      <c r="U25" s="113"/>
      <c r="V25" s="18"/>
      <c r="W25" s="18"/>
    </row>
    <row r="26" spans="1:23" s="39" customFormat="1" ht="12.75" customHeight="1">
      <c r="A26" s="40" t="s">
        <v>24</v>
      </c>
      <c r="B26" s="41" t="s">
        <v>24</v>
      </c>
      <c r="C26" s="41" t="s">
        <v>24</v>
      </c>
      <c r="D26" s="91" t="s">
        <v>24</v>
      </c>
      <c r="E26" s="110"/>
      <c r="F26" s="110"/>
      <c r="G26" s="110"/>
      <c r="H26" s="111"/>
      <c r="I26" s="112"/>
      <c r="J26" s="113"/>
      <c r="K26" s="113"/>
      <c r="L26" s="114"/>
      <c r="M26" s="113"/>
      <c r="N26" s="113"/>
      <c r="O26" s="113"/>
      <c r="P26" s="113"/>
      <c r="Q26" s="113"/>
      <c r="R26" s="113"/>
      <c r="S26" s="113"/>
      <c r="T26" s="113"/>
      <c r="U26" s="113"/>
      <c r="V26" s="18"/>
      <c r="W26" s="18"/>
    </row>
    <row r="27" spans="1:23" s="39" customFormat="1" ht="12.75" customHeight="1" thickBot="1">
      <c r="A27" s="64" t="s">
        <v>24</v>
      </c>
      <c r="B27" s="65" t="s">
        <v>24</v>
      </c>
      <c r="C27" s="65" t="s">
        <v>24</v>
      </c>
      <c r="D27" s="97" t="s">
        <v>24</v>
      </c>
      <c r="E27" s="110"/>
      <c r="F27" s="110"/>
      <c r="G27" s="110"/>
      <c r="H27" s="125"/>
      <c r="I27" s="112"/>
      <c r="J27" s="113"/>
      <c r="K27" s="113"/>
      <c r="L27" s="114"/>
      <c r="M27" s="113"/>
      <c r="N27" s="113"/>
      <c r="O27" s="113"/>
      <c r="P27" s="113"/>
      <c r="Q27" s="113"/>
      <c r="R27" s="113"/>
      <c r="S27" s="113"/>
      <c r="T27" s="113"/>
      <c r="U27" s="113"/>
      <c r="V27" s="18"/>
      <c r="W27" s="18"/>
    </row>
    <row r="28" spans="5:23" ht="13.5" thickTop="1">
      <c r="E28" s="110"/>
      <c r="F28" s="110"/>
      <c r="G28" s="110"/>
      <c r="H28" s="111"/>
      <c r="I28" s="112"/>
      <c r="J28" s="113"/>
      <c r="K28" s="113"/>
      <c r="L28" s="114"/>
      <c r="M28" s="113"/>
      <c r="N28" s="113"/>
      <c r="O28" s="8"/>
      <c r="P28" s="8"/>
      <c r="Q28" s="113"/>
      <c r="R28" s="113"/>
      <c r="S28" s="113"/>
      <c r="T28" s="113"/>
      <c r="U28" s="113"/>
      <c r="V28" s="18"/>
      <c r="W28" s="18"/>
    </row>
    <row r="29" spans="5:23" ht="12.75">
      <c r="E29" s="110"/>
      <c r="F29" s="110"/>
      <c r="G29" s="110"/>
      <c r="H29" s="111"/>
      <c r="I29" s="112"/>
      <c r="J29" s="113"/>
      <c r="K29" s="113"/>
      <c r="L29" s="114"/>
      <c r="M29" s="113"/>
      <c r="N29" s="113"/>
      <c r="O29" s="8"/>
      <c r="P29" s="8"/>
      <c r="Q29" s="113"/>
      <c r="R29" s="113"/>
      <c r="S29" s="113"/>
      <c r="T29" s="113"/>
      <c r="U29" s="113"/>
      <c r="V29" s="18"/>
      <c r="W29" s="18"/>
    </row>
    <row r="30" spans="5:23" ht="12.75">
      <c r="E30" s="110"/>
      <c r="F30" s="110"/>
      <c r="G30" s="110"/>
      <c r="H30" s="111"/>
      <c r="I30" s="112"/>
      <c r="J30" s="113"/>
      <c r="K30" s="113"/>
      <c r="L30" s="114"/>
      <c r="M30" s="113"/>
      <c r="N30" s="113"/>
      <c r="O30" s="8"/>
      <c r="P30" s="8"/>
      <c r="Q30" s="113"/>
      <c r="R30" s="113"/>
      <c r="S30" s="113"/>
      <c r="T30" s="113"/>
      <c r="U30" s="113"/>
      <c r="V30" s="18"/>
      <c r="W30" s="18"/>
    </row>
  </sheetData>
  <sheetProtection/>
  <mergeCells count="7">
    <mergeCell ref="X4:X6"/>
    <mergeCell ref="A4:G5"/>
    <mergeCell ref="H4:H6"/>
    <mergeCell ref="J5:J6"/>
    <mergeCell ref="J4:W4"/>
    <mergeCell ref="K5:N5"/>
    <mergeCell ref="Q5:U5"/>
  </mergeCells>
  <printOptions horizontalCentered="1" verticalCentered="1"/>
  <pageMargins left="0.3937007874015748" right="0.75" top="0.15748031496062992" bottom="0.984251968503937" header="0" footer="0"/>
  <pageSetup horizontalDpi="600" verticalDpi="600" orientation="landscape" scale="70" r:id="rId1"/>
  <headerFooter alignWithMargins="0">
    <oddHeader>&amp;CINSTITUTO DE CAPACITACION PARA EL TRABAJO DEL ESTADO DE  SONORA
FORMATO DE SEGUIMIENTO A LAS METAS
PROGRAMA OPERATIVO ANUAL 2009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Z87"/>
  <sheetViews>
    <sheetView zoomScalePageLayoutView="0" workbookViewId="0" topLeftCell="L5">
      <selection activeCell="Q20" sqref="Q20"/>
    </sheetView>
  </sheetViews>
  <sheetFormatPr defaultColWidth="11.421875" defaultRowHeight="12.75"/>
  <cols>
    <col min="1" max="1" width="5.28125" style="0" hidden="1" customWidth="1"/>
    <col min="2" max="2" width="4.7109375" style="0" hidden="1" customWidth="1"/>
    <col min="3" max="3" width="7.00390625" style="0" hidden="1" customWidth="1"/>
    <col min="4" max="4" width="5.00390625" style="0" hidden="1" customWidth="1"/>
    <col min="5" max="5" width="6.00390625" style="0" customWidth="1"/>
    <col min="6" max="6" width="3.7109375" style="0" customWidth="1"/>
    <col min="7" max="7" width="5.7109375" style="0" customWidth="1"/>
    <col min="8" max="8" width="54.00390625" style="0" customWidth="1"/>
    <col min="9" max="9" width="14.57421875" style="0" customWidth="1"/>
    <col min="10" max="10" width="8.140625" style="0" customWidth="1"/>
    <col min="11" max="11" width="6.8515625" style="0" customWidth="1"/>
    <col min="12" max="12" width="7.00390625" style="0" customWidth="1"/>
    <col min="13" max="13" width="6.421875" style="0" customWidth="1"/>
    <col min="14" max="14" width="6.7109375" style="0" customWidth="1"/>
    <col min="15" max="16" width="9.00390625" style="0" hidden="1" customWidth="1"/>
    <col min="17" max="17" width="6.00390625" style="0" customWidth="1"/>
    <col min="18" max="18" width="5.7109375" style="0" customWidth="1"/>
    <col min="19" max="19" width="5.28125" style="0" customWidth="1"/>
    <col min="20" max="20" width="4.8515625" style="0" customWidth="1"/>
    <col min="21" max="22" width="9.00390625" style="0" hidden="1" customWidth="1"/>
  </cols>
  <sheetData>
    <row r="2" ht="13.5" thickBot="1"/>
    <row r="3" spans="1:24" s="19" customFormat="1" ht="12.75" customHeight="1" thickTop="1">
      <c r="A3" s="9" t="s">
        <v>69</v>
      </c>
      <c r="B3" s="10"/>
      <c r="C3" s="10"/>
      <c r="D3" s="10"/>
      <c r="E3" s="96"/>
      <c r="F3" s="11"/>
      <c r="G3" s="11"/>
      <c r="H3" s="12"/>
      <c r="I3" s="13"/>
      <c r="J3" s="14"/>
      <c r="K3" s="14"/>
      <c r="L3" s="14"/>
      <c r="M3" s="14"/>
      <c r="N3" s="16"/>
      <c r="O3" s="14"/>
      <c r="P3" s="14"/>
      <c r="Q3" s="14"/>
      <c r="R3" s="14"/>
      <c r="S3" s="14"/>
      <c r="T3" s="14"/>
      <c r="U3" s="14"/>
      <c r="V3" s="14"/>
      <c r="W3" s="14"/>
      <c r="X3" s="138"/>
    </row>
    <row r="4" spans="1:24" ht="12.75" customHeight="1">
      <c r="A4" s="230" t="s">
        <v>2</v>
      </c>
      <c r="B4" s="231"/>
      <c r="C4" s="231"/>
      <c r="D4" s="231"/>
      <c r="E4" s="231"/>
      <c r="F4" s="231"/>
      <c r="G4" s="232"/>
      <c r="H4" s="242" t="s">
        <v>3</v>
      </c>
      <c r="I4" s="20" t="s">
        <v>4</v>
      </c>
      <c r="J4" s="239" t="s">
        <v>98</v>
      </c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18" t="s">
        <v>68</v>
      </c>
    </row>
    <row r="5" spans="1:24" ht="12.75" customHeight="1">
      <c r="A5" s="233"/>
      <c r="B5" s="234"/>
      <c r="C5" s="234"/>
      <c r="D5" s="234"/>
      <c r="E5" s="234"/>
      <c r="F5" s="234"/>
      <c r="G5" s="235"/>
      <c r="H5" s="243"/>
      <c r="I5" s="21" t="s">
        <v>7</v>
      </c>
      <c r="J5" s="221" t="s">
        <v>8</v>
      </c>
      <c r="K5" s="225" t="s">
        <v>9</v>
      </c>
      <c r="L5" s="223"/>
      <c r="M5" s="223"/>
      <c r="N5" s="224"/>
      <c r="O5" s="141"/>
      <c r="P5" s="141"/>
      <c r="Q5" s="223" t="s">
        <v>10</v>
      </c>
      <c r="R5" s="223"/>
      <c r="S5" s="223"/>
      <c r="T5" s="223"/>
      <c r="U5" s="223"/>
      <c r="V5" s="223"/>
      <c r="W5" s="223"/>
      <c r="X5" s="219"/>
    </row>
    <row r="6" spans="1:24" ht="12.75" customHeight="1" thickBot="1">
      <c r="A6" s="22" t="s">
        <v>11</v>
      </c>
      <c r="B6" s="23" t="s">
        <v>12</v>
      </c>
      <c r="C6" s="23" t="s">
        <v>13</v>
      </c>
      <c r="D6" s="89" t="s">
        <v>14</v>
      </c>
      <c r="E6" s="93" t="s">
        <v>15</v>
      </c>
      <c r="F6" s="24" t="s">
        <v>16</v>
      </c>
      <c r="G6" s="24" t="s">
        <v>17</v>
      </c>
      <c r="H6" s="244"/>
      <c r="I6" s="25" t="s">
        <v>18</v>
      </c>
      <c r="J6" s="222"/>
      <c r="K6" s="26">
        <v>1</v>
      </c>
      <c r="L6" s="27">
        <v>2</v>
      </c>
      <c r="M6" s="27">
        <v>3</v>
      </c>
      <c r="N6" s="27">
        <v>4</v>
      </c>
      <c r="O6" s="26" t="s">
        <v>81</v>
      </c>
      <c r="P6" s="27" t="s">
        <v>82</v>
      </c>
      <c r="Q6" s="27">
        <v>1</v>
      </c>
      <c r="R6" s="27">
        <v>2</v>
      </c>
      <c r="S6" s="26">
        <v>3</v>
      </c>
      <c r="T6" s="27">
        <v>4</v>
      </c>
      <c r="U6" s="27" t="s">
        <v>83</v>
      </c>
      <c r="V6" s="27" t="s">
        <v>84</v>
      </c>
      <c r="W6" s="28" t="s">
        <v>23</v>
      </c>
      <c r="X6" s="220"/>
    </row>
    <row r="7" spans="1:24" s="39" customFormat="1" ht="12.75" customHeight="1" thickTop="1">
      <c r="A7" s="54">
        <v>11</v>
      </c>
      <c r="B7" s="55" t="s">
        <v>24</v>
      </c>
      <c r="C7" s="55" t="s">
        <v>24</v>
      </c>
      <c r="D7" s="90" t="s">
        <v>24</v>
      </c>
      <c r="E7" s="31" t="s">
        <v>24</v>
      </c>
      <c r="F7" s="55" t="s">
        <v>24</v>
      </c>
      <c r="G7" s="55" t="s">
        <v>24</v>
      </c>
      <c r="H7" s="56" t="s">
        <v>50</v>
      </c>
      <c r="I7" s="57" t="s">
        <v>24</v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8"/>
      <c r="U7" s="55"/>
      <c r="V7" s="55"/>
      <c r="W7" s="55"/>
      <c r="X7" s="60"/>
    </row>
    <row r="8" spans="1:24" s="39" customFormat="1" ht="12.75" customHeight="1">
      <c r="A8" s="40" t="s">
        <v>24</v>
      </c>
      <c r="B8" s="41" t="s">
        <v>26</v>
      </c>
      <c r="C8" s="41" t="s">
        <v>24</v>
      </c>
      <c r="D8" s="91" t="s">
        <v>24</v>
      </c>
      <c r="E8" s="40" t="s">
        <v>24</v>
      </c>
      <c r="F8" s="41" t="s">
        <v>24</v>
      </c>
      <c r="G8" s="41" t="s">
        <v>24</v>
      </c>
      <c r="H8" s="42" t="s">
        <v>27</v>
      </c>
      <c r="I8" s="43" t="s">
        <v>24</v>
      </c>
      <c r="J8" s="41"/>
      <c r="K8" s="41"/>
      <c r="L8" s="41"/>
      <c r="M8" s="41"/>
      <c r="N8" s="41"/>
      <c r="O8" s="41"/>
      <c r="P8" s="41"/>
      <c r="Q8" s="41"/>
      <c r="R8" s="41"/>
      <c r="S8" s="41"/>
      <c r="T8" s="44"/>
      <c r="U8" s="41"/>
      <c r="V8" s="41"/>
      <c r="W8" s="41"/>
      <c r="X8" s="46"/>
    </row>
    <row r="9" spans="1:24" s="39" customFormat="1" ht="12.75" customHeight="1">
      <c r="A9" s="40" t="s">
        <v>24</v>
      </c>
      <c r="B9" s="41" t="s">
        <v>24</v>
      </c>
      <c r="C9" s="41" t="s">
        <v>28</v>
      </c>
      <c r="D9" s="91" t="s">
        <v>24</v>
      </c>
      <c r="E9" s="40" t="s">
        <v>24</v>
      </c>
      <c r="F9" s="41" t="s">
        <v>24</v>
      </c>
      <c r="G9" s="41" t="s">
        <v>24</v>
      </c>
      <c r="H9" s="42" t="s">
        <v>29</v>
      </c>
      <c r="I9" s="43" t="s">
        <v>24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4"/>
      <c r="U9" s="41"/>
      <c r="V9" s="41"/>
      <c r="W9" s="41"/>
      <c r="X9" s="46"/>
    </row>
    <row r="10" spans="1:24" s="39" customFormat="1" ht="12.75" customHeight="1">
      <c r="A10" s="40" t="s">
        <v>24</v>
      </c>
      <c r="B10" s="41" t="s">
        <v>24</v>
      </c>
      <c r="C10" s="41" t="s">
        <v>24</v>
      </c>
      <c r="D10" s="91" t="s">
        <v>24</v>
      </c>
      <c r="E10" s="40"/>
      <c r="F10" s="41"/>
      <c r="G10" s="41"/>
      <c r="H10" s="42"/>
      <c r="I10" s="43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4"/>
      <c r="U10" s="41"/>
      <c r="V10" s="41"/>
      <c r="W10" s="41"/>
      <c r="X10" s="46"/>
    </row>
    <row r="11" spans="1:24" s="39" customFormat="1" ht="12.75" customHeight="1">
      <c r="A11" s="40" t="s">
        <v>24</v>
      </c>
      <c r="B11" s="41" t="s">
        <v>24</v>
      </c>
      <c r="C11" s="41" t="s">
        <v>24</v>
      </c>
      <c r="D11" s="91" t="s">
        <v>24</v>
      </c>
      <c r="E11" s="94" t="s">
        <v>31</v>
      </c>
      <c r="F11" s="41" t="s">
        <v>24</v>
      </c>
      <c r="G11" s="41" t="s">
        <v>24</v>
      </c>
      <c r="H11" s="62" t="s">
        <v>62</v>
      </c>
      <c r="I11" s="63"/>
      <c r="J11" s="41"/>
      <c r="K11" s="41"/>
      <c r="L11" s="44"/>
      <c r="M11" s="41"/>
      <c r="N11" s="41"/>
      <c r="O11" s="41"/>
      <c r="P11" s="41"/>
      <c r="Q11" s="41"/>
      <c r="R11" s="41"/>
      <c r="S11" s="41"/>
      <c r="T11" s="44"/>
      <c r="U11" s="41"/>
      <c r="V11" s="41"/>
      <c r="W11" s="41"/>
      <c r="X11" s="46"/>
    </row>
    <row r="12" spans="1:24" s="39" customFormat="1" ht="12.75" customHeight="1">
      <c r="A12" s="40" t="s">
        <v>24</v>
      </c>
      <c r="B12" s="41" t="s">
        <v>24</v>
      </c>
      <c r="C12" s="41" t="s">
        <v>24</v>
      </c>
      <c r="D12" s="91" t="s">
        <v>24</v>
      </c>
      <c r="E12" s="94"/>
      <c r="F12" s="49" t="s">
        <v>28</v>
      </c>
      <c r="G12" s="41"/>
      <c r="H12" s="62" t="s">
        <v>67</v>
      </c>
      <c r="I12" s="63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5"/>
      <c r="U12" s="45"/>
      <c r="V12" s="45"/>
      <c r="W12" s="61"/>
      <c r="X12" s="48"/>
    </row>
    <row r="13" spans="1:24" s="39" customFormat="1" ht="12.75" customHeight="1">
      <c r="A13" s="40"/>
      <c r="B13" s="41"/>
      <c r="C13" s="41"/>
      <c r="D13" s="91"/>
      <c r="E13" s="40" t="s">
        <v>24</v>
      </c>
      <c r="F13" s="41" t="s">
        <v>24</v>
      </c>
      <c r="G13" s="41">
        <v>3.1</v>
      </c>
      <c r="H13" s="47" t="s">
        <v>87</v>
      </c>
      <c r="I13" s="43" t="s">
        <v>45</v>
      </c>
      <c r="J13" s="41">
        <v>2800</v>
      </c>
      <c r="K13" s="41">
        <v>700</v>
      </c>
      <c r="L13" s="41">
        <v>700</v>
      </c>
      <c r="M13" s="41">
        <v>700</v>
      </c>
      <c r="N13" s="41">
        <v>700</v>
      </c>
      <c r="O13" s="41"/>
      <c r="P13" s="41"/>
      <c r="Q13" s="41">
        <v>893</v>
      </c>
      <c r="R13" s="41"/>
      <c r="S13" s="41"/>
      <c r="T13" s="45"/>
      <c r="U13" s="45"/>
      <c r="V13" s="45"/>
      <c r="W13" s="61">
        <f aca="true" t="shared" si="0" ref="W13:W18">+Q13+R13+S13+T13</f>
        <v>893</v>
      </c>
      <c r="X13" s="48">
        <f aca="true" t="shared" si="1" ref="X13:X18">W13/J13</f>
        <v>0.31892857142857145</v>
      </c>
    </row>
    <row r="14" spans="1:24" s="39" customFormat="1" ht="12.75" customHeight="1">
      <c r="A14" s="40" t="s">
        <v>24</v>
      </c>
      <c r="B14" s="41" t="s">
        <v>24</v>
      </c>
      <c r="C14" s="41" t="s">
        <v>24</v>
      </c>
      <c r="D14" s="91" t="s">
        <v>24</v>
      </c>
      <c r="E14" s="94"/>
      <c r="F14" s="49"/>
      <c r="G14" s="49" t="s">
        <v>139</v>
      </c>
      <c r="H14" s="47" t="s">
        <v>102</v>
      </c>
      <c r="I14" s="43" t="s">
        <v>45</v>
      </c>
      <c r="J14" s="41">
        <v>700</v>
      </c>
      <c r="K14" s="41">
        <v>175</v>
      </c>
      <c r="L14" s="41">
        <v>175</v>
      </c>
      <c r="M14" s="41">
        <v>175</v>
      </c>
      <c r="N14" s="41">
        <v>175</v>
      </c>
      <c r="O14" s="41"/>
      <c r="P14" s="41"/>
      <c r="Q14" s="41">
        <v>161</v>
      </c>
      <c r="R14" s="41"/>
      <c r="S14" s="41"/>
      <c r="T14" s="45"/>
      <c r="U14" s="45"/>
      <c r="V14" s="45"/>
      <c r="W14" s="61">
        <f t="shared" si="0"/>
        <v>161</v>
      </c>
      <c r="X14" s="48">
        <f t="shared" si="1"/>
        <v>0.23</v>
      </c>
    </row>
    <row r="15" spans="1:24" s="39" customFormat="1" ht="12.75" customHeight="1">
      <c r="A15" s="40"/>
      <c r="B15" s="41"/>
      <c r="C15" s="41"/>
      <c r="D15" s="91"/>
      <c r="E15" s="94"/>
      <c r="F15" s="49"/>
      <c r="G15" s="49" t="s">
        <v>140</v>
      </c>
      <c r="H15" s="47" t="s">
        <v>80</v>
      </c>
      <c r="I15" s="43" t="s">
        <v>45</v>
      </c>
      <c r="J15" s="41">
        <v>40</v>
      </c>
      <c r="K15" s="41">
        <v>10</v>
      </c>
      <c r="L15" s="41">
        <v>10</v>
      </c>
      <c r="M15" s="41">
        <v>10</v>
      </c>
      <c r="N15" s="41">
        <v>10</v>
      </c>
      <c r="O15" s="41"/>
      <c r="P15" s="41"/>
      <c r="Q15" s="41">
        <v>0</v>
      </c>
      <c r="R15" s="41"/>
      <c r="S15" s="41"/>
      <c r="T15" s="45"/>
      <c r="U15" s="45"/>
      <c r="V15" s="45"/>
      <c r="W15" s="61">
        <f t="shared" si="0"/>
        <v>0</v>
      </c>
      <c r="X15" s="48">
        <f t="shared" si="1"/>
        <v>0</v>
      </c>
    </row>
    <row r="16" spans="1:24" s="39" customFormat="1" ht="12.75" customHeight="1">
      <c r="A16" s="40"/>
      <c r="B16" s="41"/>
      <c r="C16" s="41"/>
      <c r="D16" s="91"/>
      <c r="E16" s="94" t="s">
        <v>24</v>
      </c>
      <c r="F16" s="49" t="s">
        <v>24</v>
      </c>
      <c r="G16" s="49" t="s">
        <v>141</v>
      </c>
      <c r="H16" s="47" t="s">
        <v>119</v>
      </c>
      <c r="I16" s="43" t="s">
        <v>46</v>
      </c>
      <c r="J16" s="41">
        <v>2100</v>
      </c>
      <c r="K16" s="41">
        <v>525</v>
      </c>
      <c r="L16" s="41">
        <v>525</v>
      </c>
      <c r="M16" s="41">
        <v>525</v>
      </c>
      <c r="N16" s="41">
        <v>525</v>
      </c>
      <c r="O16" s="41"/>
      <c r="P16" s="41"/>
      <c r="Q16" s="41">
        <v>589</v>
      </c>
      <c r="R16" s="41"/>
      <c r="S16" s="41"/>
      <c r="T16" s="45"/>
      <c r="U16" s="45"/>
      <c r="V16" s="45"/>
      <c r="W16" s="61">
        <f t="shared" si="0"/>
        <v>589</v>
      </c>
      <c r="X16" s="48">
        <f t="shared" si="1"/>
        <v>0.2804761904761905</v>
      </c>
    </row>
    <row r="17" spans="1:26" s="39" customFormat="1" ht="12.75" customHeight="1">
      <c r="A17" s="40"/>
      <c r="B17" s="41"/>
      <c r="C17" s="41"/>
      <c r="D17" s="91"/>
      <c r="E17" s="94" t="s">
        <v>24</v>
      </c>
      <c r="F17" s="49" t="s">
        <v>24</v>
      </c>
      <c r="G17" s="49" t="s">
        <v>142</v>
      </c>
      <c r="H17" s="47" t="s">
        <v>122</v>
      </c>
      <c r="I17" s="43" t="s">
        <v>47</v>
      </c>
      <c r="J17" s="41">
        <v>525</v>
      </c>
      <c r="K17" s="41">
        <v>131</v>
      </c>
      <c r="L17" s="41">
        <v>131</v>
      </c>
      <c r="M17" s="41">
        <v>131</v>
      </c>
      <c r="N17" s="41">
        <v>132</v>
      </c>
      <c r="O17" s="41"/>
      <c r="P17" s="41"/>
      <c r="Q17" s="41">
        <v>151</v>
      </c>
      <c r="R17" s="41"/>
      <c r="S17" s="41"/>
      <c r="T17" s="45"/>
      <c r="U17" s="45"/>
      <c r="V17" s="45"/>
      <c r="W17" s="61">
        <f t="shared" si="0"/>
        <v>151</v>
      </c>
      <c r="X17" s="48">
        <f t="shared" si="1"/>
        <v>0.2876190476190476</v>
      </c>
      <c r="Y17" s="181"/>
      <c r="Z17" s="115"/>
    </row>
    <row r="18" spans="1:24" s="39" customFormat="1" ht="12.75" customHeight="1">
      <c r="A18" s="40"/>
      <c r="B18" s="41"/>
      <c r="C18" s="41"/>
      <c r="D18" s="91"/>
      <c r="E18" s="94"/>
      <c r="F18" s="49"/>
      <c r="G18" s="41">
        <v>3.6</v>
      </c>
      <c r="H18" s="42" t="s">
        <v>114</v>
      </c>
      <c r="I18" s="43" t="s">
        <v>46</v>
      </c>
      <c r="J18" s="41">
        <v>40</v>
      </c>
      <c r="K18" s="41">
        <v>10</v>
      </c>
      <c r="L18" s="41">
        <v>10</v>
      </c>
      <c r="M18" s="41">
        <v>10</v>
      </c>
      <c r="N18" s="41">
        <v>10</v>
      </c>
      <c r="O18" s="41"/>
      <c r="P18" s="41"/>
      <c r="Q18" s="41">
        <v>0</v>
      </c>
      <c r="R18" s="41"/>
      <c r="S18" s="41"/>
      <c r="T18" s="45"/>
      <c r="U18" s="45"/>
      <c r="V18" s="45"/>
      <c r="W18" s="61">
        <f t="shared" si="0"/>
        <v>0</v>
      </c>
      <c r="X18" s="48">
        <f t="shared" si="1"/>
        <v>0</v>
      </c>
    </row>
    <row r="19" spans="1:24" s="39" customFormat="1" ht="12.75" customHeight="1">
      <c r="A19" s="40"/>
      <c r="B19" s="41"/>
      <c r="C19" s="41"/>
      <c r="D19" s="91"/>
      <c r="E19" s="94"/>
      <c r="F19" s="52">
        <v>4</v>
      </c>
      <c r="G19" s="49"/>
      <c r="H19" s="47" t="s">
        <v>149</v>
      </c>
      <c r="I19" s="43"/>
      <c r="J19" s="41"/>
      <c r="K19" s="41"/>
      <c r="L19" s="44"/>
      <c r="M19" s="41"/>
      <c r="N19" s="41"/>
      <c r="O19" s="41"/>
      <c r="P19" s="41"/>
      <c r="Q19" s="41"/>
      <c r="R19" s="41"/>
      <c r="S19" s="41"/>
      <c r="T19" s="45"/>
      <c r="U19" s="45"/>
      <c r="V19" s="45"/>
      <c r="W19" s="61"/>
      <c r="X19" s="48"/>
    </row>
    <row r="20" spans="1:24" s="39" customFormat="1" ht="12.75" customHeight="1">
      <c r="A20" s="40"/>
      <c r="B20" s="41"/>
      <c r="C20" s="41"/>
      <c r="D20" s="91"/>
      <c r="E20" s="94"/>
      <c r="F20" s="49"/>
      <c r="G20" s="41">
        <v>4.1</v>
      </c>
      <c r="H20" s="42" t="s">
        <v>152</v>
      </c>
      <c r="I20" s="43" t="s">
        <v>45</v>
      </c>
      <c r="J20" s="41">
        <v>48</v>
      </c>
      <c r="K20" s="41">
        <v>12</v>
      </c>
      <c r="L20" s="44">
        <v>12</v>
      </c>
      <c r="M20" s="41">
        <v>12</v>
      </c>
      <c r="N20" s="41">
        <v>12</v>
      </c>
      <c r="O20" s="41"/>
      <c r="P20" s="41"/>
      <c r="Q20" s="41">
        <v>17</v>
      </c>
      <c r="R20" s="41"/>
      <c r="S20" s="41"/>
      <c r="T20" s="45"/>
      <c r="U20" s="45"/>
      <c r="V20" s="45"/>
      <c r="W20" s="61">
        <f>+Q20+R20+S20+T20</f>
        <v>17</v>
      </c>
      <c r="X20" s="48">
        <f>W20/J20</f>
        <v>0.3541666666666667</v>
      </c>
    </row>
    <row r="21" spans="1:24" s="39" customFormat="1" ht="12.75" customHeight="1" thickBot="1">
      <c r="A21" s="40" t="s">
        <v>24</v>
      </c>
      <c r="B21" s="41" t="s">
        <v>24</v>
      </c>
      <c r="C21" s="41" t="s">
        <v>24</v>
      </c>
      <c r="D21" s="91" t="s">
        <v>24</v>
      </c>
      <c r="E21" s="64"/>
      <c r="F21" s="65"/>
      <c r="G21" s="65"/>
      <c r="H21" s="67"/>
      <c r="I21" s="68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70"/>
      <c r="U21" s="65"/>
      <c r="V21" s="65"/>
      <c r="W21" s="65"/>
      <c r="X21" s="72"/>
    </row>
    <row r="22" spans="9:24" ht="13.5" thickTop="1">
      <c r="I22" s="135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36"/>
      <c r="U22" s="116"/>
      <c r="V22" s="116"/>
      <c r="W22" s="116"/>
      <c r="X22" s="137"/>
    </row>
    <row r="23" ht="12.75">
      <c r="R23" s="113"/>
    </row>
    <row r="24" ht="12.75">
      <c r="R24" s="113"/>
    </row>
    <row r="25" ht="12.75">
      <c r="R25" s="113"/>
    </row>
    <row r="26" ht="12.75">
      <c r="R26" s="113"/>
    </row>
    <row r="27" ht="12.75">
      <c r="R27" s="113"/>
    </row>
    <row r="28" ht="12.75">
      <c r="R28" s="113"/>
    </row>
    <row r="29" ht="12.75">
      <c r="R29" s="113"/>
    </row>
    <row r="30" ht="12.75">
      <c r="R30" s="113"/>
    </row>
    <row r="31" ht="12.75">
      <c r="R31" s="113"/>
    </row>
    <row r="32" ht="12.75">
      <c r="R32" s="113"/>
    </row>
    <row r="33" ht="12.75">
      <c r="R33" s="113"/>
    </row>
    <row r="34" ht="12.75">
      <c r="R34" s="113"/>
    </row>
    <row r="35" ht="12.75">
      <c r="R35" s="113"/>
    </row>
    <row r="36" ht="12.75">
      <c r="R36" s="113"/>
    </row>
    <row r="37" ht="12.75">
      <c r="R37" s="113"/>
    </row>
    <row r="38" ht="12.75">
      <c r="R38" s="113"/>
    </row>
    <row r="39" ht="12.75">
      <c r="R39" s="113"/>
    </row>
    <row r="40" ht="12.75">
      <c r="R40" s="113"/>
    </row>
    <row r="41" ht="12.75">
      <c r="R41" s="113"/>
    </row>
    <row r="42" ht="12.75">
      <c r="R42" s="113"/>
    </row>
    <row r="43" ht="12.75">
      <c r="R43" s="113"/>
    </row>
    <row r="44" ht="12.75">
      <c r="R44" s="113"/>
    </row>
    <row r="45" ht="12.75">
      <c r="R45" s="113"/>
    </row>
    <row r="46" ht="12.75">
      <c r="R46" s="113"/>
    </row>
    <row r="47" ht="12.75">
      <c r="R47" s="113"/>
    </row>
    <row r="48" ht="12.75">
      <c r="R48" s="113"/>
    </row>
    <row r="49" ht="12.75">
      <c r="R49" s="113"/>
    </row>
    <row r="50" ht="12.75">
      <c r="R50" s="113"/>
    </row>
    <row r="51" ht="12.75">
      <c r="R51" s="113"/>
    </row>
    <row r="52" ht="12.75">
      <c r="R52" s="113"/>
    </row>
    <row r="53" ht="12.75">
      <c r="R53" s="113"/>
    </row>
    <row r="54" ht="12.75">
      <c r="R54" s="113"/>
    </row>
    <row r="55" ht="12.75">
      <c r="R55" s="113"/>
    </row>
    <row r="56" ht="12.75">
      <c r="R56" s="113"/>
    </row>
    <row r="57" ht="12.75">
      <c r="R57" s="113"/>
    </row>
    <row r="58" ht="12.75">
      <c r="R58" s="113"/>
    </row>
    <row r="59" ht="12.75">
      <c r="R59" s="113"/>
    </row>
    <row r="60" ht="12.75">
      <c r="R60" s="113"/>
    </row>
    <row r="61" ht="12.75">
      <c r="R61" s="113"/>
    </row>
    <row r="62" ht="12.75">
      <c r="R62" s="113"/>
    </row>
    <row r="63" ht="12.75">
      <c r="R63" s="113"/>
    </row>
    <row r="64" ht="12.75">
      <c r="R64" s="113"/>
    </row>
    <row r="65" ht="12.75">
      <c r="R65" s="113"/>
    </row>
    <row r="66" ht="12.75">
      <c r="R66" s="113"/>
    </row>
    <row r="67" ht="12.75">
      <c r="R67" s="8"/>
    </row>
    <row r="68" ht="12.75">
      <c r="R68" s="8"/>
    </row>
    <row r="69" ht="12.75">
      <c r="R69" s="8"/>
    </row>
    <row r="70" ht="12.75">
      <c r="R70" s="8"/>
    </row>
    <row r="71" ht="12.75">
      <c r="R71" s="8"/>
    </row>
    <row r="72" ht="12.75">
      <c r="R72" s="8"/>
    </row>
    <row r="73" ht="12.75">
      <c r="R73" s="8"/>
    </row>
    <row r="74" ht="12.75">
      <c r="R74" s="8"/>
    </row>
    <row r="75" ht="12.75">
      <c r="R75" s="8"/>
    </row>
    <row r="76" ht="12.75">
      <c r="R76" s="8"/>
    </row>
    <row r="77" ht="12.75">
      <c r="R77" s="8"/>
    </row>
    <row r="78" ht="12.75">
      <c r="R78" s="8"/>
    </row>
    <row r="79" ht="12.75">
      <c r="R79" s="8"/>
    </row>
    <row r="80" ht="12.75">
      <c r="R80" s="8"/>
    </row>
    <row r="81" ht="12.75">
      <c r="R81" s="8"/>
    </row>
    <row r="82" ht="12.75">
      <c r="R82" s="8"/>
    </row>
    <row r="83" ht="12.75">
      <c r="R83" s="8"/>
    </row>
    <row r="84" ht="12.75">
      <c r="R84" s="8"/>
    </row>
    <row r="85" ht="12.75">
      <c r="R85" s="8"/>
    </row>
    <row r="86" ht="12.75">
      <c r="R86" s="8"/>
    </row>
    <row r="87" ht="12.75">
      <c r="R87" s="8"/>
    </row>
  </sheetData>
  <sheetProtection/>
  <mergeCells count="7">
    <mergeCell ref="X4:X6"/>
    <mergeCell ref="A4:G5"/>
    <mergeCell ref="H4:H6"/>
    <mergeCell ref="J5:J6"/>
    <mergeCell ref="J4:W4"/>
    <mergeCell ref="K5:N5"/>
    <mergeCell ref="Q5:W5"/>
  </mergeCells>
  <printOptions horizontalCentered="1" verticalCentered="1"/>
  <pageMargins left="0.3937007874015748" right="0.75" top="1" bottom="0.984251968503937" header="0" footer="0"/>
  <pageSetup horizontalDpi="600" verticalDpi="600" orientation="landscape" scale="75" r:id="rId1"/>
  <headerFooter alignWithMargins="0">
    <oddHeader>&amp;CINSTITUTO DE CAPACITACION PARA EL TRABAJO DEL ESTADO DE  SONORA
FORMATO DE SEGUIMIENTO A LAS METAS
PROGRAMA OPERATIVO ANUAL 2009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3:X22"/>
  <sheetViews>
    <sheetView zoomScalePageLayoutView="0" workbookViewId="0" topLeftCell="E4">
      <selection activeCell="Q13" sqref="Q13"/>
    </sheetView>
  </sheetViews>
  <sheetFormatPr defaultColWidth="11.421875" defaultRowHeight="12.75"/>
  <cols>
    <col min="1" max="1" width="5.28125" style="0" hidden="1" customWidth="1"/>
    <col min="2" max="2" width="4.7109375" style="0" hidden="1" customWidth="1"/>
    <col min="3" max="3" width="7.00390625" style="0" hidden="1" customWidth="1"/>
    <col min="4" max="4" width="5.00390625" style="0" hidden="1" customWidth="1"/>
    <col min="5" max="5" width="6.140625" style="0" customWidth="1"/>
    <col min="6" max="6" width="3.8515625" style="0" customWidth="1"/>
    <col min="7" max="7" width="5.8515625" style="0" customWidth="1"/>
    <col min="8" max="8" width="54.140625" style="0" customWidth="1"/>
    <col min="9" max="9" width="13.7109375" style="0" customWidth="1"/>
    <col min="10" max="10" width="8.140625" style="0" customWidth="1"/>
    <col min="11" max="11" width="7.28125" style="0" customWidth="1"/>
    <col min="12" max="12" width="6.421875" style="0" customWidth="1"/>
    <col min="13" max="13" width="6.57421875" style="0" customWidth="1"/>
    <col min="14" max="14" width="6.7109375" style="0" customWidth="1"/>
    <col min="15" max="16" width="9.00390625" style="0" hidden="1" customWidth="1"/>
    <col min="17" max="17" width="6.421875" style="0" customWidth="1"/>
    <col min="18" max="18" width="4.8515625" style="0" customWidth="1"/>
    <col min="19" max="19" width="4.7109375" style="0" customWidth="1"/>
    <col min="20" max="20" width="5.00390625" style="0" customWidth="1"/>
    <col min="21" max="22" width="9.00390625" style="0" hidden="1" customWidth="1"/>
    <col min="23" max="23" width="12.140625" style="0" customWidth="1"/>
    <col min="24" max="24" width="12.57421875" style="0" customWidth="1"/>
  </cols>
  <sheetData>
    <row r="2" ht="13.5" thickBot="1"/>
    <row r="3" spans="1:24" s="19" customFormat="1" ht="12.75" customHeight="1" thickTop="1">
      <c r="A3" s="9" t="s">
        <v>69</v>
      </c>
      <c r="B3" s="10"/>
      <c r="C3" s="10"/>
      <c r="D3" s="10"/>
      <c r="E3" s="96"/>
      <c r="F3" s="11"/>
      <c r="G3" s="11"/>
      <c r="H3" s="12"/>
      <c r="I3" s="13"/>
      <c r="J3" s="14"/>
      <c r="K3" s="14"/>
      <c r="L3" s="14"/>
      <c r="M3" s="14"/>
      <c r="N3" s="16"/>
      <c r="O3" s="14"/>
      <c r="P3" s="14"/>
      <c r="Q3" s="14"/>
      <c r="R3" s="14"/>
      <c r="S3" s="14"/>
      <c r="T3" s="14"/>
      <c r="U3" s="14"/>
      <c r="V3" s="14"/>
      <c r="W3" s="14"/>
      <c r="X3" s="17"/>
    </row>
    <row r="4" spans="1:24" ht="12.75" customHeight="1">
      <c r="A4" s="230" t="s">
        <v>2</v>
      </c>
      <c r="B4" s="231"/>
      <c r="C4" s="231"/>
      <c r="D4" s="231"/>
      <c r="E4" s="231"/>
      <c r="F4" s="231"/>
      <c r="G4" s="232"/>
      <c r="H4" s="242" t="s">
        <v>3</v>
      </c>
      <c r="I4" s="20" t="s">
        <v>4</v>
      </c>
      <c r="J4" s="239" t="s">
        <v>98</v>
      </c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18" t="s">
        <v>68</v>
      </c>
    </row>
    <row r="5" spans="1:24" ht="12.75" customHeight="1">
      <c r="A5" s="233"/>
      <c r="B5" s="234"/>
      <c r="C5" s="234"/>
      <c r="D5" s="234"/>
      <c r="E5" s="234"/>
      <c r="F5" s="234"/>
      <c r="G5" s="235"/>
      <c r="H5" s="243"/>
      <c r="I5" s="21" t="s">
        <v>7</v>
      </c>
      <c r="J5" s="221" t="s">
        <v>8</v>
      </c>
      <c r="K5" s="225" t="s">
        <v>9</v>
      </c>
      <c r="L5" s="223"/>
      <c r="M5" s="223"/>
      <c r="N5" s="224"/>
      <c r="O5" s="141"/>
      <c r="P5" s="141"/>
      <c r="Q5" s="141"/>
      <c r="R5" s="223"/>
      <c r="S5" s="223"/>
      <c r="T5" s="223"/>
      <c r="U5" s="223"/>
      <c r="V5" s="223"/>
      <c r="W5" s="224"/>
      <c r="X5" s="219"/>
    </row>
    <row r="6" spans="1:24" ht="12.75" customHeight="1" thickBot="1">
      <c r="A6" s="22" t="s">
        <v>11</v>
      </c>
      <c r="B6" s="23" t="s">
        <v>12</v>
      </c>
      <c r="C6" s="23" t="s">
        <v>13</v>
      </c>
      <c r="D6" s="89" t="s">
        <v>14</v>
      </c>
      <c r="E6" s="93" t="s">
        <v>15</v>
      </c>
      <c r="F6" s="24" t="s">
        <v>16</v>
      </c>
      <c r="G6" s="24" t="s">
        <v>17</v>
      </c>
      <c r="H6" s="244"/>
      <c r="I6" s="25" t="s">
        <v>18</v>
      </c>
      <c r="J6" s="222"/>
      <c r="K6" s="26">
        <v>1</v>
      </c>
      <c r="L6" s="27">
        <v>2</v>
      </c>
      <c r="M6" s="27">
        <v>3</v>
      </c>
      <c r="N6" s="27">
        <v>4</v>
      </c>
      <c r="O6" s="26" t="s">
        <v>81</v>
      </c>
      <c r="P6" s="27" t="s">
        <v>82</v>
      </c>
      <c r="Q6" s="27">
        <v>1</v>
      </c>
      <c r="R6" s="27">
        <v>2</v>
      </c>
      <c r="S6" s="26">
        <v>3</v>
      </c>
      <c r="T6" s="27">
        <v>4</v>
      </c>
      <c r="U6" s="27" t="s">
        <v>83</v>
      </c>
      <c r="V6" s="27" t="s">
        <v>84</v>
      </c>
      <c r="W6" s="27" t="s">
        <v>23</v>
      </c>
      <c r="X6" s="220"/>
    </row>
    <row r="7" spans="1:24" s="39" customFormat="1" ht="12.75" customHeight="1" thickTop="1">
      <c r="A7" s="54">
        <v>9</v>
      </c>
      <c r="B7" s="55" t="s">
        <v>24</v>
      </c>
      <c r="C7" s="55" t="s">
        <v>24</v>
      </c>
      <c r="D7" s="90" t="s">
        <v>24</v>
      </c>
      <c r="E7" s="31" t="s">
        <v>24</v>
      </c>
      <c r="F7" s="55" t="s">
        <v>24</v>
      </c>
      <c r="G7" s="55" t="s">
        <v>24</v>
      </c>
      <c r="H7" s="56" t="s">
        <v>52</v>
      </c>
      <c r="I7" s="57" t="s">
        <v>24</v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8"/>
      <c r="U7" s="55"/>
      <c r="V7" s="55"/>
      <c r="W7" s="55"/>
      <c r="X7" s="60"/>
    </row>
    <row r="8" spans="1:24" s="39" customFormat="1" ht="12.75" customHeight="1">
      <c r="A8" s="40" t="s">
        <v>24</v>
      </c>
      <c r="B8" s="41" t="s">
        <v>26</v>
      </c>
      <c r="C8" s="41" t="s">
        <v>24</v>
      </c>
      <c r="D8" s="91" t="s">
        <v>24</v>
      </c>
      <c r="E8" s="40" t="s">
        <v>24</v>
      </c>
      <c r="F8" s="41" t="s">
        <v>24</v>
      </c>
      <c r="G8" s="41" t="s">
        <v>24</v>
      </c>
      <c r="H8" s="42" t="s">
        <v>27</v>
      </c>
      <c r="I8" s="43" t="s">
        <v>24</v>
      </c>
      <c r="J8" s="41"/>
      <c r="K8" s="41"/>
      <c r="L8" s="41"/>
      <c r="M8" s="41"/>
      <c r="N8" s="41"/>
      <c r="O8" s="41"/>
      <c r="P8" s="41"/>
      <c r="Q8" s="41"/>
      <c r="R8" s="41"/>
      <c r="S8" s="41"/>
      <c r="T8" s="44"/>
      <c r="U8" s="41"/>
      <c r="V8" s="41"/>
      <c r="W8" s="41"/>
      <c r="X8" s="46"/>
    </row>
    <row r="9" spans="1:24" s="39" customFormat="1" ht="12.75" customHeight="1">
      <c r="A9" s="40" t="s">
        <v>24</v>
      </c>
      <c r="B9" s="41" t="s">
        <v>24</v>
      </c>
      <c r="C9" s="41" t="s">
        <v>28</v>
      </c>
      <c r="D9" s="91" t="s">
        <v>24</v>
      </c>
      <c r="E9" s="40" t="s">
        <v>24</v>
      </c>
      <c r="F9" s="41" t="s">
        <v>24</v>
      </c>
      <c r="G9" s="41" t="s">
        <v>24</v>
      </c>
      <c r="H9" s="42" t="s">
        <v>29</v>
      </c>
      <c r="I9" s="43" t="s">
        <v>24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4"/>
      <c r="U9" s="41"/>
      <c r="V9" s="41"/>
      <c r="W9" s="41"/>
      <c r="X9" s="46"/>
    </row>
    <row r="10" spans="1:24" s="39" customFormat="1" ht="12.75" customHeight="1">
      <c r="A10" s="40" t="s">
        <v>24</v>
      </c>
      <c r="B10" s="41" t="s">
        <v>24</v>
      </c>
      <c r="C10" s="41" t="s">
        <v>24</v>
      </c>
      <c r="D10" s="91" t="s">
        <v>30</v>
      </c>
      <c r="E10" s="40"/>
      <c r="F10" s="41"/>
      <c r="G10" s="41"/>
      <c r="H10" s="42"/>
      <c r="I10" s="43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4"/>
      <c r="U10" s="41"/>
      <c r="V10" s="41"/>
      <c r="W10" s="41"/>
      <c r="X10" s="46"/>
    </row>
    <row r="11" spans="1:24" s="39" customFormat="1" ht="12.75" customHeight="1">
      <c r="A11" s="40" t="s">
        <v>24</v>
      </c>
      <c r="B11" s="41" t="s">
        <v>24</v>
      </c>
      <c r="C11" s="41" t="s">
        <v>24</v>
      </c>
      <c r="D11" s="91" t="s">
        <v>24</v>
      </c>
      <c r="E11" s="94" t="s">
        <v>31</v>
      </c>
      <c r="F11" s="41" t="s">
        <v>24</v>
      </c>
      <c r="G11" s="41" t="s">
        <v>24</v>
      </c>
      <c r="H11" s="62" t="s">
        <v>62</v>
      </c>
      <c r="I11" s="63"/>
      <c r="J11" s="41"/>
      <c r="K11" s="41"/>
      <c r="L11" s="44"/>
      <c r="M11" s="41"/>
      <c r="N11" s="41"/>
      <c r="O11" s="41"/>
      <c r="P11" s="41"/>
      <c r="Q11" s="41"/>
      <c r="R11" s="41"/>
      <c r="S11" s="41"/>
      <c r="T11" s="44"/>
      <c r="U11" s="41"/>
      <c r="V11" s="41"/>
      <c r="W11" s="41"/>
      <c r="X11" s="46"/>
    </row>
    <row r="12" spans="1:24" s="39" customFormat="1" ht="12.75" customHeight="1">
      <c r="A12" s="40" t="s">
        <v>24</v>
      </c>
      <c r="B12" s="41" t="s">
        <v>24</v>
      </c>
      <c r="C12" s="41" t="s">
        <v>24</v>
      </c>
      <c r="D12" s="91" t="s">
        <v>24</v>
      </c>
      <c r="E12" s="94"/>
      <c r="F12" s="49" t="s">
        <v>28</v>
      </c>
      <c r="G12" s="41"/>
      <c r="H12" s="62" t="s">
        <v>67</v>
      </c>
      <c r="I12" s="63"/>
      <c r="J12" s="41"/>
      <c r="K12" s="41"/>
      <c r="L12" s="44"/>
      <c r="M12" s="41"/>
      <c r="N12" s="41"/>
      <c r="O12" s="41"/>
      <c r="P12" s="41"/>
      <c r="Q12" s="41"/>
      <c r="R12" s="41"/>
      <c r="S12" s="41"/>
      <c r="T12" s="44"/>
      <c r="U12" s="41"/>
      <c r="V12" s="41"/>
      <c r="W12" s="61"/>
      <c r="X12" s="48"/>
    </row>
    <row r="13" spans="1:24" s="39" customFormat="1" ht="15.75" customHeight="1">
      <c r="A13" s="40" t="s">
        <v>24</v>
      </c>
      <c r="B13" s="41" t="s">
        <v>24</v>
      </c>
      <c r="C13" s="41" t="s">
        <v>24</v>
      </c>
      <c r="D13" s="91" t="s">
        <v>24</v>
      </c>
      <c r="E13" s="40" t="s">
        <v>24</v>
      </c>
      <c r="F13" s="41" t="s">
        <v>24</v>
      </c>
      <c r="G13" s="41">
        <v>3.1</v>
      </c>
      <c r="H13" s="47" t="s">
        <v>87</v>
      </c>
      <c r="I13" s="43" t="s">
        <v>45</v>
      </c>
      <c r="J13" s="41">
        <v>1400</v>
      </c>
      <c r="K13" s="41">
        <v>350</v>
      </c>
      <c r="L13" s="44">
        <v>350</v>
      </c>
      <c r="M13" s="41">
        <v>350</v>
      </c>
      <c r="N13" s="41">
        <v>350</v>
      </c>
      <c r="O13" s="41"/>
      <c r="P13" s="41"/>
      <c r="Q13" s="41">
        <v>264</v>
      </c>
      <c r="R13" s="41"/>
      <c r="S13" s="41"/>
      <c r="T13" s="44"/>
      <c r="U13" s="41"/>
      <c r="V13" s="41"/>
      <c r="W13" s="61">
        <f aca="true" t="shared" si="0" ref="W13:W18">Q13+R13+S13+T13</f>
        <v>264</v>
      </c>
      <c r="X13" s="48">
        <f aca="true" t="shared" si="1" ref="X13:X18">W13/J13</f>
        <v>0.18857142857142858</v>
      </c>
    </row>
    <row r="14" spans="1:24" s="39" customFormat="1" ht="12.75" customHeight="1">
      <c r="A14" s="40"/>
      <c r="B14" s="41"/>
      <c r="C14" s="41"/>
      <c r="D14" s="91"/>
      <c r="E14" s="94"/>
      <c r="F14" s="49"/>
      <c r="G14" s="49" t="s">
        <v>139</v>
      </c>
      <c r="H14" s="47" t="s">
        <v>102</v>
      </c>
      <c r="I14" s="43" t="s">
        <v>45</v>
      </c>
      <c r="J14" s="41">
        <v>420</v>
      </c>
      <c r="K14" s="41">
        <v>90</v>
      </c>
      <c r="L14" s="44">
        <v>120</v>
      </c>
      <c r="M14" s="41">
        <v>120</v>
      </c>
      <c r="N14" s="41">
        <v>90</v>
      </c>
      <c r="O14" s="41"/>
      <c r="P14" s="41"/>
      <c r="Q14" s="41">
        <v>112</v>
      </c>
      <c r="R14" s="41"/>
      <c r="S14" s="41"/>
      <c r="T14" s="44"/>
      <c r="U14" s="41"/>
      <c r="V14" s="41"/>
      <c r="W14" s="61">
        <f t="shared" si="0"/>
        <v>112</v>
      </c>
      <c r="X14" s="48">
        <f t="shared" si="1"/>
        <v>0.26666666666666666</v>
      </c>
    </row>
    <row r="15" spans="1:24" s="39" customFormat="1" ht="12.75" customHeight="1">
      <c r="A15" s="40" t="s">
        <v>24</v>
      </c>
      <c r="B15" s="41" t="s">
        <v>24</v>
      </c>
      <c r="C15" s="41" t="s">
        <v>24</v>
      </c>
      <c r="D15" s="91" t="s">
        <v>24</v>
      </c>
      <c r="E15" s="94"/>
      <c r="F15" s="49"/>
      <c r="G15" s="49" t="s">
        <v>140</v>
      </c>
      <c r="H15" s="47" t="s">
        <v>80</v>
      </c>
      <c r="I15" s="43" t="s">
        <v>45</v>
      </c>
      <c r="J15" s="41">
        <v>20</v>
      </c>
      <c r="K15" s="41">
        <v>4</v>
      </c>
      <c r="L15" s="44">
        <v>8</v>
      </c>
      <c r="M15" s="41"/>
      <c r="N15" s="41">
        <v>8</v>
      </c>
      <c r="O15" s="41"/>
      <c r="P15" s="41"/>
      <c r="Q15" s="41">
        <v>5</v>
      </c>
      <c r="R15" s="41"/>
      <c r="S15" s="41"/>
      <c r="T15" s="44"/>
      <c r="U15" s="41"/>
      <c r="V15" s="41"/>
      <c r="W15" s="61">
        <f t="shared" si="0"/>
        <v>5</v>
      </c>
      <c r="X15" s="48">
        <f t="shared" si="1"/>
        <v>0.25</v>
      </c>
    </row>
    <row r="16" spans="1:24" s="39" customFormat="1" ht="12.75" customHeight="1">
      <c r="A16" s="40" t="s">
        <v>24</v>
      </c>
      <c r="B16" s="41" t="s">
        <v>24</v>
      </c>
      <c r="C16" s="41" t="s">
        <v>24</v>
      </c>
      <c r="D16" s="91" t="s">
        <v>24</v>
      </c>
      <c r="E16" s="94" t="s">
        <v>24</v>
      </c>
      <c r="F16" s="49" t="s">
        <v>24</v>
      </c>
      <c r="G16" s="49" t="s">
        <v>141</v>
      </c>
      <c r="H16" s="47" t="s">
        <v>119</v>
      </c>
      <c r="I16" s="43" t="s">
        <v>46</v>
      </c>
      <c r="J16" s="41">
        <v>980</v>
      </c>
      <c r="K16" s="41">
        <v>245</v>
      </c>
      <c r="L16" s="44">
        <v>245</v>
      </c>
      <c r="M16" s="41">
        <v>245</v>
      </c>
      <c r="N16" s="41">
        <v>245</v>
      </c>
      <c r="O16" s="41"/>
      <c r="P16" s="41"/>
      <c r="Q16" s="41">
        <v>189</v>
      </c>
      <c r="R16" s="41"/>
      <c r="S16" s="41"/>
      <c r="T16" s="44"/>
      <c r="U16" s="41"/>
      <c r="V16" s="41"/>
      <c r="W16" s="61">
        <f t="shared" si="0"/>
        <v>189</v>
      </c>
      <c r="X16" s="48">
        <f t="shared" si="1"/>
        <v>0.19285714285714287</v>
      </c>
    </row>
    <row r="17" spans="1:24" s="39" customFormat="1" ht="12.75" customHeight="1">
      <c r="A17" s="40"/>
      <c r="B17" s="41"/>
      <c r="C17" s="41"/>
      <c r="D17" s="91"/>
      <c r="E17" s="94" t="s">
        <v>24</v>
      </c>
      <c r="F17" s="49" t="s">
        <v>24</v>
      </c>
      <c r="G17" s="49" t="s">
        <v>142</v>
      </c>
      <c r="H17" s="47" t="s">
        <v>122</v>
      </c>
      <c r="I17" s="43" t="s">
        <v>47</v>
      </c>
      <c r="J17" s="41">
        <v>280</v>
      </c>
      <c r="K17" s="41">
        <v>90</v>
      </c>
      <c r="L17" s="44">
        <v>50</v>
      </c>
      <c r="M17" s="41">
        <v>50</v>
      </c>
      <c r="N17" s="41">
        <v>90</v>
      </c>
      <c r="O17" s="41"/>
      <c r="P17" s="41"/>
      <c r="Q17" s="41">
        <v>107</v>
      </c>
      <c r="R17" s="41"/>
      <c r="S17" s="41"/>
      <c r="T17" s="44"/>
      <c r="U17" s="41"/>
      <c r="V17" s="41"/>
      <c r="W17" s="61">
        <f t="shared" si="0"/>
        <v>107</v>
      </c>
      <c r="X17" s="48">
        <f t="shared" si="1"/>
        <v>0.3821428571428571</v>
      </c>
    </row>
    <row r="18" spans="1:24" s="39" customFormat="1" ht="12.75" customHeight="1">
      <c r="A18" s="40"/>
      <c r="B18" s="41"/>
      <c r="C18" s="41"/>
      <c r="D18" s="91"/>
      <c r="E18" s="94"/>
      <c r="F18" s="49"/>
      <c r="G18" s="41">
        <v>3.6</v>
      </c>
      <c r="H18" s="42" t="s">
        <v>115</v>
      </c>
      <c r="I18" s="43" t="s">
        <v>46</v>
      </c>
      <c r="J18" s="41">
        <v>16</v>
      </c>
      <c r="K18" s="41">
        <v>4</v>
      </c>
      <c r="L18" s="44">
        <v>6</v>
      </c>
      <c r="M18" s="41"/>
      <c r="N18" s="41">
        <v>6</v>
      </c>
      <c r="O18" s="41"/>
      <c r="P18" s="41"/>
      <c r="Q18" s="41">
        <v>12</v>
      </c>
      <c r="R18" s="41"/>
      <c r="S18" s="41"/>
      <c r="T18" s="44"/>
      <c r="U18" s="41"/>
      <c r="V18" s="41"/>
      <c r="W18" s="61">
        <f t="shared" si="0"/>
        <v>12</v>
      </c>
      <c r="X18" s="48">
        <f t="shared" si="1"/>
        <v>0.75</v>
      </c>
    </row>
    <row r="19" spans="1:24" s="39" customFormat="1" ht="12.75" customHeight="1">
      <c r="A19" s="40"/>
      <c r="B19" s="41"/>
      <c r="C19" s="41"/>
      <c r="D19" s="91"/>
      <c r="E19" s="94"/>
      <c r="F19" s="52">
        <v>4</v>
      </c>
      <c r="G19" s="49"/>
      <c r="H19" s="47" t="s">
        <v>149</v>
      </c>
      <c r="I19" s="43"/>
      <c r="J19" s="41"/>
      <c r="K19" s="41"/>
      <c r="L19" s="44"/>
      <c r="M19" s="41"/>
      <c r="N19" s="41"/>
      <c r="O19" s="41"/>
      <c r="P19" s="41"/>
      <c r="Q19" s="41"/>
      <c r="R19" s="41"/>
      <c r="S19" s="41"/>
      <c r="T19" s="44"/>
      <c r="U19" s="41"/>
      <c r="V19" s="41"/>
      <c r="W19" s="61"/>
      <c r="X19" s="48"/>
    </row>
    <row r="20" spans="1:24" s="39" customFormat="1" ht="12.75" customHeight="1">
      <c r="A20" s="40"/>
      <c r="B20" s="41"/>
      <c r="C20" s="41"/>
      <c r="D20" s="91"/>
      <c r="E20" s="94"/>
      <c r="F20" s="49"/>
      <c r="G20" s="41">
        <v>4.1</v>
      </c>
      <c r="H20" s="42" t="s">
        <v>152</v>
      </c>
      <c r="I20" s="43" t="s">
        <v>45</v>
      </c>
      <c r="J20" s="41">
        <v>40</v>
      </c>
      <c r="K20" s="41">
        <v>10</v>
      </c>
      <c r="L20" s="44">
        <v>10</v>
      </c>
      <c r="M20" s="41">
        <v>10</v>
      </c>
      <c r="N20" s="41">
        <v>10</v>
      </c>
      <c r="O20" s="41"/>
      <c r="P20" s="41"/>
      <c r="Q20" s="41">
        <v>13</v>
      </c>
      <c r="R20" s="41"/>
      <c r="S20" s="41"/>
      <c r="T20" s="44"/>
      <c r="U20" s="41"/>
      <c r="V20" s="41"/>
      <c r="W20" s="61">
        <f>Q20+R20+S20+T20</f>
        <v>13</v>
      </c>
      <c r="X20" s="48">
        <f>W20/J20</f>
        <v>0.325</v>
      </c>
    </row>
    <row r="21" spans="1:24" s="39" customFormat="1" ht="12.75" customHeight="1" thickBot="1">
      <c r="A21" s="40" t="s">
        <v>24</v>
      </c>
      <c r="B21" s="41" t="s">
        <v>24</v>
      </c>
      <c r="C21" s="41" t="s">
        <v>24</v>
      </c>
      <c r="D21" s="91" t="s">
        <v>24</v>
      </c>
      <c r="E21" s="64"/>
      <c r="F21" s="65"/>
      <c r="G21" s="65"/>
      <c r="H21" s="67"/>
      <c r="I21" s="68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70"/>
      <c r="U21" s="65"/>
      <c r="V21" s="65"/>
      <c r="W21" s="65"/>
      <c r="X21" s="48"/>
    </row>
    <row r="22" spans="9:24" ht="13.5" thickTop="1">
      <c r="I22" s="135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36"/>
      <c r="U22" s="116"/>
      <c r="V22" s="116"/>
      <c r="W22" s="116"/>
      <c r="X22" s="137"/>
    </row>
  </sheetData>
  <sheetProtection/>
  <mergeCells count="7">
    <mergeCell ref="X4:X6"/>
    <mergeCell ref="A4:G5"/>
    <mergeCell ref="H4:H6"/>
    <mergeCell ref="J5:J6"/>
    <mergeCell ref="J4:W4"/>
    <mergeCell ref="K5:N5"/>
    <mergeCell ref="R5:W5"/>
  </mergeCells>
  <printOptions horizontalCentered="1" verticalCentered="1"/>
  <pageMargins left="0.1968503937007874" right="0.75" top="1" bottom="0.984251968503937" header="0" footer="0"/>
  <pageSetup horizontalDpi="600" verticalDpi="600" orientation="landscape" scale="75" r:id="rId1"/>
  <headerFooter alignWithMargins="0">
    <oddHeader>&amp;CINSTITUTO DE CAPACITACION PARA EL TRABAJO DEL ESTADO DE SONORA
FORMATO DE SEGUIMIENTO A LAS METAS
PROGRAMA OPERATIVO ANUAL 2009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3:V22"/>
  <sheetViews>
    <sheetView zoomScalePageLayoutView="0" workbookViewId="0" topLeftCell="J5">
      <selection activeCell="Q21" sqref="Q21"/>
    </sheetView>
  </sheetViews>
  <sheetFormatPr defaultColWidth="11.421875" defaultRowHeight="12.75"/>
  <cols>
    <col min="1" max="1" width="5.28125" style="0" hidden="1" customWidth="1"/>
    <col min="2" max="2" width="4.7109375" style="0" hidden="1" customWidth="1"/>
    <col min="3" max="3" width="7.00390625" style="0" hidden="1" customWidth="1"/>
    <col min="4" max="4" width="5.00390625" style="0" hidden="1" customWidth="1"/>
    <col min="5" max="5" width="5.8515625" style="0" customWidth="1"/>
    <col min="6" max="6" width="3.8515625" style="0" customWidth="1"/>
    <col min="7" max="7" width="5.7109375" style="0" customWidth="1"/>
    <col min="8" max="8" width="54.00390625" style="0" customWidth="1"/>
    <col min="9" max="9" width="14.57421875" style="0" customWidth="1"/>
    <col min="10" max="10" width="8.57421875" style="0" customWidth="1"/>
    <col min="11" max="12" width="4.7109375" style="0" customWidth="1"/>
    <col min="13" max="13" width="5.28125" style="0" customWidth="1"/>
    <col min="14" max="14" width="5.421875" style="0" customWidth="1"/>
    <col min="15" max="16" width="9.00390625" style="0" hidden="1" customWidth="1"/>
    <col min="17" max="17" width="4.8515625" style="0" customWidth="1"/>
    <col min="18" max="18" width="4.421875" style="0" customWidth="1"/>
    <col min="19" max="19" width="4.8515625" style="0" customWidth="1"/>
    <col min="20" max="20" width="5.140625" style="0" customWidth="1"/>
    <col min="21" max="21" width="11.140625" style="0" customWidth="1"/>
  </cols>
  <sheetData>
    <row r="2" ht="13.5" thickBot="1"/>
    <row r="3" spans="1:22" s="19" customFormat="1" ht="12.75" customHeight="1" thickTop="1">
      <c r="A3" s="9" t="s">
        <v>69</v>
      </c>
      <c r="B3" s="10"/>
      <c r="C3" s="10"/>
      <c r="D3" s="10"/>
      <c r="E3" s="96"/>
      <c r="F3" s="11"/>
      <c r="G3" s="11"/>
      <c r="H3" s="12"/>
      <c r="I3" s="13"/>
      <c r="J3" s="14"/>
      <c r="K3" s="14"/>
      <c r="L3" s="14"/>
      <c r="M3" s="14"/>
      <c r="N3" s="16"/>
      <c r="O3" s="14"/>
      <c r="P3" s="14"/>
      <c r="Q3" s="14"/>
      <c r="R3" s="14"/>
      <c r="S3" s="14"/>
      <c r="T3" s="14"/>
      <c r="U3" s="14"/>
      <c r="V3" s="138"/>
    </row>
    <row r="4" spans="1:22" ht="12.75" customHeight="1">
      <c r="A4" s="230" t="s">
        <v>2</v>
      </c>
      <c r="B4" s="231"/>
      <c r="C4" s="231"/>
      <c r="D4" s="231"/>
      <c r="E4" s="231"/>
      <c r="F4" s="231"/>
      <c r="G4" s="232"/>
      <c r="H4" s="242" t="s">
        <v>3</v>
      </c>
      <c r="I4" s="20" t="s">
        <v>4</v>
      </c>
      <c r="J4" s="239" t="s">
        <v>99</v>
      </c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18" t="s">
        <v>68</v>
      </c>
    </row>
    <row r="5" spans="1:22" ht="12.75" customHeight="1">
      <c r="A5" s="233"/>
      <c r="B5" s="234"/>
      <c r="C5" s="234"/>
      <c r="D5" s="234"/>
      <c r="E5" s="234"/>
      <c r="F5" s="234"/>
      <c r="G5" s="235"/>
      <c r="H5" s="243"/>
      <c r="I5" s="21" t="s">
        <v>7</v>
      </c>
      <c r="J5" s="221" t="s">
        <v>8</v>
      </c>
      <c r="K5" s="225" t="s">
        <v>9</v>
      </c>
      <c r="L5" s="223"/>
      <c r="M5" s="223"/>
      <c r="N5" s="224"/>
      <c r="O5" s="141"/>
      <c r="P5" s="141"/>
      <c r="Q5" s="223" t="s">
        <v>10</v>
      </c>
      <c r="R5" s="223"/>
      <c r="S5" s="223"/>
      <c r="T5" s="223"/>
      <c r="U5" s="223"/>
      <c r="V5" s="219"/>
    </row>
    <row r="6" spans="1:22" ht="12.75" customHeight="1" thickBot="1">
      <c r="A6" s="22" t="s">
        <v>11</v>
      </c>
      <c r="B6" s="23" t="s">
        <v>12</v>
      </c>
      <c r="C6" s="23" t="s">
        <v>13</v>
      </c>
      <c r="D6" s="89" t="s">
        <v>14</v>
      </c>
      <c r="E6" s="93" t="s">
        <v>15</v>
      </c>
      <c r="F6" s="24" t="s">
        <v>16</v>
      </c>
      <c r="G6" s="24" t="s">
        <v>17</v>
      </c>
      <c r="H6" s="244"/>
      <c r="I6" s="25" t="s">
        <v>18</v>
      </c>
      <c r="J6" s="222"/>
      <c r="K6" s="26">
        <v>1</v>
      </c>
      <c r="L6" s="27">
        <v>2</v>
      </c>
      <c r="M6" s="27">
        <v>3</v>
      </c>
      <c r="N6" s="27">
        <v>4</v>
      </c>
      <c r="O6" s="26" t="s">
        <v>81</v>
      </c>
      <c r="P6" s="27" t="s">
        <v>82</v>
      </c>
      <c r="Q6" s="27">
        <v>1</v>
      </c>
      <c r="R6" s="27">
        <v>2</v>
      </c>
      <c r="S6" s="27">
        <v>3</v>
      </c>
      <c r="T6" s="27">
        <v>4</v>
      </c>
      <c r="U6" s="27" t="s">
        <v>23</v>
      </c>
      <c r="V6" s="220"/>
    </row>
    <row r="7" spans="1:22" s="39" customFormat="1" ht="12.75" customHeight="1" thickTop="1">
      <c r="A7" s="54">
        <v>10</v>
      </c>
      <c r="B7" s="55" t="s">
        <v>24</v>
      </c>
      <c r="C7" s="55" t="s">
        <v>24</v>
      </c>
      <c r="D7" s="90" t="s">
        <v>24</v>
      </c>
      <c r="E7" s="31" t="s">
        <v>24</v>
      </c>
      <c r="F7" s="55" t="s">
        <v>24</v>
      </c>
      <c r="G7" s="55" t="s">
        <v>24</v>
      </c>
      <c r="H7" s="56" t="s">
        <v>51</v>
      </c>
      <c r="I7" s="57" t="s">
        <v>24</v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60"/>
    </row>
    <row r="8" spans="1:22" s="39" customFormat="1" ht="12.75" customHeight="1">
      <c r="A8" s="40" t="s">
        <v>24</v>
      </c>
      <c r="B8" s="41" t="s">
        <v>26</v>
      </c>
      <c r="C8" s="41" t="s">
        <v>24</v>
      </c>
      <c r="D8" s="91" t="s">
        <v>24</v>
      </c>
      <c r="E8" s="40" t="s">
        <v>24</v>
      </c>
      <c r="F8" s="41" t="s">
        <v>24</v>
      </c>
      <c r="G8" s="41" t="s">
        <v>24</v>
      </c>
      <c r="H8" s="42" t="s">
        <v>27</v>
      </c>
      <c r="I8" s="43" t="s">
        <v>24</v>
      </c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6"/>
    </row>
    <row r="9" spans="1:22" s="39" customFormat="1" ht="12.75" customHeight="1">
      <c r="A9" s="40" t="s">
        <v>24</v>
      </c>
      <c r="B9" s="41" t="s">
        <v>24</v>
      </c>
      <c r="C9" s="41" t="s">
        <v>24</v>
      </c>
      <c r="D9" s="91" t="s">
        <v>30</v>
      </c>
      <c r="E9" s="40" t="s">
        <v>24</v>
      </c>
      <c r="F9" s="41" t="s">
        <v>24</v>
      </c>
      <c r="G9" s="41" t="s">
        <v>24</v>
      </c>
      <c r="H9" s="42" t="s">
        <v>29</v>
      </c>
      <c r="I9" s="43" t="s">
        <v>24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6"/>
    </row>
    <row r="10" spans="1:22" s="39" customFormat="1" ht="12.75" customHeight="1">
      <c r="A10" s="40" t="s">
        <v>24</v>
      </c>
      <c r="B10" s="41" t="s">
        <v>24</v>
      </c>
      <c r="C10" s="41" t="s">
        <v>24</v>
      </c>
      <c r="D10" s="91" t="s">
        <v>24</v>
      </c>
      <c r="E10" s="40"/>
      <c r="F10" s="41"/>
      <c r="G10" s="41"/>
      <c r="H10" s="42"/>
      <c r="I10" s="43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6"/>
    </row>
    <row r="11" spans="1:22" s="39" customFormat="1" ht="12.75" customHeight="1">
      <c r="A11" s="40" t="s">
        <v>24</v>
      </c>
      <c r="B11" s="41" t="s">
        <v>24</v>
      </c>
      <c r="C11" s="41" t="s">
        <v>24</v>
      </c>
      <c r="D11" s="91" t="s">
        <v>24</v>
      </c>
      <c r="E11" s="94" t="s">
        <v>31</v>
      </c>
      <c r="F11" s="41" t="s">
        <v>24</v>
      </c>
      <c r="G11" s="41" t="s">
        <v>24</v>
      </c>
      <c r="H11" s="62" t="s">
        <v>62</v>
      </c>
      <c r="I11" s="63"/>
      <c r="J11" s="41"/>
      <c r="K11" s="41"/>
      <c r="L11" s="44"/>
      <c r="M11" s="41"/>
      <c r="N11" s="41"/>
      <c r="O11" s="41"/>
      <c r="P11" s="41"/>
      <c r="Q11" s="41"/>
      <c r="R11" s="41"/>
      <c r="S11" s="41"/>
      <c r="T11" s="41"/>
      <c r="U11" s="41"/>
      <c r="V11" s="46"/>
    </row>
    <row r="12" spans="1:22" s="39" customFormat="1" ht="12.75" customHeight="1">
      <c r="A12" s="40" t="s">
        <v>24</v>
      </c>
      <c r="B12" s="41" t="s">
        <v>24</v>
      </c>
      <c r="C12" s="41" t="s">
        <v>24</v>
      </c>
      <c r="D12" s="91" t="s">
        <v>24</v>
      </c>
      <c r="E12" s="94"/>
      <c r="F12" s="49" t="s">
        <v>28</v>
      </c>
      <c r="G12" s="41"/>
      <c r="H12" s="62" t="s">
        <v>67</v>
      </c>
      <c r="I12" s="63"/>
      <c r="J12" s="41"/>
      <c r="K12" s="41"/>
      <c r="L12" s="44"/>
      <c r="M12" s="41"/>
      <c r="N12" s="41"/>
      <c r="O12" s="41"/>
      <c r="P12" s="41"/>
      <c r="Q12" s="41"/>
      <c r="R12" s="41"/>
      <c r="S12" s="41"/>
      <c r="T12" s="41"/>
      <c r="U12" s="61"/>
      <c r="V12" s="48"/>
    </row>
    <row r="13" spans="1:22" s="39" customFormat="1" ht="12.75" customHeight="1">
      <c r="A13" s="40"/>
      <c r="B13" s="41"/>
      <c r="C13" s="41"/>
      <c r="D13" s="91"/>
      <c r="E13" s="40" t="s">
        <v>24</v>
      </c>
      <c r="F13" s="41" t="s">
        <v>24</v>
      </c>
      <c r="G13" s="41">
        <v>3.1</v>
      </c>
      <c r="H13" s="47" t="s">
        <v>87</v>
      </c>
      <c r="I13" s="43" t="s">
        <v>45</v>
      </c>
      <c r="J13" s="41">
        <v>1000</v>
      </c>
      <c r="K13" s="41">
        <v>280</v>
      </c>
      <c r="L13" s="44">
        <v>250</v>
      </c>
      <c r="M13" s="41">
        <v>250</v>
      </c>
      <c r="N13" s="41">
        <v>220</v>
      </c>
      <c r="O13" s="41"/>
      <c r="P13" s="41"/>
      <c r="Q13" s="41">
        <v>371</v>
      </c>
      <c r="R13" s="41"/>
      <c r="S13" s="41"/>
      <c r="T13" s="41"/>
      <c r="U13" s="61">
        <f aca="true" t="shared" si="0" ref="U13:U18">Q13+R13+S13+T13</f>
        <v>371</v>
      </c>
      <c r="V13" s="48">
        <f aca="true" t="shared" si="1" ref="V13:V18">U13/J13</f>
        <v>0.371</v>
      </c>
    </row>
    <row r="14" spans="1:22" s="39" customFormat="1" ht="12.75" customHeight="1">
      <c r="A14" s="40" t="s">
        <v>24</v>
      </c>
      <c r="B14" s="41" t="s">
        <v>24</v>
      </c>
      <c r="C14" s="41" t="s">
        <v>24</v>
      </c>
      <c r="D14" s="91" t="s">
        <v>24</v>
      </c>
      <c r="E14" s="94"/>
      <c r="F14" s="49"/>
      <c r="G14" s="49" t="s">
        <v>139</v>
      </c>
      <c r="H14" s="47" t="s">
        <v>103</v>
      </c>
      <c r="I14" s="43" t="s">
        <v>45</v>
      </c>
      <c r="J14" s="41">
        <v>500</v>
      </c>
      <c r="K14" s="41">
        <v>136</v>
      </c>
      <c r="L14" s="44">
        <v>107</v>
      </c>
      <c r="M14" s="41">
        <v>107</v>
      </c>
      <c r="N14" s="41">
        <v>150</v>
      </c>
      <c r="O14" s="41"/>
      <c r="P14" s="41"/>
      <c r="Q14" s="41">
        <v>195</v>
      </c>
      <c r="R14" s="41"/>
      <c r="S14" s="41"/>
      <c r="T14" s="41"/>
      <c r="U14" s="61">
        <f t="shared" si="0"/>
        <v>195</v>
      </c>
      <c r="V14" s="48">
        <f t="shared" si="1"/>
        <v>0.39</v>
      </c>
    </row>
    <row r="15" spans="1:22" s="39" customFormat="1" ht="12.75" customHeight="1">
      <c r="A15" s="40"/>
      <c r="B15" s="41"/>
      <c r="C15" s="41"/>
      <c r="D15" s="91"/>
      <c r="E15" s="94"/>
      <c r="F15" s="49"/>
      <c r="G15" s="49" t="s">
        <v>140</v>
      </c>
      <c r="H15" s="47" t="s">
        <v>80</v>
      </c>
      <c r="I15" s="43" t="s">
        <v>45</v>
      </c>
      <c r="J15" s="41">
        <v>40</v>
      </c>
      <c r="K15" s="41">
        <v>4</v>
      </c>
      <c r="L15" s="44">
        <v>10</v>
      </c>
      <c r="M15" s="41">
        <v>16</v>
      </c>
      <c r="N15" s="41">
        <v>10</v>
      </c>
      <c r="O15" s="41"/>
      <c r="P15" s="41"/>
      <c r="Q15" s="41">
        <v>11</v>
      </c>
      <c r="R15" s="41"/>
      <c r="S15" s="41"/>
      <c r="T15" s="41"/>
      <c r="U15" s="61">
        <f t="shared" si="0"/>
        <v>11</v>
      </c>
      <c r="V15" s="48">
        <f t="shared" si="1"/>
        <v>0.275</v>
      </c>
    </row>
    <row r="16" spans="1:22" s="39" customFormat="1" ht="12.75" customHeight="1">
      <c r="A16" s="40"/>
      <c r="B16" s="41"/>
      <c r="C16" s="41"/>
      <c r="D16" s="91"/>
      <c r="E16" s="94" t="s">
        <v>24</v>
      </c>
      <c r="F16" s="49" t="s">
        <v>24</v>
      </c>
      <c r="G16" s="49" t="s">
        <v>141</v>
      </c>
      <c r="H16" s="47" t="s">
        <v>119</v>
      </c>
      <c r="I16" s="43" t="s">
        <v>46</v>
      </c>
      <c r="J16" s="41">
        <v>890</v>
      </c>
      <c r="K16" s="41">
        <v>222</v>
      </c>
      <c r="L16" s="44">
        <v>222</v>
      </c>
      <c r="M16" s="41">
        <v>223</v>
      </c>
      <c r="N16" s="41">
        <v>223</v>
      </c>
      <c r="O16" s="41"/>
      <c r="P16" s="41"/>
      <c r="Q16" s="41">
        <v>291</v>
      </c>
      <c r="R16" s="41"/>
      <c r="S16" s="41"/>
      <c r="T16" s="41"/>
      <c r="U16" s="61">
        <f t="shared" si="0"/>
        <v>291</v>
      </c>
      <c r="V16" s="48">
        <f t="shared" si="1"/>
        <v>0.32696629213483147</v>
      </c>
    </row>
    <row r="17" spans="1:22" s="39" customFormat="1" ht="12.75" customHeight="1">
      <c r="A17" s="40" t="s">
        <v>24</v>
      </c>
      <c r="B17" s="41" t="s">
        <v>24</v>
      </c>
      <c r="C17" s="41" t="s">
        <v>24</v>
      </c>
      <c r="D17" s="91" t="s">
        <v>24</v>
      </c>
      <c r="E17" s="94" t="s">
        <v>24</v>
      </c>
      <c r="F17" s="49" t="s">
        <v>24</v>
      </c>
      <c r="G17" s="49" t="s">
        <v>142</v>
      </c>
      <c r="H17" s="47" t="s">
        <v>116</v>
      </c>
      <c r="I17" s="43" t="s">
        <v>47</v>
      </c>
      <c r="J17" s="41">
        <v>440</v>
      </c>
      <c r="K17" s="41">
        <v>122</v>
      </c>
      <c r="L17" s="44">
        <v>98</v>
      </c>
      <c r="M17" s="41">
        <v>98</v>
      </c>
      <c r="N17" s="41">
        <v>122</v>
      </c>
      <c r="O17" s="41"/>
      <c r="P17" s="41"/>
      <c r="Q17" s="41">
        <v>165</v>
      </c>
      <c r="R17" s="41"/>
      <c r="S17" s="41"/>
      <c r="T17" s="41"/>
      <c r="U17" s="61">
        <f t="shared" si="0"/>
        <v>165</v>
      </c>
      <c r="V17" s="48">
        <f t="shared" si="1"/>
        <v>0.375</v>
      </c>
    </row>
    <row r="18" spans="1:22" s="39" customFormat="1" ht="21.75" customHeight="1">
      <c r="A18" s="40" t="s">
        <v>24</v>
      </c>
      <c r="B18" s="41" t="s">
        <v>24</v>
      </c>
      <c r="C18" s="41" t="s">
        <v>24</v>
      </c>
      <c r="D18" s="91" t="s">
        <v>24</v>
      </c>
      <c r="E18" s="94"/>
      <c r="F18" s="49"/>
      <c r="G18" s="41">
        <v>3.6</v>
      </c>
      <c r="H18" s="42" t="s">
        <v>115</v>
      </c>
      <c r="I18" s="43" t="s">
        <v>46</v>
      </c>
      <c r="J18" s="41">
        <v>32</v>
      </c>
      <c r="K18" s="41">
        <v>3</v>
      </c>
      <c r="L18" s="44">
        <v>8</v>
      </c>
      <c r="M18" s="41">
        <v>13</v>
      </c>
      <c r="N18" s="41">
        <v>8</v>
      </c>
      <c r="O18" s="41"/>
      <c r="P18" s="41"/>
      <c r="Q18" s="41">
        <v>10</v>
      </c>
      <c r="R18" s="41"/>
      <c r="S18" s="41"/>
      <c r="T18" s="41"/>
      <c r="U18" s="61">
        <f t="shared" si="0"/>
        <v>10</v>
      </c>
      <c r="V18" s="48">
        <f t="shared" si="1"/>
        <v>0.3125</v>
      </c>
    </row>
    <row r="19" spans="1:22" s="39" customFormat="1" ht="21.75" customHeight="1">
      <c r="A19" s="40"/>
      <c r="B19" s="41"/>
      <c r="C19" s="41"/>
      <c r="D19" s="91"/>
      <c r="E19" s="94"/>
      <c r="F19" s="52">
        <v>4</v>
      </c>
      <c r="G19" s="49"/>
      <c r="H19" s="47" t="s">
        <v>149</v>
      </c>
      <c r="I19" s="43"/>
      <c r="J19" s="41"/>
      <c r="K19" s="41"/>
      <c r="L19" s="44"/>
      <c r="M19" s="41"/>
      <c r="N19" s="41"/>
      <c r="O19" s="41"/>
      <c r="P19" s="41"/>
      <c r="Q19" s="41"/>
      <c r="R19" s="41"/>
      <c r="S19" s="41"/>
      <c r="T19" s="41"/>
      <c r="U19" s="61"/>
      <c r="V19" s="48"/>
    </row>
    <row r="20" spans="1:22" s="39" customFormat="1" ht="21.75" customHeight="1">
      <c r="A20" s="40"/>
      <c r="B20" s="41"/>
      <c r="C20" s="41"/>
      <c r="D20" s="91"/>
      <c r="E20" s="94"/>
      <c r="F20" s="49"/>
      <c r="G20" s="41">
        <v>4.1</v>
      </c>
      <c r="H20" s="42" t="s">
        <v>152</v>
      </c>
      <c r="I20" s="43" t="s">
        <v>45</v>
      </c>
      <c r="J20" s="41">
        <v>40</v>
      </c>
      <c r="K20" s="41">
        <v>10</v>
      </c>
      <c r="L20" s="44">
        <v>10</v>
      </c>
      <c r="M20" s="41">
        <v>10</v>
      </c>
      <c r="N20" s="41">
        <v>10</v>
      </c>
      <c r="O20" s="41"/>
      <c r="P20" s="41"/>
      <c r="Q20" s="41">
        <v>11</v>
      </c>
      <c r="R20" s="41"/>
      <c r="S20" s="41"/>
      <c r="T20" s="41"/>
      <c r="U20" s="61">
        <f>Q20+R20+S20+T20</f>
        <v>11</v>
      </c>
      <c r="V20" s="48">
        <f>U20/J20</f>
        <v>0.275</v>
      </c>
    </row>
    <row r="21" spans="1:22" s="39" customFormat="1" ht="12.75" customHeight="1" thickBot="1">
      <c r="A21" s="40" t="s">
        <v>24</v>
      </c>
      <c r="B21" s="41" t="s">
        <v>24</v>
      </c>
      <c r="C21" s="41" t="s">
        <v>24</v>
      </c>
      <c r="D21" s="91" t="s">
        <v>24</v>
      </c>
      <c r="E21" s="64"/>
      <c r="F21" s="65"/>
      <c r="G21" s="65"/>
      <c r="H21" s="67"/>
      <c r="I21" s="68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72"/>
    </row>
    <row r="22" spans="9:22" ht="13.5" thickTop="1">
      <c r="I22" s="135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37"/>
    </row>
  </sheetData>
  <sheetProtection/>
  <mergeCells count="7">
    <mergeCell ref="V4:V6"/>
    <mergeCell ref="A4:G5"/>
    <mergeCell ref="H4:H6"/>
    <mergeCell ref="J5:J6"/>
    <mergeCell ref="J4:U4"/>
    <mergeCell ref="K5:N5"/>
    <mergeCell ref="Q5:U5"/>
  </mergeCells>
  <printOptions horizontalCentered="1" verticalCentered="1"/>
  <pageMargins left="0.5905511811023623" right="0.75" top="1" bottom="0.984251968503937" header="0" footer="0"/>
  <pageSetup horizontalDpi="600" verticalDpi="600" orientation="landscape" scale="75" r:id="rId1"/>
  <headerFooter alignWithMargins="0">
    <oddHeader>&amp;CINSTITUTO DE CAPACITACION PARA EL TRABAJO DEL ESTADO DE  SONORA
FORMATO DE SEGUIMIENTO A LAS METAS
PROGRAMA OPERATIVO ANUAL 2009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4:X24"/>
  <sheetViews>
    <sheetView zoomScalePageLayoutView="0" workbookViewId="0" topLeftCell="I1">
      <selection activeCell="Q15" sqref="Q15"/>
    </sheetView>
  </sheetViews>
  <sheetFormatPr defaultColWidth="11.421875" defaultRowHeight="12.75"/>
  <cols>
    <col min="1" max="1" width="5.28125" style="0" hidden="1" customWidth="1"/>
    <col min="2" max="2" width="4.7109375" style="0" hidden="1" customWidth="1"/>
    <col min="3" max="3" width="7.00390625" style="0" hidden="1" customWidth="1"/>
    <col min="4" max="4" width="5.00390625" style="0" hidden="1" customWidth="1"/>
    <col min="5" max="5" width="6.7109375" style="0" customWidth="1"/>
    <col min="6" max="6" width="4.7109375" style="0" customWidth="1"/>
    <col min="7" max="7" width="6.7109375" style="0" customWidth="1"/>
    <col min="8" max="8" width="55.7109375" style="0" customWidth="1"/>
    <col min="9" max="9" width="15.421875" style="0" customWidth="1"/>
    <col min="10" max="10" width="10.421875" style="0" customWidth="1"/>
    <col min="11" max="11" width="8.8515625" style="0" customWidth="1"/>
    <col min="12" max="12" width="8.57421875" style="0" customWidth="1"/>
    <col min="13" max="14" width="9.00390625" style="0" customWidth="1"/>
    <col min="15" max="16" width="9.00390625" style="0" hidden="1" customWidth="1"/>
    <col min="17" max="18" width="4.8515625" style="0" customWidth="1"/>
    <col min="19" max="19" width="4.7109375" style="0" customWidth="1"/>
    <col min="20" max="20" width="4.8515625" style="0" customWidth="1"/>
    <col min="21" max="22" width="9.00390625" style="0" hidden="1" customWidth="1"/>
    <col min="23" max="23" width="11.57421875" style="0" customWidth="1"/>
  </cols>
  <sheetData>
    <row r="3" ht="13.5" thickBot="1"/>
    <row r="4" spans="1:24" s="19" customFormat="1" ht="12.75" customHeight="1" thickTop="1">
      <c r="A4" s="9" t="s">
        <v>69</v>
      </c>
      <c r="B4" s="10"/>
      <c r="C4" s="10"/>
      <c r="D4" s="10"/>
      <c r="E4" s="96"/>
      <c r="F4" s="11"/>
      <c r="G4" s="11"/>
      <c r="H4" s="12"/>
      <c r="I4" s="13"/>
      <c r="J4" s="14"/>
      <c r="K4" s="14"/>
      <c r="L4" s="14"/>
      <c r="M4" s="14"/>
      <c r="N4" s="16"/>
      <c r="O4" s="14"/>
      <c r="P4" s="14"/>
      <c r="Q4" s="14"/>
      <c r="R4" s="14"/>
      <c r="S4" s="14"/>
      <c r="T4" s="14"/>
      <c r="U4" s="14"/>
      <c r="V4" s="14"/>
      <c r="W4" s="14"/>
      <c r="X4" s="138"/>
    </row>
    <row r="5" spans="1:24" ht="12.75" customHeight="1">
      <c r="A5" s="230" t="s">
        <v>2</v>
      </c>
      <c r="B5" s="231"/>
      <c r="C5" s="231"/>
      <c r="D5" s="231"/>
      <c r="E5" s="231"/>
      <c r="F5" s="231"/>
      <c r="G5" s="232"/>
      <c r="H5" s="242" t="s">
        <v>3</v>
      </c>
      <c r="I5" s="20" t="s">
        <v>4</v>
      </c>
      <c r="J5" s="239" t="s">
        <v>98</v>
      </c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18" t="s">
        <v>68</v>
      </c>
    </row>
    <row r="6" spans="1:24" ht="12.75" customHeight="1">
      <c r="A6" s="233"/>
      <c r="B6" s="234"/>
      <c r="C6" s="234"/>
      <c r="D6" s="234"/>
      <c r="E6" s="234"/>
      <c r="F6" s="234"/>
      <c r="G6" s="235"/>
      <c r="H6" s="243"/>
      <c r="I6" s="21" t="s">
        <v>7</v>
      </c>
      <c r="J6" s="221" t="s">
        <v>8</v>
      </c>
      <c r="K6" s="225" t="s">
        <v>9</v>
      </c>
      <c r="L6" s="223"/>
      <c r="M6" s="223"/>
      <c r="N6" s="224"/>
      <c r="O6" s="141"/>
      <c r="P6" s="141"/>
      <c r="Q6" s="223" t="s">
        <v>10</v>
      </c>
      <c r="R6" s="223"/>
      <c r="S6" s="223"/>
      <c r="T6" s="223"/>
      <c r="U6" s="223"/>
      <c r="V6" s="223"/>
      <c r="W6" s="224"/>
      <c r="X6" s="219"/>
    </row>
    <row r="7" spans="1:24" ht="12.75" customHeight="1" thickBot="1">
      <c r="A7" s="22" t="s">
        <v>11</v>
      </c>
      <c r="B7" s="23" t="s">
        <v>12</v>
      </c>
      <c r="C7" s="23" t="s">
        <v>13</v>
      </c>
      <c r="D7" s="89" t="s">
        <v>14</v>
      </c>
      <c r="E7" s="93" t="s">
        <v>15</v>
      </c>
      <c r="F7" s="24" t="s">
        <v>16</v>
      </c>
      <c r="G7" s="24" t="s">
        <v>17</v>
      </c>
      <c r="H7" s="244"/>
      <c r="I7" s="25" t="s">
        <v>18</v>
      </c>
      <c r="J7" s="222"/>
      <c r="K7" s="26">
        <v>1</v>
      </c>
      <c r="L7" s="27">
        <v>2</v>
      </c>
      <c r="M7" s="27">
        <v>3</v>
      </c>
      <c r="N7" s="27">
        <v>4</v>
      </c>
      <c r="O7" s="26" t="s">
        <v>81</v>
      </c>
      <c r="P7" s="27" t="s">
        <v>82</v>
      </c>
      <c r="Q7" s="27">
        <v>1</v>
      </c>
      <c r="R7" s="27">
        <v>2</v>
      </c>
      <c r="S7" s="26">
        <v>3</v>
      </c>
      <c r="T7" s="27">
        <v>4</v>
      </c>
      <c r="U7" s="27" t="s">
        <v>83</v>
      </c>
      <c r="V7" s="27" t="s">
        <v>84</v>
      </c>
      <c r="W7" s="27" t="s">
        <v>23</v>
      </c>
      <c r="X7" s="220"/>
    </row>
    <row r="8" spans="1:24" s="39" customFormat="1" ht="12.75" customHeight="1" thickTop="1">
      <c r="A8" s="54">
        <v>12</v>
      </c>
      <c r="B8" s="55" t="s">
        <v>24</v>
      </c>
      <c r="C8" s="55" t="s">
        <v>24</v>
      </c>
      <c r="D8" s="90" t="s">
        <v>24</v>
      </c>
      <c r="E8" s="31" t="s">
        <v>24</v>
      </c>
      <c r="F8" s="55" t="s">
        <v>24</v>
      </c>
      <c r="G8" s="55" t="s">
        <v>24</v>
      </c>
      <c r="H8" s="56" t="s">
        <v>53</v>
      </c>
      <c r="I8" s="57" t="s">
        <v>24</v>
      </c>
      <c r="J8" s="55"/>
      <c r="K8" s="55"/>
      <c r="L8" s="55"/>
      <c r="M8" s="55"/>
      <c r="N8" s="55"/>
      <c r="O8" s="55"/>
      <c r="P8" s="55"/>
      <c r="Q8" s="55"/>
      <c r="R8" s="55"/>
      <c r="S8" s="55"/>
      <c r="T8" s="58"/>
      <c r="U8" s="55"/>
      <c r="V8" s="55"/>
      <c r="W8" s="55"/>
      <c r="X8" s="60"/>
    </row>
    <row r="9" spans="1:24" s="39" customFormat="1" ht="12.75" customHeight="1">
      <c r="A9" s="40"/>
      <c r="B9" s="41"/>
      <c r="C9" s="41"/>
      <c r="D9" s="91"/>
      <c r="E9" s="40"/>
      <c r="F9" s="41"/>
      <c r="G9" s="41"/>
      <c r="H9" s="139"/>
      <c r="I9" s="43"/>
      <c r="J9" s="41"/>
      <c r="K9" s="41"/>
      <c r="L9" s="41"/>
      <c r="M9" s="41"/>
      <c r="N9" s="41"/>
      <c r="O9" s="41"/>
      <c r="P9" s="41"/>
      <c r="Q9" s="41"/>
      <c r="R9" s="41"/>
      <c r="S9" s="41"/>
      <c r="T9" s="44"/>
      <c r="U9" s="41"/>
      <c r="V9" s="41"/>
      <c r="W9" s="41"/>
      <c r="X9" s="46"/>
    </row>
    <row r="10" spans="1:24" s="39" customFormat="1" ht="12.75" customHeight="1">
      <c r="A10" s="40" t="s">
        <v>24</v>
      </c>
      <c r="B10" s="41" t="s">
        <v>26</v>
      </c>
      <c r="C10" s="41" t="s">
        <v>24</v>
      </c>
      <c r="D10" s="91" t="s">
        <v>24</v>
      </c>
      <c r="E10" s="40" t="s">
        <v>24</v>
      </c>
      <c r="F10" s="41" t="s">
        <v>24</v>
      </c>
      <c r="G10" s="41" t="s">
        <v>24</v>
      </c>
      <c r="H10" s="42" t="s">
        <v>27</v>
      </c>
      <c r="I10" s="43" t="s">
        <v>24</v>
      </c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4"/>
      <c r="U10" s="41"/>
      <c r="V10" s="41"/>
      <c r="W10" s="41"/>
      <c r="X10" s="46"/>
    </row>
    <row r="11" spans="1:24" s="39" customFormat="1" ht="12.75" customHeight="1">
      <c r="A11" s="40" t="s">
        <v>24</v>
      </c>
      <c r="B11" s="41" t="s">
        <v>24</v>
      </c>
      <c r="C11" s="41" t="s">
        <v>28</v>
      </c>
      <c r="D11" s="91" t="s">
        <v>24</v>
      </c>
      <c r="E11" s="40" t="s">
        <v>24</v>
      </c>
      <c r="F11" s="41" t="s">
        <v>24</v>
      </c>
      <c r="G11" s="41" t="s">
        <v>24</v>
      </c>
      <c r="H11" s="42" t="s">
        <v>29</v>
      </c>
      <c r="I11" s="43" t="s">
        <v>24</v>
      </c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4"/>
      <c r="U11" s="41"/>
      <c r="V11" s="41"/>
      <c r="W11" s="41"/>
      <c r="X11" s="46"/>
    </row>
    <row r="12" spans="1:24" s="39" customFormat="1" ht="12.75" customHeight="1">
      <c r="A12" s="40" t="s">
        <v>24</v>
      </c>
      <c r="B12" s="41" t="s">
        <v>24</v>
      </c>
      <c r="C12" s="41" t="s">
        <v>24</v>
      </c>
      <c r="D12" s="91" t="s">
        <v>30</v>
      </c>
      <c r="E12" s="40"/>
      <c r="F12" s="41"/>
      <c r="G12" s="41"/>
      <c r="H12" s="42"/>
      <c r="I12" s="43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4"/>
      <c r="U12" s="41"/>
      <c r="V12" s="41"/>
      <c r="W12" s="41"/>
      <c r="X12" s="46"/>
    </row>
    <row r="13" spans="1:24" s="39" customFormat="1" ht="12.75" customHeight="1">
      <c r="A13" s="40" t="s">
        <v>24</v>
      </c>
      <c r="B13" s="41" t="s">
        <v>24</v>
      </c>
      <c r="C13" s="41" t="s">
        <v>24</v>
      </c>
      <c r="D13" s="91" t="s">
        <v>24</v>
      </c>
      <c r="E13" s="94" t="s">
        <v>31</v>
      </c>
      <c r="F13" s="41" t="s">
        <v>24</v>
      </c>
      <c r="G13" s="41" t="s">
        <v>24</v>
      </c>
      <c r="H13" s="62" t="s">
        <v>62</v>
      </c>
      <c r="I13" s="63"/>
      <c r="J13" s="41"/>
      <c r="K13" s="41"/>
      <c r="L13" s="44"/>
      <c r="M13" s="41"/>
      <c r="N13" s="41"/>
      <c r="O13" s="41"/>
      <c r="P13" s="41"/>
      <c r="Q13" s="41"/>
      <c r="R13" s="41"/>
      <c r="S13" s="41"/>
      <c r="T13" s="44"/>
      <c r="U13" s="41"/>
      <c r="V13" s="41"/>
      <c r="W13" s="41"/>
      <c r="X13" s="46"/>
    </row>
    <row r="14" spans="1:24" s="39" customFormat="1" ht="12.75" customHeight="1">
      <c r="A14" s="40" t="s">
        <v>24</v>
      </c>
      <c r="B14" s="41" t="s">
        <v>24</v>
      </c>
      <c r="C14" s="41" t="s">
        <v>24</v>
      </c>
      <c r="D14" s="91" t="s">
        <v>24</v>
      </c>
      <c r="E14" s="94"/>
      <c r="F14" s="49" t="s">
        <v>28</v>
      </c>
      <c r="G14" s="41"/>
      <c r="H14" s="62" t="s">
        <v>67</v>
      </c>
      <c r="I14" s="63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4"/>
      <c r="U14" s="41"/>
      <c r="V14" s="41"/>
      <c r="W14" s="41"/>
      <c r="X14" s="46"/>
    </row>
    <row r="15" spans="1:24" s="39" customFormat="1" ht="12.75" customHeight="1">
      <c r="A15" s="40" t="s">
        <v>24</v>
      </c>
      <c r="B15" s="41" t="s">
        <v>24</v>
      </c>
      <c r="C15" s="41" t="s">
        <v>24</v>
      </c>
      <c r="D15" s="91" t="s">
        <v>24</v>
      </c>
      <c r="E15" s="40" t="s">
        <v>24</v>
      </c>
      <c r="F15" s="41" t="s">
        <v>24</v>
      </c>
      <c r="G15" s="41">
        <v>3.1</v>
      </c>
      <c r="H15" s="47" t="s">
        <v>87</v>
      </c>
      <c r="I15" s="43" t="s">
        <v>45</v>
      </c>
      <c r="J15" s="41">
        <v>1200</v>
      </c>
      <c r="K15" s="41">
        <v>320</v>
      </c>
      <c r="L15" s="41">
        <v>300</v>
      </c>
      <c r="M15" s="41">
        <v>260</v>
      </c>
      <c r="N15" s="41">
        <v>320</v>
      </c>
      <c r="O15" s="41"/>
      <c r="P15" s="41"/>
      <c r="Q15" s="41">
        <v>296</v>
      </c>
      <c r="R15" s="41"/>
      <c r="S15" s="41"/>
      <c r="T15" s="44"/>
      <c r="U15" s="41"/>
      <c r="V15" s="41"/>
      <c r="W15" s="61">
        <f aca="true" t="shared" si="0" ref="W15:W20">Q15+R15+S15+T15</f>
        <v>296</v>
      </c>
      <c r="X15" s="48">
        <f aca="true" t="shared" si="1" ref="X15:X20">W15/J15</f>
        <v>0.24666666666666667</v>
      </c>
    </row>
    <row r="16" spans="1:24" s="39" customFormat="1" ht="12.75" customHeight="1">
      <c r="A16" s="40" t="s">
        <v>24</v>
      </c>
      <c r="B16" s="41" t="s">
        <v>24</v>
      </c>
      <c r="C16" s="41" t="s">
        <v>24</v>
      </c>
      <c r="D16" s="91" t="s">
        <v>24</v>
      </c>
      <c r="E16" s="94"/>
      <c r="F16" s="49"/>
      <c r="G16" s="49" t="s">
        <v>139</v>
      </c>
      <c r="H16" s="47" t="s">
        <v>103</v>
      </c>
      <c r="I16" s="43" t="s">
        <v>45</v>
      </c>
      <c r="J16" s="41">
        <v>500</v>
      </c>
      <c r="K16" s="41">
        <v>132</v>
      </c>
      <c r="L16" s="41">
        <v>132</v>
      </c>
      <c r="M16" s="41">
        <v>104</v>
      </c>
      <c r="N16" s="41">
        <v>132</v>
      </c>
      <c r="O16" s="41">
        <v>200</v>
      </c>
      <c r="P16" s="41"/>
      <c r="Q16" s="41">
        <v>110</v>
      </c>
      <c r="R16" s="41"/>
      <c r="S16" s="41"/>
      <c r="T16" s="44"/>
      <c r="U16" s="41"/>
      <c r="V16" s="41"/>
      <c r="W16" s="61">
        <f t="shared" si="0"/>
        <v>110</v>
      </c>
      <c r="X16" s="48">
        <f t="shared" si="1"/>
        <v>0.22</v>
      </c>
    </row>
    <row r="17" spans="1:24" s="39" customFormat="1" ht="12.75" customHeight="1">
      <c r="A17" s="40" t="s">
        <v>24</v>
      </c>
      <c r="B17" s="41" t="s">
        <v>24</v>
      </c>
      <c r="C17" s="41" t="s">
        <v>24</v>
      </c>
      <c r="D17" s="91" t="s">
        <v>24</v>
      </c>
      <c r="E17" s="94"/>
      <c r="F17" s="49"/>
      <c r="G17" s="49" t="s">
        <v>140</v>
      </c>
      <c r="H17" s="47" t="s">
        <v>80</v>
      </c>
      <c r="I17" s="43" t="s">
        <v>45</v>
      </c>
      <c r="J17" s="41">
        <v>30</v>
      </c>
      <c r="K17" s="41">
        <v>6</v>
      </c>
      <c r="L17" s="41">
        <v>12</v>
      </c>
      <c r="M17" s="41">
        <v>6</v>
      </c>
      <c r="N17" s="41">
        <v>6</v>
      </c>
      <c r="O17" s="41">
        <v>105</v>
      </c>
      <c r="P17" s="41"/>
      <c r="Q17" s="41">
        <v>0</v>
      </c>
      <c r="R17" s="41"/>
      <c r="S17" s="41"/>
      <c r="T17" s="44"/>
      <c r="U17" s="41"/>
      <c r="V17" s="41"/>
      <c r="W17" s="61">
        <f t="shared" si="0"/>
        <v>0</v>
      </c>
      <c r="X17" s="48">
        <f t="shared" si="1"/>
        <v>0</v>
      </c>
    </row>
    <row r="18" spans="1:24" s="39" customFormat="1" ht="12.75" customHeight="1" thickBot="1">
      <c r="A18" s="40"/>
      <c r="B18" s="41"/>
      <c r="C18" s="41"/>
      <c r="D18" s="91"/>
      <c r="E18" s="94" t="s">
        <v>24</v>
      </c>
      <c r="F18" s="49" t="s">
        <v>24</v>
      </c>
      <c r="G18" s="49" t="s">
        <v>141</v>
      </c>
      <c r="H18" s="47" t="s">
        <v>119</v>
      </c>
      <c r="I18" s="43" t="s">
        <v>46</v>
      </c>
      <c r="J18" s="41">
        <v>984</v>
      </c>
      <c r="K18" s="41">
        <v>263</v>
      </c>
      <c r="L18" s="41">
        <v>246</v>
      </c>
      <c r="M18" s="41">
        <v>213</v>
      </c>
      <c r="N18" s="41">
        <v>262</v>
      </c>
      <c r="O18" s="41"/>
      <c r="P18" s="41"/>
      <c r="Q18" s="41">
        <v>153</v>
      </c>
      <c r="R18" s="41"/>
      <c r="S18" s="41"/>
      <c r="T18" s="44"/>
      <c r="U18" s="41"/>
      <c r="V18" s="41"/>
      <c r="W18" s="61">
        <f t="shared" si="0"/>
        <v>153</v>
      </c>
      <c r="X18" s="48">
        <f t="shared" si="1"/>
        <v>0.15548780487804878</v>
      </c>
    </row>
    <row r="19" spans="1:24" s="39" customFormat="1" ht="12.75" customHeight="1" thickTop="1">
      <c r="A19" s="40"/>
      <c r="B19" s="41"/>
      <c r="C19" s="41"/>
      <c r="D19" s="91"/>
      <c r="E19" s="94" t="s">
        <v>24</v>
      </c>
      <c r="F19" s="49" t="s">
        <v>24</v>
      </c>
      <c r="G19" s="49" t="s">
        <v>142</v>
      </c>
      <c r="H19" s="47" t="s">
        <v>122</v>
      </c>
      <c r="I19" s="43" t="s">
        <v>47</v>
      </c>
      <c r="J19" s="41">
        <v>446</v>
      </c>
      <c r="K19" s="41">
        <v>118</v>
      </c>
      <c r="L19" s="41">
        <v>118</v>
      </c>
      <c r="M19" s="41">
        <v>92</v>
      </c>
      <c r="N19" s="41">
        <v>118</v>
      </c>
      <c r="O19" s="79">
        <v>165</v>
      </c>
      <c r="P19" s="41"/>
      <c r="Q19" s="41">
        <v>91</v>
      </c>
      <c r="R19" s="41"/>
      <c r="S19" s="41"/>
      <c r="T19" s="44"/>
      <c r="U19" s="41"/>
      <c r="V19" s="41"/>
      <c r="W19" s="61">
        <f t="shared" si="0"/>
        <v>91</v>
      </c>
      <c r="X19" s="48">
        <f t="shared" si="1"/>
        <v>0.2040358744394619</v>
      </c>
    </row>
    <row r="20" spans="1:24" s="39" customFormat="1" ht="21.75" customHeight="1">
      <c r="A20" s="40"/>
      <c r="B20" s="41"/>
      <c r="C20" s="41"/>
      <c r="D20" s="91"/>
      <c r="E20" s="94"/>
      <c r="F20" s="49"/>
      <c r="G20" s="41">
        <v>3.6</v>
      </c>
      <c r="H20" s="42" t="s">
        <v>115</v>
      </c>
      <c r="I20" s="43" t="s">
        <v>46</v>
      </c>
      <c r="J20" s="41">
        <v>25</v>
      </c>
      <c r="K20" s="41">
        <v>5</v>
      </c>
      <c r="L20" s="41">
        <v>10</v>
      </c>
      <c r="M20" s="41">
        <v>5</v>
      </c>
      <c r="N20" s="41">
        <v>5</v>
      </c>
      <c r="O20" s="41">
        <v>85</v>
      </c>
      <c r="P20" s="41"/>
      <c r="Q20" s="41">
        <v>0</v>
      </c>
      <c r="R20" s="41"/>
      <c r="S20" s="41"/>
      <c r="T20" s="44"/>
      <c r="U20" s="41"/>
      <c r="V20" s="41"/>
      <c r="W20" s="61">
        <f t="shared" si="0"/>
        <v>0</v>
      </c>
      <c r="X20" s="48">
        <f t="shared" si="1"/>
        <v>0</v>
      </c>
    </row>
    <row r="21" spans="1:24" s="39" customFormat="1" ht="24" customHeight="1">
      <c r="A21" s="40"/>
      <c r="B21" s="41"/>
      <c r="C21" s="41"/>
      <c r="D21" s="91"/>
      <c r="E21" s="94"/>
      <c r="F21" s="52">
        <v>4</v>
      </c>
      <c r="G21" s="49"/>
      <c r="H21" s="47" t="s">
        <v>149</v>
      </c>
      <c r="I21" s="43"/>
      <c r="J21" s="41"/>
      <c r="K21" s="41"/>
      <c r="L21" s="44"/>
      <c r="M21" s="41"/>
      <c r="N21" s="41"/>
      <c r="O21" s="41"/>
      <c r="P21" s="41"/>
      <c r="Q21" s="41"/>
      <c r="R21" s="41"/>
      <c r="S21" s="41"/>
      <c r="T21" s="44"/>
      <c r="U21" s="41"/>
      <c r="V21" s="41"/>
      <c r="W21" s="61"/>
      <c r="X21" s="48"/>
    </row>
    <row r="22" spans="1:24" s="39" customFormat="1" ht="21.75" customHeight="1">
      <c r="A22" s="40"/>
      <c r="B22" s="41"/>
      <c r="C22" s="41"/>
      <c r="D22" s="91"/>
      <c r="E22" s="94"/>
      <c r="F22" s="49"/>
      <c r="G22" s="41">
        <v>4.1</v>
      </c>
      <c r="H22" s="42" t="s">
        <v>152</v>
      </c>
      <c r="I22" s="43" t="s">
        <v>45</v>
      </c>
      <c r="J22" s="41">
        <v>40</v>
      </c>
      <c r="K22" s="41">
        <v>10</v>
      </c>
      <c r="L22" s="44">
        <v>10</v>
      </c>
      <c r="M22" s="41">
        <v>10</v>
      </c>
      <c r="N22" s="41">
        <v>10</v>
      </c>
      <c r="O22" s="41"/>
      <c r="P22" s="41"/>
      <c r="Q22" s="41">
        <v>35</v>
      </c>
      <c r="R22" s="41"/>
      <c r="S22" s="41"/>
      <c r="T22" s="44"/>
      <c r="U22" s="41"/>
      <c r="V22" s="41"/>
      <c r="W22" s="61">
        <f>Q22+R22+S22+T22</f>
        <v>35</v>
      </c>
      <c r="X22" s="48">
        <f>W22/J22</f>
        <v>0.875</v>
      </c>
    </row>
    <row r="23" spans="1:24" s="39" customFormat="1" ht="12.75" customHeight="1" thickBot="1">
      <c r="A23" s="40"/>
      <c r="B23" s="41"/>
      <c r="C23" s="41"/>
      <c r="D23" s="91"/>
      <c r="E23" s="64"/>
      <c r="F23" s="65"/>
      <c r="G23" s="65"/>
      <c r="H23" s="67"/>
      <c r="I23" s="68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70"/>
      <c r="U23" s="65"/>
      <c r="V23" s="65"/>
      <c r="W23" s="65"/>
      <c r="X23" s="72"/>
    </row>
    <row r="24" spans="9:24" ht="13.5" thickTop="1">
      <c r="I24" s="112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4"/>
      <c r="U24" s="113"/>
      <c r="V24" s="113"/>
      <c r="W24" s="113"/>
      <c r="X24" s="115"/>
    </row>
  </sheetData>
  <sheetProtection/>
  <mergeCells count="7">
    <mergeCell ref="X5:X7"/>
    <mergeCell ref="A5:G6"/>
    <mergeCell ref="H5:H7"/>
    <mergeCell ref="J6:J7"/>
    <mergeCell ref="J5:W5"/>
    <mergeCell ref="K6:N6"/>
    <mergeCell ref="Q6:W6"/>
  </mergeCells>
  <printOptions horizontalCentered="1" verticalCentered="1"/>
  <pageMargins left="0.1968503937007874" right="0.75" top="1" bottom="0.984251968503937" header="0" footer="0"/>
  <pageSetup horizontalDpi="600" verticalDpi="600" orientation="landscape" scale="75" r:id="rId1"/>
  <headerFooter alignWithMargins="0">
    <oddHeader>&amp;CINSTITUTO DE CAPACITACION PARA EL TRABAJO DEL ESTADO DE SONORA
FORMATO DE SEGUIMIENTO A LAS METAS
PROGRAMA OPERATIVO ANUAL 2009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3:X15"/>
  <sheetViews>
    <sheetView zoomScalePageLayoutView="0" workbookViewId="0" topLeftCell="E1">
      <selection activeCell="O13" sqref="O13"/>
    </sheetView>
  </sheetViews>
  <sheetFormatPr defaultColWidth="11.421875" defaultRowHeight="12.75"/>
  <cols>
    <col min="1" max="1" width="5.28125" style="0" hidden="1" customWidth="1"/>
    <col min="2" max="2" width="4.7109375" style="0" hidden="1" customWidth="1"/>
    <col min="3" max="3" width="7.00390625" style="0" hidden="1" customWidth="1"/>
    <col min="4" max="4" width="5.00390625" style="0" hidden="1" customWidth="1"/>
    <col min="5" max="5" width="6.00390625" style="0" customWidth="1"/>
    <col min="6" max="6" width="3.7109375" style="0" customWidth="1"/>
    <col min="7" max="7" width="6.140625" style="0" customWidth="1"/>
    <col min="8" max="8" width="54.140625" style="0" customWidth="1"/>
    <col min="9" max="9" width="14.28125" style="0" customWidth="1"/>
    <col min="10" max="10" width="9.28125" style="0" customWidth="1"/>
    <col min="11" max="11" width="6.8515625" style="0" customWidth="1"/>
    <col min="12" max="12" width="6.140625" style="0" customWidth="1"/>
    <col min="13" max="13" width="6.00390625" style="0" customWidth="1"/>
    <col min="14" max="14" width="6.140625" style="0" customWidth="1"/>
    <col min="15" max="16" width="4.8515625" style="0" customWidth="1"/>
    <col min="17" max="17" width="5.421875" style="0" customWidth="1"/>
    <col min="18" max="18" width="7.00390625" style="0" customWidth="1"/>
    <col min="19" max="19" width="11.8515625" style="0" customWidth="1"/>
    <col min="20" max="21" width="9.00390625" style="0" hidden="1" customWidth="1"/>
    <col min="22" max="22" width="10.8515625" style="0" customWidth="1"/>
  </cols>
  <sheetData>
    <row r="2" ht="13.5" thickBot="1"/>
    <row r="3" spans="1:24" s="19" customFormat="1" ht="12.75" customHeight="1" thickTop="1">
      <c r="A3" s="9" t="s">
        <v>69</v>
      </c>
      <c r="B3" s="10"/>
      <c r="C3" s="10"/>
      <c r="D3" s="10"/>
      <c r="E3" s="96"/>
      <c r="F3" s="11"/>
      <c r="G3" s="11"/>
      <c r="H3" s="12"/>
      <c r="I3" s="13"/>
      <c r="J3" s="14"/>
      <c r="K3" s="15"/>
      <c r="L3" s="15"/>
      <c r="M3" s="15"/>
      <c r="N3" s="15"/>
      <c r="O3" s="15"/>
      <c r="P3" s="15"/>
      <c r="Q3" s="15"/>
      <c r="R3" s="15"/>
      <c r="S3" s="14"/>
      <c r="T3" s="14"/>
      <c r="U3" s="14"/>
      <c r="V3" s="17"/>
      <c r="W3" s="18"/>
      <c r="X3" s="18"/>
    </row>
    <row r="4" spans="1:22" ht="12.75" customHeight="1">
      <c r="A4" s="230" t="s">
        <v>2</v>
      </c>
      <c r="B4" s="231"/>
      <c r="C4" s="231"/>
      <c r="D4" s="231"/>
      <c r="E4" s="231"/>
      <c r="F4" s="231"/>
      <c r="G4" s="232"/>
      <c r="H4" s="236" t="s">
        <v>3</v>
      </c>
      <c r="I4" s="20" t="s">
        <v>4</v>
      </c>
      <c r="J4" s="239" t="s">
        <v>99</v>
      </c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18" t="s">
        <v>68</v>
      </c>
    </row>
    <row r="5" spans="1:22" ht="12.75" customHeight="1">
      <c r="A5" s="233"/>
      <c r="B5" s="234"/>
      <c r="C5" s="234"/>
      <c r="D5" s="234"/>
      <c r="E5" s="234"/>
      <c r="F5" s="234"/>
      <c r="G5" s="235"/>
      <c r="H5" s="237"/>
      <c r="I5" s="21" t="s">
        <v>7</v>
      </c>
      <c r="J5" s="221" t="s">
        <v>8</v>
      </c>
      <c r="K5" s="225" t="s">
        <v>86</v>
      </c>
      <c r="L5" s="223"/>
      <c r="M5" s="223"/>
      <c r="N5" s="224"/>
      <c r="O5" s="225" t="s">
        <v>10</v>
      </c>
      <c r="P5" s="223"/>
      <c r="Q5" s="223"/>
      <c r="R5" s="223"/>
      <c r="S5" s="224"/>
      <c r="T5" s="144"/>
      <c r="U5" s="145"/>
      <c r="V5" s="219"/>
    </row>
    <row r="6" spans="1:22" ht="12.75" customHeight="1" thickBot="1">
      <c r="A6" s="22" t="s">
        <v>11</v>
      </c>
      <c r="B6" s="23" t="s">
        <v>12</v>
      </c>
      <c r="C6" s="23" t="s">
        <v>13</v>
      </c>
      <c r="D6" s="89" t="s">
        <v>14</v>
      </c>
      <c r="E6" s="93" t="s">
        <v>15</v>
      </c>
      <c r="F6" s="24" t="s">
        <v>16</v>
      </c>
      <c r="G6" s="24" t="s">
        <v>17</v>
      </c>
      <c r="H6" s="238"/>
      <c r="I6" s="25" t="s">
        <v>18</v>
      </c>
      <c r="J6" s="222"/>
      <c r="K6" s="134">
        <v>1</v>
      </c>
      <c r="L6" s="134">
        <v>2</v>
      </c>
      <c r="M6" s="134">
        <v>3</v>
      </c>
      <c r="N6" s="134">
        <v>4</v>
      </c>
      <c r="O6" s="134">
        <v>1</v>
      </c>
      <c r="P6" s="134">
        <v>2</v>
      </c>
      <c r="Q6" s="134">
        <v>3</v>
      </c>
      <c r="R6" s="134">
        <v>4</v>
      </c>
      <c r="S6" s="29" t="s">
        <v>23</v>
      </c>
      <c r="T6" s="28" t="s">
        <v>21</v>
      </c>
      <c r="U6" s="28" t="s">
        <v>22</v>
      </c>
      <c r="V6" s="220"/>
    </row>
    <row r="7" spans="1:24" s="39" customFormat="1" ht="12.75" customHeight="1" thickTop="1">
      <c r="A7" s="54">
        <v>13</v>
      </c>
      <c r="B7" s="55" t="s">
        <v>24</v>
      </c>
      <c r="C7" s="55" t="s">
        <v>24</v>
      </c>
      <c r="D7" s="90" t="s">
        <v>24</v>
      </c>
      <c r="E7" s="31" t="s">
        <v>24</v>
      </c>
      <c r="F7" s="55" t="s">
        <v>24</v>
      </c>
      <c r="G7" s="55" t="s">
        <v>24</v>
      </c>
      <c r="H7" s="56" t="s">
        <v>90</v>
      </c>
      <c r="I7" s="57" t="s">
        <v>24</v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60"/>
      <c r="W7" s="38"/>
      <c r="X7" s="38"/>
    </row>
    <row r="8" spans="1:24" s="39" customFormat="1" ht="12.75" customHeight="1">
      <c r="A8" s="40" t="s">
        <v>24</v>
      </c>
      <c r="B8" s="41" t="s">
        <v>26</v>
      </c>
      <c r="C8" s="41" t="s">
        <v>24</v>
      </c>
      <c r="D8" s="91" t="s">
        <v>24</v>
      </c>
      <c r="E8" s="40" t="s">
        <v>24</v>
      </c>
      <c r="F8" s="41" t="s">
        <v>24</v>
      </c>
      <c r="G8" s="41" t="s">
        <v>24</v>
      </c>
      <c r="H8" s="42" t="s">
        <v>27</v>
      </c>
      <c r="I8" s="43" t="s">
        <v>24</v>
      </c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6"/>
      <c r="W8" s="38"/>
      <c r="X8" s="38"/>
    </row>
    <row r="9" spans="1:24" s="39" customFormat="1" ht="12.75" customHeight="1">
      <c r="A9" s="40" t="s">
        <v>24</v>
      </c>
      <c r="B9" s="41" t="s">
        <v>24</v>
      </c>
      <c r="C9" s="41" t="s">
        <v>28</v>
      </c>
      <c r="D9" s="91" t="s">
        <v>24</v>
      </c>
      <c r="E9" s="40" t="s">
        <v>24</v>
      </c>
      <c r="F9" s="41" t="s">
        <v>24</v>
      </c>
      <c r="G9" s="41" t="s">
        <v>24</v>
      </c>
      <c r="H9" s="42" t="s">
        <v>29</v>
      </c>
      <c r="I9" s="43" t="s">
        <v>24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6"/>
      <c r="W9" s="38"/>
      <c r="X9" s="38"/>
    </row>
    <row r="10" spans="1:24" s="39" customFormat="1" ht="12.75" customHeight="1">
      <c r="A10" s="40" t="s">
        <v>24</v>
      </c>
      <c r="B10" s="41" t="s">
        <v>24</v>
      </c>
      <c r="C10" s="41" t="s">
        <v>24</v>
      </c>
      <c r="D10" s="91" t="s">
        <v>30</v>
      </c>
      <c r="E10" s="40" t="s">
        <v>24</v>
      </c>
      <c r="F10" s="41" t="s">
        <v>24</v>
      </c>
      <c r="G10" s="41" t="s">
        <v>24</v>
      </c>
      <c r="H10" s="42" t="s">
        <v>24</v>
      </c>
      <c r="I10" s="43" t="s">
        <v>24</v>
      </c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6"/>
      <c r="W10" s="38"/>
      <c r="X10" s="38"/>
    </row>
    <row r="11" spans="1:24" s="39" customFormat="1" ht="12.75" customHeight="1">
      <c r="A11" s="40" t="s">
        <v>24</v>
      </c>
      <c r="B11" s="41" t="s">
        <v>24</v>
      </c>
      <c r="C11" s="41" t="s">
        <v>24</v>
      </c>
      <c r="D11" s="91" t="s">
        <v>24</v>
      </c>
      <c r="E11" s="40" t="s">
        <v>31</v>
      </c>
      <c r="F11" s="41" t="s">
        <v>24</v>
      </c>
      <c r="G11" s="41" t="s">
        <v>24</v>
      </c>
      <c r="H11" s="42" t="s">
        <v>62</v>
      </c>
      <c r="I11" s="43" t="s">
        <v>24</v>
      </c>
      <c r="J11" s="43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6"/>
      <c r="W11" s="38"/>
      <c r="X11" s="38"/>
    </row>
    <row r="12" spans="1:24" s="39" customFormat="1" ht="12.75" customHeight="1">
      <c r="A12" s="40" t="s">
        <v>24</v>
      </c>
      <c r="B12" s="41" t="s">
        <v>24</v>
      </c>
      <c r="C12" s="41" t="s">
        <v>24</v>
      </c>
      <c r="D12" s="91" t="s">
        <v>24</v>
      </c>
      <c r="E12" s="40"/>
      <c r="F12" s="49" t="s">
        <v>28</v>
      </c>
      <c r="G12" s="41"/>
      <c r="H12" s="42" t="s">
        <v>67</v>
      </c>
      <c r="I12" s="43"/>
      <c r="J12" s="43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6"/>
      <c r="W12" s="38"/>
      <c r="X12" s="38"/>
    </row>
    <row r="13" spans="1:24" s="39" customFormat="1" ht="12.75" customHeight="1">
      <c r="A13" s="40" t="s">
        <v>24</v>
      </c>
      <c r="B13" s="41" t="s">
        <v>24</v>
      </c>
      <c r="C13" s="41" t="s">
        <v>24</v>
      </c>
      <c r="D13" s="91" t="s">
        <v>24</v>
      </c>
      <c r="E13" s="40"/>
      <c r="F13" s="41"/>
      <c r="G13" s="41">
        <v>3.1</v>
      </c>
      <c r="H13" s="42" t="s">
        <v>93</v>
      </c>
      <c r="I13" s="43" t="s">
        <v>45</v>
      </c>
      <c r="J13" s="162">
        <v>1000</v>
      </c>
      <c r="K13" s="41">
        <v>200</v>
      </c>
      <c r="L13" s="41">
        <v>200</v>
      </c>
      <c r="M13" s="41">
        <v>400</v>
      </c>
      <c r="N13" s="41">
        <v>200</v>
      </c>
      <c r="O13" s="41">
        <v>58</v>
      </c>
      <c r="P13" s="41"/>
      <c r="Q13" s="41"/>
      <c r="R13" s="41"/>
      <c r="S13" s="61">
        <f>+O13+P13+Q13+R13</f>
        <v>58</v>
      </c>
      <c r="T13" s="48">
        <f>S13/G13</f>
        <v>18.70967741935484</v>
      </c>
      <c r="U13" s="41"/>
      <c r="V13" s="48">
        <f>S13/J13</f>
        <v>0.058</v>
      </c>
      <c r="W13" s="168"/>
      <c r="X13" s="38"/>
    </row>
    <row r="14" spans="1:24" s="39" customFormat="1" ht="12.75" customHeight="1">
      <c r="A14" s="40" t="s">
        <v>24</v>
      </c>
      <c r="B14" s="41" t="s">
        <v>24</v>
      </c>
      <c r="C14" s="41" t="s">
        <v>24</v>
      </c>
      <c r="D14" s="91" t="s">
        <v>24</v>
      </c>
      <c r="E14" s="40"/>
      <c r="F14" s="41"/>
      <c r="G14" s="41">
        <v>3.7</v>
      </c>
      <c r="H14" s="42" t="s">
        <v>117</v>
      </c>
      <c r="I14" s="43" t="s">
        <v>47</v>
      </c>
      <c r="J14" s="162">
        <v>784</v>
      </c>
      <c r="K14" s="41">
        <v>157</v>
      </c>
      <c r="L14" s="41">
        <v>157</v>
      </c>
      <c r="M14" s="41">
        <v>314</v>
      </c>
      <c r="N14" s="41">
        <v>156</v>
      </c>
      <c r="O14" s="41">
        <v>57</v>
      </c>
      <c r="P14" s="41"/>
      <c r="Q14" s="41"/>
      <c r="R14" s="41"/>
      <c r="S14" s="61">
        <f>+O14+P14+Q14+R14</f>
        <v>57</v>
      </c>
      <c r="T14" s="48">
        <f>S14/G14</f>
        <v>15.405405405405405</v>
      </c>
      <c r="U14" s="41"/>
      <c r="V14" s="48">
        <f>S14/J14</f>
        <v>0.07270408163265306</v>
      </c>
      <c r="W14" s="38"/>
      <c r="X14" s="38"/>
    </row>
    <row r="15" spans="5:22" ht="13.5" thickBot="1"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3"/>
    </row>
    <row r="16" ht="13.5" thickTop="1"/>
  </sheetData>
  <sheetProtection/>
  <mergeCells count="7">
    <mergeCell ref="A4:G5"/>
    <mergeCell ref="H4:H6"/>
    <mergeCell ref="J4:U4"/>
    <mergeCell ref="V4:V6"/>
    <mergeCell ref="J5:J6"/>
    <mergeCell ref="K5:N5"/>
    <mergeCell ref="O5:S5"/>
  </mergeCells>
  <printOptions horizontalCentered="1" verticalCentered="1"/>
  <pageMargins left="0.3937007874015748" right="0.75" top="1" bottom="0.984251968503937" header="0" footer="0"/>
  <pageSetup horizontalDpi="600" verticalDpi="600" orientation="landscape" scale="70" r:id="rId1"/>
  <headerFooter alignWithMargins="0">
    <oddHeader>&amp;CINSTITUTO DE CAPACITACION PARA EL TRABAJO DEL ESTADO DE SONORA
FORMATO DE SEGUIMIENTO A LAS METAS
PROGRAMA OPERATIVO ANUAL 2009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Y18"/>
  <sheetViews>
    <sheetView zoomScalePageLayoutView="0" workbookViewId="0" topLeftCell="E1">
      <selection activeCell="Q15" sqref="Q15"/>
    </sheetView>
  </sheetViews>
  <sheetFormatPr defaultColWidth="11.421875" defaultRowHeight="12.75"/>
  <cols>
    <col min="1" max="1" width="5.28125" style="0" hidden="1" customWidth="1"/>
    <col min="2" max="2" width="4.7109375" style="0" hidden="1" customWidth="1"/>
    <col min="3" max="3" width="7.00390625" style="0" hidden="1" customWidth="1"/>
    <col min="4" max="4" width="5.00390625" style="0" hidden="1" customWidth="1"/>
    <col min="5" max="5" width="6.7109375" style="0" customWidth="1"/>
    <col min="6" max="6" width="3.57421875" style="0" customWidth="1"/>
    <col min="7" max="7" width="5.8515625" style="0" customWidth="1"/>
    <col min="8" max="8" width="54.421875" style="0" customWidth="1"/>
    <col min="9" max="9" width="14.00390625" style="0" customWidth="1"/>
    <col min="10" max="10" width="8.00390625" style="0" customWidth="1"/>
    <col min="11" max="11" width="5.8515625" style="0" customWidth="1"/>
    <col min="12" max="12" width="6.140625" style="0" customWidth="1"/>
    <col min="13" max="13" width="6.421875" style="0" customWidth="1"/>
    <col min="14" max="14" width="5.7109375" style="0" customWidth="1"/>
    <col min="15" max="16" width="9.00390625" style="0" hidden="1" customWidth="1"/>
    <col min="17" max="17" width="5.421875" style="0" customWidth="1"/>
    <col min="18" max="18" width="4.28125" style="0" customWidth="1"/>
    <col min="19" max="19" width="4.00390625" style="0" customWidth="1"/>
    <col min="20" max="20" width="4.140625" style="0" customWidth="1"/>
    <col min="21" max="22" width="9.00390625" style="0" hidden="1" customWidth="1"/>
    <col min="23" max="23" width="11.57421875" style="0" customWidth="1"/>
  </cols>
  <sheetData>
    <row r="2" ht="13.5" thickBot="1"/>
    <row r="3" spans="1:25" s="19" customFormat="1" ht="12.75" customHeight="1" thickTop="1">
      <c r="A3" s="9" t="s">
        <v>69</v>
      </c>
      <c r="B3" s="10"/>
      <c r="C3" s="10"/>
      <c r="D3" s="10"/>
      <c r="E3" s="96"/>
      <c r="F3" s="11"/>
      <c r="G3" s="11"/>
      <c r="H3" s="12"/>
      <c r="I3" s="13"/>
      <c r="J3" s="14"/>
      <c r="K3" s="14"/>
      <c r="L3" s="14"/>
      <c r="M3" s="14"/>
      <c r="N3" s="16"/>
      <c r="O3" s="14"/>
      <c r="P3" s="14"/>
      <c r="Q3" s="14"/>
      <c r="R3" s="14"/>
      <c r="S3" s="14"/>
      <c r="T3" s="14"/>
      <c r="U3" s="14"/>
      <c r="V3" s="14"/>
      <c r="W3" s="14"/>
      <c r="X3" s="138"/>
      <c r="Y3" s="18"/>
    </row>
    <row r="4" spans="1:24" ht="12.75" customHeight="1">
      <c r="A4" s="230" t="s">
        <v>2</v>
      </c>
      <c r="B4" s="231"/>
      <c r="C4" s="231"/>
      <c r="D4" s="231"/>
      <c r="E4" s="231"/>
      <c r="F4" s="231"/>
      <c r="G4" s="232"/>
      <c r="H4" s="236" t="s">
        <v>3</v>
      </c>
      <c r="I4" s="20" t="s">
        <v>4</v>
      </c>
      <c r="J4" s="239" t="s">
        <v>99</v>
      </c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18" t="s">
        <v>68</v>
      </c>
    </row>
    <row r="5" spans="1:24" ht="12.75" customHeight="1">
      <c r="A5" s="233"/>
      <c r="B5" s="234"/>
      <c r="C5" s="234"/>
      <c r="D5" s="234"/>
      <c r="E5" s="234"/>
      <c r="F5" s="234"/>
      <c r="G5" s="235"/>
      <c r="H5" s="237"/>
      <c r="I5" s="21" t="s">
        <v>7</v>
      </c>
      <c r="J5" s="221" t="s">
        <v>8</v>
      </c>
      <c r="K5" s="225" t="s">
        <v>86</v>
      </c>
      <c r="L5" s="223"/>
      <c r="M5" s="223"/>
      <c r="N5" s="224"/>
      <c r="O5" s="144"/>
      <c r="P5" s="144"/>
      <c r="Q5" s="223" t="s">
        <v>10</v>
      </c>
      <c r="R5" s="223"/>
      <c r="S5" s="223"/>
      <c r="T5" s="223"/>
      <c r="U5" s="223"/>
      <c r="V5" s="223"/>
      <c r="W5" s="224"/>
      <c r="X5" s="219"/>
    </row>
    <row r="6" spans="1:24" ht="12.75" customHeight="1" thickBot="1">
      <c r="A6" s="22" t="s">
        <v>11</v>
      </c>
      <c r="B6" s="23" t="s">
        <v>12</v>
      </c>
      <c r="C6" s="23" t="s">
        <v>13</v>
      </c>
      <c r="D6" s="89" t="s">
        <v>14</v>
      </c>
      <c r="E6" s="93" t="s">
        <v>15</v>
      </c>
      <c r="F6" s="24" t="s">
        <v>16</v>
      </c>
      <c r="G6" s="24" t="s">
        <v>17</v>
      </c>
      <c r="H6" s="238"/>
      <c r="I6" s="25" t="s">
        <v>18</v>
      </c>
      <c r="J6" s="222"/>
      <c r="K6" s="134">
        <v>1</v>
      </c>
      <c r="L6" s="134">
        <v>2</v>
      </c>
      <c r="M6" s="134">
        <v>3</v>
      </c>
      <c r="N6" s="134">
        <v>4</v>
      </c>
      <c r="O6" s="134" t="s">
        <v>81</v>
      </c>
      <c r="P6" s="134" t="s">
        <v>82</v>
      </c>
      <c r="Q6" s="143">
        <v>1</v>
      </c>
      <c r="R6" s="143">
        <v>2</v>
      </c>
      <c r="S6" s="28">
        <v>3</v>
      </c>
      <c r="T6" s="27">
        <v>4</v>
      </c>
      <c r="U6" s="27" t="s">
        <v>83</v>
      </c>
      <c r="V6" s="27" t="s">
        <v>84</v>
      </c>
      <c r="W6" s="28" t="s">
        <v>23</v>
      </c>
      <c r="X6" s="220"/>
    </row>
    <row r="7" spans="1:25" s="39" customFormat="1" ht="12.75" customHeight="1" thickTop="1">
      <c r="A7" s="75">
        <v>14</v>
      </c>
      <c r="B7" s="76" t="s">
        <v>24</v>
      </c>
      <c r="C7" s="76" t="s">
        <v>24</v>
      </c>
      <c r="D7" s="102" t="s">
        <v>24</v>
      </c>
      <c r="E7" s="31" t="s">
        <v>24</v>
      </c>
      <c r="F7" s="76" t="s">
        <v>24</v>
      </c>
      <c r="G7" s="76" t="s">
        <v>24</v>
      </c>
      <c r="H7" s="77" t="s">
        <v>95</v>
      </c>
      <c r="I7" s="57" t="s">
        <v>24</v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8"/>
      <c r="U7" s="55"/>
      <c r="V7" s="55"/>
      <c r="W7" s="55"/>
      <c r="X7" s="60"/>
      <c r="Y7" s="38"/>
    </row>
    <row r="8" spans="1:25" s="39" customFormat="1" ht="12.75" customHeight="1">
      <c r="A8" s="40" t="s">
        <v>24</v>
      </c>
      <c r="B8" s="41" t="s">
        <v>26</v>
      </c>
      <c r="C8" s="41" t="s">
        <v>24</v>
      </c>
      <c r="D8" s="91" t="s">
        <v>24</v>
      </c>
      <c r="E8" s="40" t="s">
        <v>24</v>
      </c>
      <c r="F8" s="41" t="s">
        <v>24</v>
      </c>
      <c r="G8" s="41" t="s">
        <v>24</v>
      </c>
      <c r="H8" s="42" t="s">
        <v>27</v>
      </c>
      <c r="I8" s="43" t="s">
        <v>24</v>
      </c>
      <c r="J8" s="41"/>
      <c r="K8" s="41"/>
      <c r="L8" s="41"/>
      <c r="M8" s="41"/>
      <c r="N8" s="41"/>
      <c r="O8" s="41"/>
      <c r="P8" s="41"/>
      <c r="Q8" s="41"/>
      <c r="R8" s="41"/>
      <c r="S8" s="41"/>
      <c r="T8" s="44"/>
      <c r="U8" s="41"/>
      <c r="V8" s="41"/>
      <c r="W8" s="41"/>
      <c r="X8" s="46"/>
      <c r="Y8" s="38"/>
    </row>
    <row r="9" spans="1:25" s="39" customFormat="1" ht="12.75" customHeight="1">
      <c r="A9" s="40" t="s">
        <v>24</v>
      </c>
      <c r="B9" s="41" t="s">
        <v>24</v>
      </c>
      <c r="C9" s="41" t="s">
        <v>28</v>
      </c>
      <c r="D9" s="91" t="s">
        <v>24</v>
      </c>
      <c r="E9" s="40" t="s">
        <v>24</v>
      </c>
      <c r="F9" s="41" t="s">
        <v>24</v>
      </c>
      <c r="G9" s="41" t="s">
        <v>24</v>
      </c>
      <c r="H9" s="42" t="s">
        <v>29</v>
      </c>
      <c r="I9" s="43" t="s">
        <v>24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4"/>
      <c r="U9" s="41"/>
      <c r="V9" s="41"/>
      <c r="W9" s="41"/>
      <c r="X9" s="46"/>
      <c r="Y9" s="38"/>
    </row>
    <row r="10" spans="1:25" s="39" customFormat="1" ht="12.75" customHeight="1">
      <c r="A10" s="40" t="s">
        <v>24</v>
      </c>
      <c r="B10" s="41" t="s">
        <v>24</v>
      </c>
      <c r="C10" s="41" t="s">
        <v>24</v>
      </c>
      <c r="D10" s="91" t="s">
        <v>30</v>
      </c>
      <c r="E10" s="40" t="s">
        <v>24</v>
      </c>
      <c r="F10" s="41" t="s">
        <v>24</v>
      </c>
      <c r="G10" s="41" t="s">
        <v>24</v>
      </c>
      <c r="H10" s="42" t="s">
        <v>24</v>
      </c>
      <c r="I10" s="43" t="s">
        <v>24</v>
      </c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4"/>
      <c r="U10" s="41"/>
      <c r="V10" s="41"/>
      <c r="W10" s="41"/>
      <c r="X10" s="46"/>
      <c r="Y10" s="38"/>
    </row>
    <row r="11" spans="1:25" s="39" customFormat="1" ht="12.75" customHeight="1">
      <c r="A11" s="40" t="s">
        <v>24</v>
      </c>
      <c r="B11" s="41" t="s">
        <v>24</v>
      </c>
      <c r="C11" s="41" t="s">
        <v>24</v>
      </c>
      <c r="D11" s="91" t="s">
        <v>24</v>
      </c>
      <c r="E11" s="40" t="s">
        <v>31</v>
      </c>
      <c r="F11" s="41" t="s">
        <v>24</v>
      </c>
      <c r="G11" s="41" t="s">
        <v>24</v>
      </c>
      <c r="H11" s="42" t="s">
        <v>62</v>
      </c>
      <c r="I11" s="43" t="s">
        <v>24</v>
      </c>
      <c r="J11" s="43"/>
      <c r="K11" s="41"/>
      <c r="L11" s="41"/>
      <c r="M11" s="41"/>
      <c r="N11" s="41"/>
      <c r="O11" s="41"/>
      <c r="P11" s="41"/>
      <c r="Q11" s="41"/>
      <c r="R11" s="41"/>
      <c r="S11" s="41"/>
      <c r="T11" s="44"/>
      <c r="U11" s="41"/>
      <c r="V11" s="41"/>
      <c r="W11" s="41"/>
      <c r="X11" s="46"/>
      <c r="Y11" s="38"/>
    </row>
    <row r="12" spans="1:25" s="39" customFormat="1" ht="12.75" customHeight="1">
      <c r="A12" s="40" t="s">
        <v>24</v>
      </c>
      <c r="B12" s="41" t="s">
        <v>24</v>
      </c>
      <c r="C12" s="41" t="s">
        <v>24</v>
      </c>
      <c r="D12" s="91" t="s">
        <v>24</v>
      </c>
      <c r="E12" s="40"/>
      <c r="F12" s="49" t="s">
        <v>28</v>
      </c>
      <c r="G12" s="41"/>
      <c r="H12" s="42" t="s">
        <v>67</v>
      </c>
      <c r="I12" s="43"/>
      <c r="J12" s="43"/>
      <c r="K12" s="41"/>
      <c r="L12" s="41"/>
      <c r="M12" s="41"/>
      <c r="N12" s="41"/>
      <c r="O12" s="41"/>
      <c r="P12" s="41"/>
      <c r="Q12" s="41"/>
      <c r="R12" s="41"/>
      <c r="S12" s="41"/>
      <c r="T12" s="44"/>
      <c r="U12" s="41"/>
      <c r="V12" s="41"/>
      <c r="W12" s="41"/>
      <c r="X12" s="46"/>
      <c r="Y12" s="38"/>
    </row>
    <row r="13" spans="1:25" s="39" customFormat="1" ht="12.75" customHeight="1">
      <c r="A13" s="40" t="s">
        <v>24</v>
      </c>
      <c r="B13" s="41" t="s">
        <v>24</v>
      </c>
      <c r="C13" s="41" t="s">
        <v>24</v>
      </c>
      <c r="D13" s="91" t="s">
        <v>24</v>
      </c>
      <c r="E13" s="40"/>
      <c r="F13" s="41"/>
      <c r="G13" s="41">
        <v>3.1</v>
      </c>
      <c r="H13" s="42" t="s">
        <v>93</v>
      </c>
      <c r="I13" s="43" t="s">
        <v>45</v>
      </c>
      <c r="J13" s="162">
        <v>3000</v>
      </c>
      <c r="K13" s="41">
        <v>600</v>
      </c>
      <c r="L13" s="44">
        <v>600</v>
      </c>
      <c r="M13" s="41">
        <v>1200</v>
      </c>
      <c r="N13" s="41">
        <v>600</v>
      </c>
      <c r="O13" s="41"/>
      <c r="P13" s="41"/>
      <c r="Q13" s="41">
        <v>2038</v>
      </c>
      <c r="R13" s="41"/>
      <c r="S13" s="41"/>
      <c r="T13" s="44"/>
      <c r="U13" s="41"/>
      <c r="V13" s="41"/>
      <c r="W13" s="61">
        <f>+Q13+R13+S13+T13</f>
        <v>2038</v>
      </c>
      <c r="X13" s="48">
        <f>W13/J13</f>
        <v>0.6793333333333333</v>
      </c>
      <c r="Y13" s="38"/>
    </row>
    <row r="14" spans="1:25" s="39" customFormat="1" ht="12.75" customHeight="1">
      <c r="A14" s="40"/>
      <c r="B14" s="41"/>
      <c r="C14" s="41"/>
      <c r="D14" s="91"/>
      <c r="E14" s="40"/>
      <c r="F14" s="41"/>
      <c r="G14" s="41">
        <v>3.7</v>
      </c>
      <c r="H14" s="42" t="s">
        <v>117</v>
      </c>
      <c r="I14" s="43" t="s">
        <v>47</v>
      </c>
      <c r="J14" s="162">
        <v>2140</v>
      </c>
      <c r="K14" s="41">
        <v>428</v>
      </c>
      <c r="L14" s="44">
        <v>428</v>
      </c>
      <c r="M14" s="41">
        <v>856</v>
      </c>
      <c r="N14" s="41">
        <v>428</v>
      </c>
      <c r="O14" s="41"/>
      <c r="P14" s="41"/>
      <c r="Q14" s="41">
        <v>434</v>
      </c>
      <c r="R14" s="41"/>
      <c r="S14" s="41"/>
      <c r="T14" s="44"/>
      <c r="U14" s="41"/>
      <c r="V14" s="41"/>
      <c r="W14" s="61">
        <f>+Q14+R14+S14+T14</f>
        <v>434</v>
      </c>
      <c r="X14" s="48">
        <f>W14/J14</f>
        <v>0.202803738317757</v>
      </c>
      <c r="Y14" s="38"/>
    </row>
    <row r="15" spans="5:24" ht="13.5" thickBot="1"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3"/>
    </row>
    <row r="16" ht="13.5" thickTop="1"/>
    <row r="18" ht="12.75">
      <c r="S18" s="38"/>
    </row>
  </sheetData>
  <sheetProtection/>
  <mergeCells count="7">
    <mergeCell ref="X4:X6"/>
    <mergeCell ref="A4:G5"/>
    <mergeCell ref="H4:H6"/>
    <mergeCell ref="J5:J6"/>
    <mergeCell ref="J4:W4"/>
    <mergeCell ref="K5:N5"/>
    <mergeCell ref="Q5:W5"/>
  </mergeCells>
  <printOptions horizontalCentered="1" verticalCentered="1"/>
  <pageMargins left="0.75" right="0.1968503937007874" top="1" bottom="0.984251968503937" header="0" footer="0"/>
  <pageSetup horizontalDpi="600" verticalDpi="600" orientation="landscape" scale="80" r:id="rId1"/>
  <headerFooter alignWithMargins="0">
    <oddHeader>&amp;CINSTITUTO DE CAPACITACION PARA EL TRABAJO DEL ESTADO DE SONORA
FORMATO DE SEGUIMIENTO A LAS METAS
PROGRAMA OPERATIVO ANUAL 2009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3:Y15"/>
  <sheetViews>
    <sheetView zoomScalePageLayoutView="0" workbookViewId="0" topLeftCell="E1">
      <selection activeCell="Q13" sqref="Q13"/>
    </sheetView>
  </sheetViews>
  <sheetFormatPr defaultColWidth="11.421875" defaultRowHeight="12.75"/>
  <cols>
    <col min="1" max="1" width="5.28125" style="0" hidden="1" customWidth="1"/>
    <col min="2" max="2" width="4.7109375" style="0" hidden="1" customWidth="1"/>
    <col min="3" max="3" width="7.00390625" style="0" hidden="1" customWidth="1"/>
    <col min="4" max="4" width="5.00390625" style="0" hidden="1" customWidth="1"/>
    <col min="5" max="5" width="6.00390625" style="0" customWidth="1"/>
    <col min="6" max="6" width="3.8515625" style="0" customWidth="1"/>
    <col min="7" max="7" width="6.140625" style="0" customWidth="1"/>
    <col min="8" max="8" width="55.00390625" style="0" customWidth="1"/>
    <col min="9" max="9" width="14.28125" style="0" customWidth="1"/>
    <col min="10" max="10" width="8.8515625" style="0" customWidth="1"/>
    <col min="11" max="11" width="6.28125" style="0" customWidth="1"/>
    <col min="12" max="12" width="6.140625" style="0" customWidth="1"/>
    <col min="13" max="14" width="5.421875" style="0" customWidth="1"/>
    <col min="15" max="16" width="9.00390625" style="0" hidden="1" customWidth="1"/>
    <col min="17" max="17" width="5.140625" style="0" customWidth="1"/>
    <col min="18" max="18" width="4.28125" style="0" customWidth="1"/>
    <col min="19" max="19" width="4.00390625" style="0" customWidth="1"/>
    <col min="20" max="20" width="3.421875" style="0" customWidth="1"/>
    <col min="21" max="22" width="9.00390625" style="0" hidden="1" customWidth="1"/>
    <col min="23" max="23" width="10.8515625" style="0" customWidth="1"/>
  </cols>
  <sheetData>
    <row r="2" ht="13.5" thickBot="1"/>
    <row r="3" spans="1:25" s="19" customFormat="1" ht="12.75" customHeight="1" thickTop="1">
      <c r="A3" s="9" t="s">
        <v>69</v>
      </c>
      <c r="B3" s="10"/>
      <c r="C3" s="10"/>
      <c r="D3" s="10"/>
      <c r="E3" s="96"/>
      <c r="F3" s="11"/>
      <c r="G3" s="11"/>
      <c r="H3" s="12"/>
      <c r="I3" s="13"/>
      <c r="J3" s="14"/>
      <c r="K3" s="14"/>
      <c r="L3" s="14"/>
      <c r="M3" s="14"/>
      <c r="N3" s="16"/>
      <c r="O3" s="14"/>
      <c r="P3" s="14"/>
      <c r="Q3" s="14"/>
      <c r="R3" s="14"/>
      <c r="S3" s="14"/>
      <c r="T3" s="14"/>
      <c r="U3" s="14"/>
      <c r="V3" s="14"/>
      <c r="W3" s="14"/>
      <c r="X3" s="138"/>
      <c r="Y3" s="18"/>
    </row>
    <row r="4" spans="1:24" ht="12.75" customHeight="1">
      <c r="A4" s="230" t="s">
        <v>2</v>
      </c>
      <c r="B4" s="231"/>
      <c r="C4" s="231"/>
      <c r="D4" s="231"/>
      <c r="E4" s="231"/>
      <c r="F4" s="231"/>
      <c r="G4" s="232"/>
      <c r="H4" s="236" t="s">
        <v>3</v>
      </c>
      <c r="I4" s="20" t="s">
        <v>4</v>
      </c>
      <c r="J4" s="239" t="s">
        <v>100</v>
      </c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18" t="s">
        <v>68</v>
      </c>
    </row>
    <row r="5" spans="1:24" ht="12.75" customHeight="1">
      <c r="A5" s="233"/>
      <c r="B5" s="234"/>
      <c r="C5" s="234"/>
      <c r="D5" s="234"/>
      <c r="E5" s="234"/>
      <c r="F5" s="234"/>
      <c r="G5" s="235"/>
      <c r="H5" s="237"/>
      <c r="I5" s="21" t="s">
        <v>7</v>
      </c>
      <c r="J5" s="221" t="s">
        <v>8</v>
      </c>
      <c r="K5" s="225" t="s">
        <v>86</v>
      </c>
      <c r="L5" s="223"/>
      <c r="M5" s="223"/>
      <c r="N5" s="224"/>
      <c r="O5" s="144"/>
      <c r="P5" s="144"/>
      <c r="Q5" s="223" t="s">
        <v>10</v>
      </c>
      <c r="R5" s="223"/>
      <c r="S5" s="223"/>
      <c r="T5" s="223"/>
      <c r="U5" s="223"/>
      <c r="V5" s="223"/>
      <c r="W5" s="223"/>
      <c r="X5" s="219"/>
    </row>
    <row r="6" spans="1:24" ht="12.75" customHeight="1" thickBot="1">
      <c r="A6" s="22" t="s">
        <v>11</v>
      </c>
      <c r="B6" s="23" t="s">
        <v>12</v>
      </c>
      <c r="C6" s="23" t="s">
        <v>13</v>
      </c>
      <c r="D6" s="89" t="s">
        <v>14</v>
      </c>
      <c r="E6" s="93" t="s">
        <v>15</v>
      </c>
      <c r="F6" s="24" t="s">
        <v>16</v>
      </c>
      <c r="G6" s="24" t="s">
        <v>17</v>
      </c>
      <c r="H6" s="238"/>
      <c r="I6" s="25" t="s">
        <v>18</v>
      </c>
      <c r="J6" s="222"/>
      <c r="K6" s="134">
        <v>1</v>
      </c>
      <c r="L6" s="134">
        <v>2</v>
      </c>
      <c r="M6" s="134">
        <v>3</v>
      </c>
      <c r="N6" s="134">
        <v>4</v>
      </c>
      <c r="O6" s="134" t="s">
        <v>81</v>
      </c>
      <c r="P6" s="134" t="s">
        <v>82</v>
      </c>
      <c r="Q6" s="143">
        <v>1</v>
      </c>
      <c r="R6" s="143">
        <v>2</v>
      </c>
      <c r="S6" s="28">
        <v>3</v>
      </c>
      <c r="T6" s="27">
        <v>4</v>
      </c>
      <c r="U6" s="27" t="s">
        <v>83</v>
      </c>
      <c r="V6" s="27" t="s">
        <v>84</v>
      </c>
      <c r="W6" s="28" t="s">
        <v>23</v>
      </c>
      <c r="X6" s="220"/>
    </row>
    <row r="7" spans="1:25" s="39" customFormat="1" ht="12.75" customHeight="1" thickTop="1">
      <c r="A7" s="54">
        <v>17</v>
      </c>
      <c r="B7" s="55" t="s">
        <v>24</v>
      </c>
      <c r="C7" s="55" t="s">
        <v>24</v>
      </c>
      <c r="D7" s="90" t="s">
        <v>24</v>
      </c>
      <c r="E7" s="31" t="s">
        <v>24</v>
      </c>
      <c r="F7" s="55" t="s">
        <v>24</v>
      </c>
      <c r="G7" s="55" t="s">
        <v>24</v>
      </c>
      <c r="H7" s="56" t="s">
        <v>54</v>
      </c>
      <c r="I7" s="57" t="s">
        <v>24</v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8"/>
      <c r="U7" s="55"/>
      <c r="V7" s="55"/>
      <c r="W7" s="55"/>
      <c r="X7" s="60"/>
      <c r="Y7" s="38"/>
    </row>
    <row r="8" spans="1:25" s="39" customFormat="1" ht="12.75" customHeight="1">
      <c r="A8" s="40" t="s">
        <v>24</v>
      </c>
      <c r="B8" s="41" t="s">
        <v>26</v>
      </c>
      <c r="C8" s="41" t="s">
        <v>24</v>
      </c>
      <c r="D8" s="91" t="s">
        <v>24</v>
      </c>
      <c r="E8" s="40" t="s">
        <v>24</v>
      </c>
      <c r="F8" s="41" t="s">
        <v>24</v>
      </c>
      <c r="G8" s="41" t="s">
        <v>24</v>
      </c>
      <c r="H8" s="42" t="s">
        <v>27</v>
      </c>
      <c r="I8" s="43" t="s">
        <v>24</v>
      </c>
      <c r="J8" s="41"/>
      <c r="K8" s="41"/>
      <c r="L8" s="41"/>
      <c r="M8" s="41"/>
      <c r="N8" s="41"/>
      <c r="O8" s="41"/>
      <c r="P8" s="41"/>
      <c r="Q8" s="41"/>
      <c r="R8" s="41"/>
      <c r="S8" s="41"/>
      <c r="T8" s="44"/>
      <c r="U8" s="41"/>
      <c r="V8" s="41"/>
      <c r="W8" s="41"/>
      <c r="X8" s="46"/>
      <c r="Y8" s="38"/>
    </row>
    <row r="9" spans="1:25" s="39" customFormat="1" ht="12.75" customHeight="1">
      <c r="A9" s="40" t="s">
        <v>24</v>
      </c>
      <c r="B9" s="41" t="s">
        <v>24</v>
      </c>
      <c r="C9" s="41" t="s">
        <v>28</v>
      </c>
      <c r="D9" s="91" t="s">
        <v>24</v>
      </c>
      <c r="E9" s="40" t="s">
        <v>24</v>
      </c>
      <c r="F9" s="41" t="s">
        <v>24</v>
      </c>
      <c r="G9" s="41" t="s">
        <v>24</v>
      </c>
      <c r="H9" s="42" t="s">
        <v>29</v>
      </c>
      <c r="I9" s="43" t="s">
        <v>24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4"/>
      <c r="U9" s="41"/>
      <c r="V9" s="41"/>
      <c r="W9" s="41"/>
      <c r="X9" s="46"/>
      <c r="Y9" s="38"/>
    </row>
    <row r="10" spans="1:25" s="39" customFormat="1" ht="12.75" customHeight="1">
      <c r="A10" s="40" t="s">
        <v>24</v>
      </c>
      <c r="B10" s="41" t="s">
        <v>24</v>
      </c>
      <c r="C10" s="41" t="s">
        <v>24</v>
      </c>
      <c r="D10" s="91" t="s">
        <v>30</v>
      </c>
      <c r="E10" s="40" t="s">
        <v>24</v>
      </c>
      <c r="F10" s="41" t="s">
        <v>24</v>
      </c>
      <c r="G10" s="41" t="s">
        <v>24</v>
      </c>
      <c r="H10" s="42" t="s">
        <v>24</v>
      </c>
      <c r="I10" s="43" t="s">
        <v>24</v>
      </c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4"/>
      <c r="U10" s="41"/>
      <c r="V10" s="41"/>
      <c r="W10" s="41"/>
      <c r="X10" s="46"/>
      <c r="Y10" s="38"/>
    </row>
    <row r="11" spans="1:25" s="39" customFormat="1" ht="12.75" customHeight="1">
      <c r="A11" s="40" t="s">
        <v>24</v>
      </c>
      <c r="B11" s="41" t="s">
        <v>24</v>
      </c>
      <c r="C11" s="41" t="s">
        <v>24</v>
      </c>
      <c r="D11" s="91" t="s">
        <v>24</v>
      </c>
      <c r="E11" s="40" t="s">
        <v>31</v>
      </c>
      <c r="F11" s="41" t="s">
        <v>24</v>
      </c>
      <c r="G11" s="41" t="s">
        <v>24</v>
      </c>
      <c r="H11" s="42" t="s">
        <v>62</v>
      </c>
      <c r="I11" s="43" t="s">
        <v>24</v>
      </c>
      <c r="J11" s="43"/>
      <c r="K11" s="41"/>
      <c r="L11" s="41"/>
      <c r="M11" s="41"/>
      <c r="N11" s="41"/>
      <c r="O11" s="41"/>
      <c r="P11" s="41"/>
      <c r="Q11" s="41"/>
      <c r="R11" s="41"/>
      <c r="S11" s="41"/>
      <c r="T11" s="44"/>
      <c r="U11" s="41"/>
      <c r="V11" s="41"/>
      <c r="W11" s="41"/>
      <c r="X11" s="46"/>
      <c r="Y11" s="38"/>
    </row>
    <row r="12" spans="1:25" s="39" customFormat="1" ht="12.75" customHeight="1">
      <c r="A12" s="40" t="s">
        <v>24</v>
      </c>
      <c r="B12" s="41" t="s">
        <v>24</v>
      </c>
      <c r="C12" s="41" t="s">
        <v>24</v>
      </c>
      <c r="D12" s="91" t="s">
        <v>24</v>
      </c>
      <c r="E12" s="40"/>
      <c r="F12" s="49" t="s">
        <v>28</v>
      </c>
      <c r="G12" s="41"/>
      <c r="H12" s="42" t="s">
        <v>67</v>
      </c>
      <c r="I12" s="43"/>
      <c r="J12" s="43"/>
      <c r="K12" s="41"/>
      <c r="L12" s="41"/>
      <c r="M12" s="41"/>
      <c r="N12" s="41"/>
      <c r="O12" s="41"/>
      <c r="P12" s="41"/>
      <c r="Q12" s="41"/>
      <c r="R12" s="41"/>
      <c r="S12" s="41"/>
      <c r="T12" s="44"/>
      <c r="U12" s="41"/>
      <c r="V12" s="41"/>
      <c r="W12" s="41"/>
      <c r="X12" s="46"/>
      <c r="Y12" s="38"/>
    </row>
    <row r="13" spans="1:25" s="39" customFormat="1" ht="12.75" customHeight="1">
      <c r="A13" s="40" t="s">
        <v>24</v>
      </c>
      <c r="B13" s="41" t="s">
        <v>24</v>
      </c>
      <c r="C13" s="41" t="s">
        <v>24</v>
      </c>
      <c r="D13" s="91" t="s">
        <v>24</v>
      </c>
      <c r="E13" s="40"/>
      <c r="F13" s="41"/>
      <c r="G13" s="41">
        <v>3.1</v>
      </c>
      <c r="H13" s="42" t="s">
        <v>93</v>
      </c>
      <c r="I13" s="43" t="s">
        <v>45</v>
      </c>
      <c r="J13" s="162">
        <v>1200</v>
      </c>
      <c r="K13" s="41">
        <v>240</v>
      </c>
      <c r="L13" s="44">
        <v>240</v>
      </c>
      <c r="M13" s="41">
        <v>480</v>
      </c>
      <c r="N13" s="41">
        <v>240</v>
      </c>
      <c r="O13" s="41"/>
      <c r="P13" s="41"/>
      <c r="Q13" s="41">
        <v>90</v>
      </c>
      <c r="R13" s="41"/>
      <c r="S13" s="41"/>
      <c r="T13" s="44"/>
      <c r="U13" s="41"/>
      <c r="V13" s="41"/>
      <c r="W13" s="61">
        <f>+Q13+R13+S13+T13</f>
        <v>90</v>
      </c>
      <c r="X13" s="48">
        <f>W13/J13</f>
        <v>0.075</v>
      </c>
      <c r="Y13" s="38"/>
    </row>
    <row r="14" spans="1:25" s="39" customFormat="1" ht="12.75" customHeight="1">
      <c r="A14" s="40" t="s">
        <v>24</v>
      </c>
      <c r="B14" s="41" t="s">
        <v>24</v>
      </c>
      <c r="C14" s="41" t="s">
        <v>24</v>
      </c>
      <c r="D14" s="91" t="s">
        <v>24</v>
      </c>
      <c r="E14" s="40"/>
      <c r="F14" s="41"/>
      <c r="G14" s="41">
        <v>3.7</v>
      </c>
      <c r="H14" s="42" t="s">
        <v>117</v>
      </c>
      <c r="I14" s="43" t="s">
        <v>47</v>
      </c>
      <c r="J14" s="162">
        <v>1010</v>
      </c>
      <c r="K14" s="41">
        <v>200</v>
      </c>
      <c r="L14" s="44">
        <v>200</v>
      </c>
      <c r="M14" s="41">
        <v>410</v>
      </c>
      <c r="N14" s="41">
        <v>200</v>
      </c>
      <c r="O14" s="41"/>
      <c r="P14" s="41"/>
      <c r="Q14" s="41">
        <v>74</v>
      </c>
      <c r="R14" s="41"/>
      <c r="S14" s="41"/>
      <c r="T14" s="44"/>
      <c r="U14" s="41"/>
      <c r="V14" s="41"/>
      <c r="W14" s="61">
        <f>+Q14+R14+S14+T14</f>
        <v>74</v>
      </c>
      <c r="X14" s="48">
        <f>W14/J14</f>
        <v>0.07326732673267326</v>
      </c>
      <c r="Y14" s="38"/>
    </row>
    <row r="15" spans="5:24" ht="13.5" thickBot="1"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3"/>
    </row>
    <row r="16" ht="13.5" thickTop="1"/>
    <row r="21" ht="10.5" customHeight="1"/>
  </sheetData>
  <sheetProtection/>
  <mergeCells count="7">
    <mergeCell ref="X4:X6"/>
    <mergeCell ref="A4:G5"/>
    <mergeCell ref="H4:H6"/>
    <mergeCell ref="J5:J6"/>
    <mergeCell ref="J4:W4"/>
    <mergeCell ref="K5:N5"/>
    <mergeCell ref="Q5:W5"/>
  </mergeCells>
  <printOptions horizontalCentered="1" verticalCentered="1"/>
  <pageMargins left="0.3937007874015748" right="0.75" top="1" bottom="0.984251968503937" header="0" footer="0"/>
  <pageSetup horizontalDpi="600" verticalDpi="600" orientation="landscape" scale="80" r:id="rId1"/>
  <headerFooter alignWithMargins="0">
    <oddHeader>&amp;CINSTITUTO DE CAPACITACION PARA EL TRABAJO DEL ESTADO DE SONORA
FORMATO DE SEGUIMIENTO A LAS METAS
PROGRAMA OPERATIVO ANUAL 2009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3:Y15"/>
  <sheetViews>
    <sheetView zoomScalePageLayoutView="0" workbookViewId="0" topLeftCell="E2">
      <selection activeCell="H14" sqref="H14"/>
    </sheetView>
  </sheetViews>
  <sheetFormatPr defaultColWidth="11.421875" defaultRowHeight="12.75"/>
  <cols>
    <col min="1" max="1" width="5.28125" style="0" hidden="1" customWidth="1"/>
    <col min="2" max="2" width="4.7109375" style="0" hidden="1" customWidth="1"/>
    <col min="3" max="3" width="7.00390625" style="0" hidden="1" customWidth="1"/>
    <col min="4" max="4" width="5.00390625" style="0" hidden="1" customWidth="1"/>
    <col min="5" max="5" width="6.28125" style="0" customWidth="1"/>
    <col min="6" max="6" width="4.00390625" style="0" customWidth="1"/>
    <col min="7" max="7" width="6.00390625" style="0" customWidth="1"/>
    <col min="8" max="8" width="54.421875" style="0" customWidth="1"/>
    <col min="9" max="9" width="14.7109375" style="0" customWidth="1"/>
    <col min="10" max="10" width="13.28125" style="0" customWidth="1"/>
    <col min="11" max="11" width="5.421875" style="0" customWidth="1"/>
    <col min="12" max="12" width="5.28125" style="0" customWidth="1"/>
    <col min="13" max="13" width="5.57421875" style="0" customWidth="1"/>
    <col min="14" max="14" width="5.28125" style="0" customWidth="1"/>
    <col min="15" max="16" width="9.00390625" style="0" hidden="1" customWidth="1"/>
    <col min="17" max="18" width="4.00390625" style="0" customWidth="1"/>
    <col min="19" max="19" width="4.28125" style="0" customWidth="1"/>
    <col min="20" max="20" width="3.7109375" style="0" customWidth="1"/>
    <col min="21" max="22" width="9.00390625" style="0" hidden="1" customWidth="1"/>
    <col min="23" max="23" width="11.28125" style="0" customWidth="1"/>
  </cols>
  <sheetData>
    <row r="2" ht="13.5" thickBot="1"/>
    <row r="3" spans="1:25" s="19" customFormat="1" ht="12.75" customHeight="1" thickTop="1">
      <c r="A3" s="9" t="s">
        <v>69</v>
      </c>
      <c r="B3" s="10"/>
      <c r="C3" s="10"/>
      <c r="D3" s="10"/>
      <c r="E3" s="96"/>
      <c r="F3" s="11"/>
      <c r="G3" s="11"/>
      <c r="H3" s="12"/>
      <c r="I3" s="13"/>
      <c r="J3" s="14"/>
      <c r="K3" s="14"/>
      <c r="L3" s="14"/>
      <c r="M3" s="14"/>
      <c r="N3" s="16"/>
      <c r="O3" s="14"/>
      <c r="P3" s="14"/>
      <c r="Q3" s="14"/>
      <c r="R3" s="14"/>
      <c r="S3" s="14"/>
      <c r="T3" s="14"/>
      <c r="U3" s="14"/>
      <c r="V3" s="14"/>
      <c r="W3" s="14"/>
      <c r="X3" s="138"/>
      <c r="Y3" s="18"/>
    </row>
    <row r="4" spans="1:24" ht="12.75" customHeight="1">
      <c r="A4" s="230" t="s">
        <v>2</v>
      </c>
      <c r="B4" s="231"/>
      <c r="C4" s="231"/>
      <c r="D4" s="231"/>
      <c r="E4" s="231"/>
      <c r="F4" s="231"/>
      <c r="G4" s="232"/>
      <c r="H4" s="236" t="s">
        <v>3</v>
      </c>
      <c r="I4" s="20" t="s">
        <v>4</v>
      </c>
      <c r="J4" s="239" t="s">
        <v>100</v>
      </c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18" t="s">
        <v>68</v>
      </c>
    </row>
    <row r="5" spans="1:24" ht="12.75" customHeight="1">
      <c r="A5" s="233"/>
      <c r="B5" s="234"/>
      <c r="C5" s="234"/>
      <c r="D5" s="234"/>
      <c r="E5" s="234"/>
      <c r="F5" s="234"/>
      <c r="G5" s="235"/>
      <c r="H5" s="237"/>
      <c r="I5" s="21" t="s">
        <v>7</v>
      </c>
      <c r="J5" s="221" t="s">
        <v>8</v>
      </c>
      <c r="K5" s="225" t="s">
        <v>86</v>
      </c>
      <c r="L5" s="223"/>
      <c r="M5" s="223"/>
      <c r="N5" s="224"/>
      <c r="O5" s="144"/>
      <c r="P5" s="144"/>
      <c r="Q5" s="223"/>
      <c r="R5" s="223"/>
      <c r="S5" s="223"/>
      <c r="T5" s="223"/>
      <c r="U5" s="223"/>
      <c r="V5" s="223"/>
      <c r="W5" s="224"/>
      <c r="X5" s="219"/>
    </row>
    <row r="6" spans="1:24" ht="12.75" customHeight="1" thickBot="1">
      <c r="A6" s="22" t="s">
        <v>11</v>
      </c>
      <c r="B6" s="23" t="s">
        <v>12</v>
      </c>
      <c r="C6" s="23" t="s">
        <v>13</v>
      </c>
      <c r="D6" s="23" t="s">
        <v>14</v>
      </c>
      <c r="E6" s="24" t="s">
        <v>15</v>
      </c>
      <c r="F6" s="24" t="s">
        <v>16</v>
      </c>
      <c r="G6" s="24" t="s">
        <v>17</v>
      </c>
      <c r="H6" s="238"/>
      <c r="I6" s="25" t="s">
        <v>18</v>
      </c>
      <c r="J6" s="222"/>
      <c r="K6" s="134">
        <v>1</v>
      </c>
      <c r="L6" s="134">
        <v>2</v>
      </c>
      <c r="M6" s="134">
        <v>3</v>
      </c>
      <c r="N6" s="134">
        <v>4</v>
      </c>
      <c r="O6" s="134" t="s">
        <v>81</v>
      </c>
      <c r="P6" s="134" t="s">
        <v>82</v>
      </c>
      <c r="Q6" s="143">
        <v>1</v>
      </c>
      <c r="R6" s="143">
        <v>2</v>
      </c>
      <c r="S6" s="28">
        <v>3</v>
      </c>
      <c r="T6" s="27">
        <v>4</v>
      </c>
      <c r="U6" s="27" t="s">
        <v>83</v>
      </c>
      <c r="V6" s="27" t="s">
        <v>84</v>
      </c>
      <c r="W6" s="28" t="s">
        <v>23</v>
      </c>
      <c r="X6" s="220"/>
    </row>
    <row r="7" spans="1:25" s="39" customFormat="1" ht="12.75" customHeight="1" thickTop="1">
      <c r="A7" s="75">
        <v>16</v>
      </c>
      <c r="B7" s="76" t="s">
        <v>24</v>
      </c>
      <c r="C7" s="76" t="s">
        <v>24</v>
      </c>
      <c r="D7" s="102" t="s">
        <v>24</v>
      </c>
      <c r="E7" s="31" t="s">
        <v>24</v>
      </c>
      <c r="F7" s="76" t="s">
        <v>24</v>
      </c>
      <c r="G7" s="76" t="s">
        <v>24</v>
      </c>
      <c r="H7" s="77" t="s">
        <v>55</v>
      </c>
      <c r="I7" s="57" t="s">
        <v>24</v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8"/>
      <c r="U7" s="55"/>
      <c r="V7" s="55"/>
      <c r="W7" s="55"/>
      <c r="X7" s="60"/>
      <c r="Y7" s="38"/>
    </row>
    <row r="8" spans="1:25" s="39" customFormat="1" ht="12.75" customHeight="1">
      <c r="A8" s="40" t="s">
        <v>24</v>
      </c>
      <c r="B8" s="41" t="s">
        <v>26</v>
      </c>
      <c r="C8" s="41" t="s">
        <v>24</v>
      </c>
      <c r="D8" s="91" t="s">
        <v>24</v>
      </c>
      <c r="E8" s="40" t="s">
        <v>24</v>
      </c>
      <c r="F8" s="41" t="s">
        <v>24</v>
      </c>
      <c r="G8" s="41" t="s">
        <v>24</v>
      </c>
      <c r="H8" s="42" t="s">
        <v>27</v>
      </c>
      <c r="I8" s="43" t="s">
        <v>24</v>
      </c>
      <c r="J8" s="41"/>
      <c r="K8" s="41"/>
      <c r="L8" s="41"/>
      <c r="M8" s="41"/>
      <c r="N8" s="41"/>
      <c r="O8" s="41"/>
      <c r="P8" s="41"/>
      <c r="Q8" s="41"/>
      <c r="R8" s="41"/>
      <c r="S8" s="41"/>
      <c r="T8" s="44"/>
      <c r="U8" s="41"/>
      <c r="V8" s="41"/>
      <c r="W8" s="41"/>
      <c r="X8" s="46"/>
      <c r="Y8" s="38"/>
    </row>
    <row r="9" spans="1:25" s="39" customFormat="1" ht="12.75" customHeight="1">
      <c r="A9" s="40" t="s">
        <v>24</v>
      </c>
      <c r="B9" s="41" t="s">
        <v>24</v>
      </c>
      <c r="C9" s="41" t="s">
        <v>28</v>
      </c>
      <c r="D9" s="91" t="s">
        <v>24</v>
      </c>
      <c r="E9" s="40" t="s">
        <v>24</v>
      </c>
      <c r="F9" s="41" t="s">
        <v>24</v>
      </c>
      <c r="G9" s="41" t="s">
        <v>24</v>
      </c>
      <c r="H9" s="42" t="s">
        <v>29</v>
      </c>
      <c r="I9" s="43" t="s">
        <v>24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4"/>
      <c r="U9" s="41"/>
      <c r="V9" s="41"/>
      <c r="W9" s="41"/>
      <c r="X9" s="46"/>
      <c r="Y9" s="38"/>
    </row>
    <row r="10" spans="1:25" s="39" customFormat="1" ht="12.75" customHeight="1">
      <c r="A10" s="40" t="s">
        <v>24</v>
      </c>
      <c r="B10" s="41" t="s">
        <v>24</v>
      </c>
      <c r="C10" s="41" t="s">
        <v>24</v>
      </c>
      <c r="D10" s="91" t="s">
        <v>30</v>
      </c>
      <c r="E10" s="40" t="s">
        <v>24</v>
      </c>
      <c r="F10" s="41" t="s">
        <v>24</v>
      </c>
      <c r="G10" s="41" t="s">
        <v>24</v>
      </c>
      <c r="H10" s="42" t="s">
        <v>24</v>
      </c>
      <c r="I10" s="43" t="s">
        <v>24</v>
      </c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4"/>
      <c r="U10" s="41"/>
      <c r="V10" s="41"/>
      <c r="W10" s="41"/>
      <c r="X10" s="46"/>
      <c r="Y10" s="38"/>
    </row>
    <row r="11" spans="1:25" s="39" customFormat="1" ht="12.75" customHeight="1">
      <c r="A11" s="40" t="s">
        <v>24</v>
      </c>
      <c r="B11" s="41" t="s">
        <v>24</v>
      </c>
      <c r="C11" s="41" t="s">
        <v>24</v>
      </c>
      <c r="D11" s="91" t="s">
        <v>24</v>
      </c>
      <c r="E11" s="40" t="s">
        <v>31</v>
      </c>
      <c r="F11" s="41" t="s">
        <v>24</v>
      </c>
      <c r="G11" s="41" t="s">
        <v>24</v>
      </c>
      <c r="H11" s="42" t="s">
        <v>62</v>
      </c>
      <c r="I11" s="43" t="s">
        <v>24</v>
      </c>
      <c r="J11" s="43"/>
      <c r="K11" s="41"/>
      <c r="L11" s="41"/>
      <c r="M11" s="41"/>
      <c r="N11" s="41"/>
      <c r="O11" s="41"/>
      <c r="P11" s="41"/>
      <c r="Q11" s="41"/>
      <c r="R11" s="41"/>
      <c r="S11" s="41"/>
      <c r="T11" s="44"/>
      <c r="U11" s="41"/>
      <c r="V11" s="41"/>
      <c r="W11" s="41"/>
      <c r="X11" s="46"/>
      <c r="Y11" s="38"/>
    </row>
    <row r="12" spans="1:25" s="39" customFormat="1" ht="12.75" customHeight="1">
      <c r="A12" s="40" t="s">
        <v>24</v>
      </c>
      <c r="B12" s="41" t="s">
        <v>24</v>
      </c>
      <c r="C12" s="41" t="s">
        <v>24</v>
      </c>
      <c r="D12" s="91" t="s">
        <v>24</v>
      </c>
      <c r="E12" s="40"/>
      <c r="F12" s="49" t="s">
        <v>28</v>
      </c>
      <c r="G12" s="41"/>
      <c r="H12" s="42" t="s">
        <v>67</v>
      </c>
      <c r="I12" s="43"/>
      <c r="J12" s="43"/>
      <c r="K12" s="41"/>
      <c r="L12" s="41"/>
      <c r="M12" s="41"/>
      <c r="N12" s="41"/>
      <c r="O12" s="41"/>
      <c r="P12" s="41"/>
      <c r="Q12" s="41"/>
      <c r="R12" s="41"/>
      <c r="S12" s="41"/>
      <c r="T12" s="44"/>
      <c r="U12" s="41"/>
      <c r="V12" s="41"/>
      <c r="W12" s="41"/>
      <c r="X12" s="46"/>
      <c r="Y12" s="38"/>
    </row>
    <row r="13" spans="1:25" s="39" customFormat="1" ht="12.75" customHeight="1">
      <c r="A13" s="40" t="s">
        <v>24</v>
      </c>
      <c r="B13" s="41" t="s">
        <v>24</v>
      </c>
      <c r="C13" s="41" t="s">
        <v>24</v>
      </c>
      <c r="D13" s="91" t="s">
        <v>24</v>
      </c>
      <c r="E13" s="40"/>
      <c r="F13" s="41"/>
      <c r="G13" s="41">
        <v>3.1</v>
      </c>
      <c r="H13" s="42" t="s">
        <v>93</v>
      </c>
      <c r="I13" s="43" t="s">
        <v>45</v>
      </c>
      <c r="J13" s="162">
        <v>900</v>
      </c>
      <c r="K13" s="41">
        <v>180</v>
      </c>
      <c r="L13" s="44">
        <v>180</v>
      </c>
      <c r="M13" s="41">
        <v>360</v>
      </c>
      <c r="N13" s="41">
        <v>180</v>
      </c>
      <c r="O13" s="176">
        <v>120</v>
      </c>
      <c r="P13" s="41"/>
      <c r="Q13" s="41">
        <v>60</v>
      </c>
      <c r="R13" s="41"/>
      <c r="S13" s="41"/>
      <c r="T13" s="44"/>
      <c r="U13" s="41"/>
      <c r="V13" s="41"/>
      <c r="W13" s="61">
        <f>+Q13+R13+S13+T13</f>
        <v>60</v>
      </c>
      <c r="X13" s="48">
        <f>W13/J13</f>
        <v>0.06666666666666667</v>
      </c>
      <c r="Y13" s="38"/>
    </row>
    <row r="14" spans="1:25" s="39" customFormat="1" ht="12.75" customHeight="1">
      <c r="A14" s="40" t="s">
        <v>24</v>
      </c>
      <c r="B14" s="41" t="s">
        <v>24</v>
      </c>
      <c r="C14" s="41" t="s">
        <v>24</v>
      </c>
      <c r="D14" s="91" t="s">
        <v>24</v>
      </c>
      <c r="E14" s="40"/>
      <c r="F14" s="41"/>
      <c r="G14" s="41">
        <v>3.7</v>
      </c>
      <c r="H14" s="42" t="s">
        <v>117</v>
      </c>
      <c r="I14" s="43" t="s">
        <v>47</v>
      </c>
      <c r="J14" s="162">
        <v>720</v>
      </c>
      <c r="K14" s="41">
        <v>144</v>
      </c>
      <c r="L14" s="44">
        <v>144</v>
      </c>
      <c r="M14" s="41">
        <v>288</v>
      </c>
      <c r="N14" s="41">
        <v>144</v>
      </c>
      <c r="O14" s="176">
        <v>96</v>
      </c>
      <c r="P14" s="41"/>
      <c r="Q14" s="41">
        <v>97</v>
      </c>
      <c r="R14" s="41"/>
      <c r="S14" s="41"/>
      <c r="T14" s="44"/>
      <c r="U14" s="41"/>
      <c r="V14" s="41"/>
      <c r="W14" s="61">
        <f>+Q14+R14+S14+T14</f>
        <v>97</v>
      </c>
      <c r="X14" s="48">
        <f>W14/J14</f>
        <v>0.13472222222222222</v>
      </c>
      <c r="Y14" s="38"/>
    </row>
    <row r="15" spans="5:24" ht="13.5" thickBot="1"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3"/>
    </row>
    <row r="16" ht="13.5" thickTop="1"/>
  </sheetData>
  <sheetProtection/>
  <mergeCells count="7">
    <mergeCell ref="X4:X6"/>
    <mergeCell ref="A4:G5"/>
    <mergeCell ref="H4:H6"/>
    <mergeCell ref="J5:J6"/>
    <mergeCell ref="J4:W4"/>
    <mergeCell ref="K5:N5"/>
    <mergeCell ref="Q5:W5"/>
  </mergeCells>
  <printOptions horizontalCentered="1" verticalCentered="1"/>
  <pageMargins left="0.3937007874015748" right="0.75" top="1" bottom="0.984251968503937" header="0" footer="0"/>
  <pageSetup horizontalDpi="600" verticalDpi="600" orientation="landscape" scale="80" r:id="rId1"/>
  <headerFooter alignWithMargins="0">
    <oddHeader>&amp;CINSTITUTO DE CAPACITACION PARA EL TRABAJO DEL ESTADO DE SONORA
FORMATO DE SEGUIMIENTO A LAS METAS
PROGRAMA OPERATIVO ANUAL 2009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3:Y15"/>
  <sheetViews>
    <sheetView zoomScalePageLayoutView="0" workbookViewId="0" topLeftCell="H1">
      <selection activeCell="Q13" sqref="Q13"/>
    </sheetView>
  </sheetViews>
  <sheetFormatPr defaultColWidth="11.421875" defaultRowHeight="12.75"/>
  <cols>
    <col min="1" max="1" width="5.28125" style="0" hidden="1" customWidth="1"/>
    <col min="2" max="2" width="4.7109375" style="0" hidden="1" customWidth="1"/>
    <col min="3" max="3" width="7.00390625" style="0" hidden="1" customWidth="1"/>
    <col min="4" max="4" width="5.00390625" style="0" hidden="1" customWidth="1"/>
    <col min="5" max="5" width="6.28125" style="0" customWidth="1"/>
    <col min="6" max="6" width="4.00390625" style="0" customWidth="1"/>
    <col min="7" max="7" width="5.8515625" style="0" customWidth="1"/>
    <col min="8" max="8" width="54.57421875" style="0" customWidth="1"/>
    <col min="9" max="9" width="14.140625" style="0" customWidth="1"/>
    <col min="10" max="10" width="8.7109375" style="0" customWidth="1"/>
    <col min="11" max="11" width="5.57421875" style="0" customWidth="1"/>
    <col min="12" max="12" width="5.28125" style="0" customWidth="1"/>
    <col min="13" max="13" width="5.140625" style="0" customWidth="1"/>
    <col min="14" max="14" width="5.57421875" style="0" customWidth="1"/>
    <col min="15" max="16" width="9.00390625" style="0" hidden="1" customWidth="1"/>
    <col min="17" max="17" width="4.421875" style="0" customWidth="1"/>
    <col min="18" max="18" width="5.00390625" style="0" customWidth="1"/>
    <col min="19" max="20" width="4.421875" style="0" customWidth="1"/>
    <col min="21" max="22" width="9.00390625" style="0" hidden="1" customWidth="1"/>
    <col min="23" max="23" width="11.140625" style="0" customWidth="1"/>
  </cols>
  <sheetData>
    <row r="2" ht="13.5" thickBot="1"/>
    <row r="3" spans="1:25" s="19" customFormat="1" ht="12.75" customHeight="1" thickTop="1">
      <c r="A3" s="9" t="s">
        <v>69</v>
      </c>
      <c r="B3" s="10"/>
      <c r="C3" s="10"/>
      <c r="D3" s="10"/>
      <c r="E3" s="96"/>
      <c r="F3" s="11"/>
      <c r="G3" s="11"/>
      <c r="H3" s="12"/>
      <c r="I3" s="13"/>
      <c r="J3" s="14"/>
      <c r="K3" s="14"/>
      <c r="L3" s="14"/>
      <c r="M3" s="14"/>
      <c r="N3" s="16"/>
      <c r="O3" s="14"/>
      <c r="P3" s="14"/>
      <c r="Q3" s="14"/>
      <c r="R3" s="14"/>
      <c r="S3" s="14"/>
      <c r="T3" s="14"/>
      <c r="U3" s="14"/>
      <c r="V3" s="14"/>
      <c r="W3" s="14"/>
      <c r="X3" s="138"/>
      <c r="Y3" s="18"/>
    </row>
    <row r="4" spans="1:24" ht="12.75" customHeight="1">
      <c r="A4" s="230" t="s">
        <v>2</v>
      </c>
      <c r="B4" s="231"/>
      <c r="C4" s="231"/>
      <c r="D4" s="231"/>
      <c r="E4" s="231"/>
      <c r="F4" s="231"/>
      <c r="G4" s="232"/>
      <c r="H4" s="236" t="s">
        <v>3</v>
      </c>
      <c r="I4" s="20" t="s">
        <v>4</v>
      </c>
      <c r="J4" s="239" t="s">
        <v>99</v>
      </c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18" t="s">
        <v>68</v>
      </c>
    </row>
    <row r="5" spans="1:24" ht="12.75" customHeight="1">
      <c r="A5" s="233"/>
      <c r="B5" s="234"/>
      <c r="C5" s="234"/>
      <c r="D5" s="234"/>
      <c r="E5" s="234"/>
      <c r="F5" s="234"/>
      <c r="G5" s="235"/>
      <c r="H5" s="237"/>
      <c r="I5" s="21" t="s">
        <v>7</v>
      </c>
      <c r="J5" s="221" t="s">
        <v>8</v>
      </c>
      <c r="K5" s="225" t="s">
        <v>86</v>
      </c>
      <c r="L5" s="223"/>
      <c r="M5" s="223"/>
      <c r="N5" s="224"/>
      <c r="O5" s="144"/>
      <c r="P5" s="144"/>
      <c r="Q5" s="223" t="s">
        <v>10</v>
      </c>
      <c r="R5" s="223"/>
      <c r="S5" s="223"/>
      <c r="T5" s="223"/>
      <c r="U5" s="223"/>
      <c r="V5" s="223"/>
      <c r="W5" s="224"/>
      <c r="X5" s="219"/>
    </row>
    <row r="6" spans="1:24" ht="12.75" customHeight="1" thickBot="1">
      <c r="A6" s="22" t="s">
        <v>11</v>
      </c>
      <c r="B6" s="23" t="s">
        <v>12</v>
      </c>
      <c r="C6" s="23" t="s">
        <v>13</v>
      </c>
      <c r="D6" s="89" t="s">
        <v>14</v>
      </c>
      <c r="E6" s="93" t="s">
        <v>15</v>
      </c>
      <c r="F6" s="24" t="s">
        <v>16</v>
      </c>
      <c r="G6" s="24" t="s">
        <v>17</v>
      </c>
      <c r="H6" s="238"/>
      <c r="I6" s="25" t="s">
        <v>18</v>
      </c>
      <c r="J6" s="222"/>
      <c r="K6" s="134">
        <v>1</v>
      </c>
      <c r="L6" s="134">
        <v>2</v>
      </c>
      <c r="M6" s="134">
        <v>3</v>
      </c>
      <c r="N6" s="134">
        <v>4</v>
      </c>
      <c r="O6" s="134" t="s">
        <v>81</v>
      </c>
      <c r="P6" s="134" t="s">
        <v>82</v>
      </c>
      <c r="Q6" s="134">
        <v>1</v>
      </c>
      <c r="R6" s="134">
        <v>2</v>
      </c>
      <c r="S6" s="29">
        <v>3</v>
      </c>
      <c r="T6" s="133">
        <v>4</v>
      </c>
      <c r="U6" s="133" t="s">
        <v>83</v>
      </c>
      <c r="V6" s="133" t="s">
        <v>84</v>
      </c>
      <c r="W6" s="28" t="s">
        <v>23</v>
      </c>
      <c r="X6" s="220"/>
    </row>
    <row r="7" spans="1:25" s="39" customFormat="1" ht="12.75" customHeight="1" thickTop="1">
      <c r="A7" s="54">
        <v>18</v>
      </c>
      <c r="B7" s="55" t="s">
        <v>24</v>
      </c>
      <c r="C7" s="55" t="s">
        <v>24</v>
      </c>
      <c r="D7" s="90" t="s">
        <v>24</v>
      </c>
      <c r="E7" s="31" t="s">
        <v>24</v>
      </c>
      <c r="F7" s="55" t="s">
        <v>24</v>
      </c>
      <c r="G7" s="55" t="s">
        <v>24</v>
      </c>
      <c r="H7" s="56" t="s">
        <v>56</v>
      </c>
      <c r="I7" s="57" t="s">
        <v>24</v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8"/>
      <c r="U7" s="55"/>
      <c r="V7" s="55"/>
      <c r="W7" s="55"/>
      <c r="X7" s="60"/>
      <c r="Y7" s="38"/>
    </row>
    <row r="8" spans="1:25" s="39" customFormat="1" ht="12.75" customHeight="1">
      <c r="A8" s="40" t="s">
        <v>24</v>
      </c>
      <c r="B8" s="41" t="s">
        <v>26</v>
      </c>
      <c r="C8" s="41" t="s">
        <v>24</v>
      </c>
      <c r="D8" s="91" t="s">
        <v>24</v>
      </c>
      <c r="E8" s="40" t="s">
        <v>24</v>
      </c>
      <c r="F8" s="41" t="s">
        <v>24</v>
      </c>
      <c r="G8" s="41" t="s">
        <v>24</v>
      </c>
      <c r="H8" s="42" t="s">
        <v>27</v>
      </c>
      <c r="I8" s="43" t="s">
        <v>24</v>
      </c>
      <c r="J8" s="41"/>
      <c r="K8" s="41"/>
      <c r="L8" s="41"/>
      <c r="M8" s="41"/>
      <c r="N8" s="41"/>
      <c r="O8" s="41"/>
      <c r="P8" s="41"/>
      <c r="Q8" s="41"/>
      <c r="R8" s="41"/>
      <c r="S8" s="41"/>
      <c r="T8" s="44"/>
      <c r="U8" s="41"/>
      <c r="V8" s="41"/>
      <c r="W8" s="41"/>
      <c r="X8" s="46"/>
      <c r="Y8" s="38"/>
    </row>
    <row r="9" spans="1:25" s="39" customFormat="1" ht="12.75" customHeight="1">
      <c r="A9" s="40" t="s">
        <v>24</v>
      </c>
      <c r="B9" s="41" t="s">
        <v>24</v>
      </c>
      <c r="C9" s="41" t="s">
        <v>28</v>
      </c>
      <c r="D9" s="91" t="s">
        <v>24</v>
      </c>
      <c r="E9" s="40" t="s">
        <v>24</v>
      </c>
      <c r="F9" s="41" t="s">
        <v>24</v>
      </c>
      <c r="G9" s="41" t="s">
        <v>24</v>
      </c>
      <c r="H9" s="42" t="s">
        <v>29</v>
      </c>
      <c r="I9" s="43" t="s">
        <v>24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4"/>
      <c r="U9" s="41"/>
      <c r="V9" s="41"/>
      <c r="W9" s="41"/>
      <c r="X9" s="46"/>
      <c r="Y9" s="38"/>
    </row>
    <row r="10" spans="1:25" s="39" customFormat="1" ht="12.75" customHeight="1">
      <c r="A10" s="40" t="s">
        <v>24</v>
      </c>
      <c r="B10" s="41" t="s">
        <v>24</v>
      </c>
      <c r="C10" s="41" t="s">
        <v>24</v>
      </c>
      <c r="D10" s="91" t="s">
        <v>30</v>
      </c>
      <c r="E10" s="40" t="s">
        <v>24</v>
      </c>
      <c r="F10" s="41" t="s">
        <v>24</v>
      </c>
      <c r="G10" s="41" t="s">
        <v>24</v>
      </c>
      <c r="H10" s="42" t="s">
        <v>24</v>
      </c>
      <c r="I10" s="43" t="s">
        <v>24</v>
      </c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4"/>
      <c r="U10" s="41"/>
      <c r="V10" s="41"/>
      <c r="W10" s="41"/>
      <c r="X10" s="46"/>
      <c r="Y10" s="38"/>
    </row>
    <row r="11" spans="1:25" s="39" customFormat="1" ht="12.75" customHeight="1">
      <c r="A11" s="40" t="s">
        <v>24</v>
      </c>
      <c r="B11" s="41" t="s">
        <v>24</v>
      </c>
      <c r="C11" s="41" t="s">
        <v>24</v>
      </c>
      <c r="D11" s="91" t="s">
        <v>24</v>
      </c>
      <c r="E11" s="40" t="s">
        <v>31</v>
      </c>
      <c r="F11" s="41" t="s">
        <v>24</v>
      </c>
      <c r="G11" s="41" t="s">
        <v>24</v>
      </c>
      <c r="H11" s="42" t="s">
        <v>62</v>
      </c>
      <c r="I11" s="43" t="s">
        <v>24</v>
      </c>
      <c r="J11" s="43"/>
      <c r="K11" s="41"/>
      <c r="L11" s="41"/>
      <c r="M11" s="41"/>
      <c r="N11" s="41"/>
      <c r="O11" s="41"/>
      <c r="P11" s="41"/>
      <c r="Q11" s="41"/>
      <c r="R11" s="41"/>
      <c r="S11" s="41"/>
      <c r="T11" s="44"/>
      <c r="U11" s="41"/>
      <c r="V11" s="41"/>
      <c r="W11" s="41"/>
      <c r="X11" s="46"/>
      <c r="Y11" s="38"/>
    </row>
    <row r="12" spans="1:25" s="39" customFormat="1" ht="12.75" customHeight="1">
      <c r="A12" s="40" t="s">
        <v>24</v>
      </c>
      <c r="B12" s="41" t="s">
        <v>24</v>
      </c>
      <c r="C12" s="41" t="s">
        <v>24</v>
      </c>
      <c r="D12" s="91" t="s">
        <v>24</v>
      </c>
      <c r="E12" s="40"/>
      <c r="F12" s="49" t="s">
        <v>28</v>
      </c>
      <c r="G12" s="41"/>
      <c r="H12" s="42" t="s">
        <v>67</v>
      </c>
      <c r="I12" s="43"/>
      <c r="J12" s="43"/>
      <c r="K12" s="41"/>
      <c r="L12" s="41"/>
      <c r="M12" s="41"/>
      <c r="N12" s="41"/>
      <c r="O12" s="41"/>
      <c r="P12" s="41"/>
      <c r="Q12" s="41"/>
      <c r="R12" s="41"/>
      <c r="S12" s="41"/>
      <c r="T12" s="44"/>
      <c r="U12" s="41"/>
      <c r="V12" s="41"/>
      <c r="W12" s="41"/>
      <c r="X12" s="46"/>
      <c r="Y12" s="38"/>
    </row>
    <row r="13" spans="1:25" s="39" customFormat="1" ht="12.75" customHeight="1">
      <c r="A13" s="40" t="s">
        <v>24</v>
      </c>
      <c r="B13" s="41" t="s">
        <v>24</v>
      </c>
      <c r="C13" s="41" t="s">
        <v>24</v>
      </c>
      <c r="D13" s="91" t="s">
        <v>24</v>
      </c>
      <c r="E13" s="40"/>
      <c r="F13" s="41"/>
      <c r="G13" s="41">
        <v>3.1</v>
      </c>
      <c r="H13" s="42" t="s">
        <v>93</v>
      </c>
      <c r="I13" s="43" t="s">
        <v>45</v>
      </c>
      <c r="J13" s="41">
        <v>865</v>
      </c>
      <c r="K13" s="41">
        <v>172</v>
      </c>
      <c r="L13" s="41">
        <v>172</v>
      </c>
      <c r="M13" s="41">
        <v>350</v>
      </c>
      <c r="N13" s="41">
        <v>171</v>
      </c>
      <c r="O13" s="41"/>
      <c r="P13" s="41"/>
      <c r="Q13" s="41">
        <v>100</v>
      </c>
      <c r="R13" s="41"/>
      <c r="S13" s="41"/>
      <c r="T13" s="44"/>
      <c r="U13" s="41"/>
      <c r="V13" s="41"/>
      <c r="W13" s="61">
        <f>+Q13+R13+S13+T13</f>
        <v>100</v>
      </c>
      <c r="X13" s="48">
        <f>W13/J13</f>
        <v>0.11560693641618497</v>
      </c>
      <c r="Y13" s="38"/>
    </row>
    <row r="14" spans="1:25" s="39" customFormat="1" ht="12.75" customHeight="1">
      <c r="A14" s="40" t="s">
        <v>24</v>
      </c>
      <c r="B14" s="41" t="s">
        <v>24</v>
      </c>
      <c r="C14" s="41" t="s">
        <v>24</v>
      </c>
      <c r="D14" s="91" t="s">
        <v>24</v>
      </c>
      <c r="E14" s="40"/>
      <c r="F14" s="41"/>
      <c r="G14" s="41">
        <v>3.7</v>
      </c>
      <c r="H14" s="42" t="s">
        <v>117</v>
      </c>
      <c r="I14" s="43" t="s">
        <v>47</v>
      </c>
      <c r="J14" s="41">
        <v>614</v>
      </c>
      <c r="K14" s="41">
        <v>122</v>
      </c>
      <c r="L14" s="41">
        <v>122</v>
      </c>
      <c r="M14" s="41">
        <v>248</v>
      </c>
      <c r="N14" s="41">
        <v>122</v>
      </c>
      <c r="O14" s="41"/>
      <c r="P14" s="41"/>
      <c r="Q14" s="41">
        <v>90</v>
      </c>
      <c r="R14" s="41"/>
      <c r="S14" s="41"/>
      <c r="T14" s="44"/>
      <c r="U14" s="41"/>
      <c r="V14" s="41"/>
      <c r="W14" s="61">
        <f>+Q14+R14+S14+T14</f>
        <v>90</v>
      </c>
      <c r="X14" s="48">
        <f>W14/J14</f>
        <v>0.1465798045602606</v>
      </c>
      <c r="Y14" s="38"/>
    </row>
    <row r="15" spans="5:24" ht="13.5" thickBot="1"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3"/>
    </row>
    <row r="16" ht="13.5" thickTop="1"/>
  </sheetData>
  <sheetProtection/>
  <mergeCells count="7">
    <mergeCell ref="X4:X6"/>
    <mergeCell ref="A4:G5"/>
    <mergeCell ref="H4:H6"/>
    <mergeCell ref="J5:J6"/>
    <mergeCell ref="J4:W4"/>
    <mergeCell ref="K5:N5"/>
    <mergeCell ref="Q5:W5"/>
  </mergeCells>
  <printOptions horizontalCentered="1" verticalCentered="1"/>
  <pageMargins left="0.3937007874015748" right="0.75" top="1" bottom="0.984251968503937" header="0" footer="0"/>
  <pageSetup horizontalDpi="600" verticalDpi="600" orientation="landscape" scale="80" r:id="rId1"/>
  <headerFooter alignWithMargins="0">
    <oddHeader>&amp;CINSTITUTO DE CAPACITACION PARA EL TRABAJO DEL ESTADO DE SONORA
FORMATO DE SEGUIMIENTO A LAS METAS
PROGRAMA OPERATIVO ANUAL 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Z15"/>
  <sheetViews>
    <sheetView zoomScalePageLayoutView="0" workbookViewId="0" topLeftCell="E1">
      <selection activeCell="E13" sqref="E13"/>
    </sheetView>
  </sheetViews>
  <sheetFormatPr defaultColWidth="11.421875" defaultRowHeight="12.75"/>
  <cols>
    <col min="1" max="1" width="5.28125" style="0" hidden="1" customWidth="1"/>
    <col min="2" max="2" width="4.7109375" style="0" hidden="1" customWidth="1"/>
    <col min="3" max="3" width="7.00390625" style="0" hidden="1" customWidth="1"/>
    <col min="4" max="4" width="5.00390625" style="0" hidden="1" customWidth="1"/>
    <col min="5" max="5" width="6.7109375" style="0" customWidth="1"/>
    <col min="6" max="6" width="4.7109375" style="0" customWidth="1"/>
    <col min="7" max="7" width="5.57421875" style="0" customWidth="1"/>
    <col min="8" max="8" width="54.28125" style="0" customWidth="1"/>
    <col min="9" max="9" width="12.140625" style="0" customWidth="1"/>
    <col min="10" max="10" width="7.8515625" style="0" customWidth="1"/>
    <col min="11" max="11" width="7.421875" style="0" customWidth="1"/>
    <col min="12" max="12" width="7.8515625" style="0" customWidth="1"/>
    <col min="13" max="13" width="7.57421875" style="0" customWidth="1"/>
    <col min="14" max="14" width="7.421875" style="0" customWidth="1"/>
    <col min="15" max="16" width="9.00390625" style="0" hidden="1" customWidth="1"/>
    <col min="17" max="17" width="6.7109375" style="0" customWidth="1"/>
    <col min="18" max="18" width="6.421875" style="0" customWidth="1"/>
    <col min="19" max="19" width="5.8515625" style="0" customWidth="1"/>
    <col min="20" max="20" width="5.7109375" style="0" customWidth="1"/>
    <col min="21" max="22" width="9.00390625" style="0" hidden="1" customWidth="1"/>
    <col min="23" max="23" width="8.421875" style="0" customWidth="1"/>
    <col min="24" max="24" width="8.28125" style="0" customWidth="1"/>
  </cols>
  <sheetData>
    <row r="2" spans="1:26" ht="12.75" customHeight="1" thickBot="1">
      <c r="A2" s="1"/>
      <c r="B2" s="1"/>
      <c r="C2" s="1"/>
      <c r="D2" s="1"/>
      <c r="E2" s="2"/>
      <c r="F2" s="2"/>
      <c r="G2" s="2"/>
      <c r="H2" s="3"/>
      <c r="I2" s="4"/>
      <c r="J2" s="5"/>
      <c r="K2" s="5"/>
      <c r="L2" s="5"/>
      <c r="M2" s="5"/>
      <c r="N2" s="6"/>
      <c r="O2" s="5"/>
      <c r="P2" s="5" t="s">
        <v>0</v>
      </c>
      <c r="Q2" s="5"/>
      <c r="R2" s="8"/>
      <c r="S2" s="8"/>
      <c r="W2" s="7"/>
      <c r="X2" s="7"/>
      <c r="Y2" s="8"/>
      <c r="Z2" s="8"/>
    </row>
    <row r="3" spans="1:26" s="19" customFormat="1" ht="12.75" customHeight="1" thickTop="1">
      <c r="A3" s="9" t="s">
        <v>69</v>
      </c>
      <c r="B3" s="10"/>
      <c r="C3" s="10"/>
      <c r="D3" s="10"/>
      <c r="E3" s="96"/>
      <c r="F3" s="11"/>
      <c r="G3" s="11"/>
      <c r="H3" s="12"/>
      <c r="I3" s="13"/>
      <c r="J3" s="14"/>
      <c r="K3" s="14"/>
      <c r="L3" s="14"/>
      <c r="M3" s="14"/>
      <c r="N3" s="16"/>
      <c r="O3" s="14"/>
      <c r="P3" s="14"/>
      <c r="Q3" s="14"/>
      <c r="R3" s="14"/>
      <c r="S3" s="14"/>
      <c r="T3" s="14"/>
      <c r="U3" s="14"/>
      <c r="V3" s="14"/>
      <c r="W3" s="14"/>
      <c r="X3" s="17"/>
      <c r="Y3" s="18"/>
      <c r="Z3" s="18"/>
    </row>
    <row r="4" spans="1:24" ht="12.75" customHeight="1">
      <c r="A4" s="230" t="s">
        <v>2</v>
      </c>
      <c r="B4" s="231"/>
      <c r="C4" s="231"/>
      <c r="D4" s="231"/>
      <c r="E4" s="231"/>
      <c r="F4" s="231"/>
      <c r="G4" s="232"/>
      <c r="H4" s="236" t="s">
        <v>3</v>
      </c>
      <c r="I4" s="20" t="s">
        <v>4</v>
      </c>
      <c r="J4" s="239" t="s">
        <v>5</v>
      </c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1"/>
      <c r="X4" s="218" t="s">
        <v>68</v>
      </c>
    </row>
    <row r="5" spans="1:24" ht="12.75" customHeight="1">
      <c r="A5" s="233"/>
      <c r="B5" s="234"/>
      <c r="C5" s="234"/>
      <c r="D5" s="234"/>
      <c r="E5" s="234"/>
      <c r="F5" s="234"/>
      <c r="G5" s="235"/>
      <c r="H5" s="237"/>
      <c r="I5" s="21" t="s">
        <v>7</v>
      </c>
      <c r="J5" s="221" t="s">
        <v>8</v>
      </c>
      <c r="K5" s="223" t="s">
        <v>9</v>
      </c>
      <c r="L5" s="223"/>
      <c r="M5" s="223"/>
      <c r="N5" s="223"/>
      <c r="O5" s="223"/>
      <c r="P5" s="224"/>
      <c r="Q5" s="225" t="s">
        <v>10</v>
      </c>
      <c r="R5" s="223"/>
      <c r="S5" s="223"/>
      <c r="T5" s="226"/>
      <c r="U5" s="226"/>
      <c r="V5" s="226"/>
      <c r="W5" s="226"/>
      <c r="X5" s="219"/>
    </row>
    <row r="6" spans="1:24" ht="12.75" customHeight="1" thickBot="1">
      <c r="A6" s="22" t="s">
        <v>11</v>
      </c>
      <c r="B6" s="23" t="s">
        <v>12</v>
      </c>
      <c r="C6" s="23" t="s">
        <v>13</v>
      </c>
      <c r="D6" s="89" t="s">
        <v>14</v>
      </c>
      <c r="E6" s="93" t="s">
        <v>15</v>
      </c>
      <c r="F6" s="24" t="s">
        <v>16</v>
      </c>
      <c r="G6" s="24" t="s">
        <v>17</v>
      </c>
      <c r="H6" s="238"/>
      <c r="I6" s="25" t="s">
        <v>18</v>
      </c>
      <c r="J6" s="222"/>
      <c r="K6" s="26" t="s">
        <v>19</v>
      </c>
      <c r="L6" s="27" t="s">
        <v>20</v>
      </c>
      <c r="M6" s="27" t="s">
        <v>21</v>
      </c>
      <c r="N6" s="27" t="s">
        <v>22</v>
      </c>
      <c r="O6" s="28" t="s">
        <v>21</v>
      </c>
      <c r="P6" s="28" t="s">
        <v>22</v>
      </c>
      <c r="Q6" s="29" t="s">
        <v>19</v>
      </c>
      <c r="R6" s="29" t="s">
        <v>20</v>
      </c>
      <c r="S6" s="29" t="s">
        <v>21</v>
      </c>
      <c r="T6" s="29" t="s">
        <v>22</v>
      </c>
      <c r="U6" s="30" t="s">
        <v>21</v>
      </c>
      <c r="V6" s="30" t="s">
        <v>22</v>
      </c>
      <c r="W6" s="30" t="s">
        <v>59</v>
      </c>
      <c r="X6" s="220"/>
    </row>
    <row r="7" spans="1:26" s="39" customFormat="1" ht="12.75" customHeight="1" thickTop="1">
      <c r="A7" s="31">
        <v>1</v>
      </c>
      <c r="B7" s="32" t="s">
        <v>24</v>
      </c>
      <c r="C7" s="32" t="s">
        <v>24</v>
      </c>
      <c r="D7" s="98" t="s">
        <v>24</v>
      </c>
      <c r="E7" s="31" t="s">
        <v>24</v>
      </c>
      <c r="F7" s="32" t="s">
        <v>24</v>
      </c>
      <c r="G7" s="32" t="s">
        <v>24</v>
      </c>
      <c r="H7" s="33" t="s">
        <v>25</v>
      </c>
      <c r="I7" s="34" t="s">
        <v>24</v>
      </c>
      <c r="J7" s="32" t="s">
        <v>24</v>
      </c>
      <c r="K7" s="32"/>
      <c r="L7" s="35"/>
      <c r="M7" s="32"/>
      <c r="N7" s="32"/>
      <c r="O7" s="32"/>
      <c r="P7" s="36"/>
      <c r="Q7" s="36"/>
      <c r="R7" s="36"/>
      <c r="S7" s="36"/>
      <c r="T7" s="117"/>
      <c r="U7" s="121"/>
      <c r="V7" s="36"/>
      <c r="W7" s="36"/>
      <c r="X7" s="37"/>
      <c r="Y7" s="38"/>
      <c r="Z7" s="38"/>
    </row>
    <row r="8" spans="1:26" s="39" customFormat="1" ht="12.75" customHeight="1">
      <c r="A8" s="40" t="s">
        <v>24</v>
      </c>
      <c r="B8" s="41" t="s">
        <v>26</v>
      </c>
      <c r="C8" s="41" t="s">
        <v>24</v>
      </c>
      <c r="D8" s="91" t="s">
        <v>24</v>
      </c>
      <c r="E8" s="40" t="s">
        <v>24</v>
      </c>
      <c r="F8" s="41" t="s">
        <v>24</v>
      </c>
      <c r="G8" s="41" t="s">
        <v>24</v>
      </c>
      <c r="H8" s="42" t="s">
        <v>27</v>
      </c>
      <c r="I8" s="43" t="s">
        <v>24</v>
      </c>
      <c r="J8" s="41" t="s">
        <v>24</v>
      </c>
      <c r="K8" s="41"/>
      <c r="L8" s="44"/>
      <c r="M8" s="41"/>
      <c r="N8" s="41"/>
      <c r="O8" s="41"/>
      <c r="P8" s="45"/>
      <c r="Q8" s="45"/>
      <c r="R8" s="45"/>
      <c r="S8" s="45"/>
      <c r="T8" s="81"/>
      <c r="U8" s="122"/>
      <c r="V8" s="45"/>
      <c r="W8" s="45"/>
      <c r="X8" s="46"/>
      <c r="Y8" s="38"/>
      <c r="Z8" s="38"/>
    </row>
    <row r="9" spans="1:26" s="39" customFormat="1" ht="12.75" customHeight="1">
      <c r="A9" s="40" t="s">
        <v>24</v>
      </c>
      <c r="B9" s="41" t="s">
        <v>24</v>
      </c>
      <c r="C9" s="41" t="s">
        <v>28</v>
      </c>
      <c r="D9" s="91" t="s">
        <v>24</v>
      </c>
      <c r="E9" s="40" t="s">
        <v>24</v>
      </c>
      <c r="F9" s="41" t="s">
        <v>24</v>
      </c>
      <c r="G9" s="41" t="s">
        <v>24</v>
      </c>
      <c r="H9" s="42" t="s">
        <v>29</v>
      </c>
      <c r="I9" s="43" t="s">
        <v>24</v>
      </c>
      <c r="J9" s="41" t="s">
        <v>24</v>
      </c>
      <c r="K9" s="41"/>
      <c r="L9" s="44"/>
      <c r="M9" s="41"/>
      <c r="N9" s="41"/>
      <c r="O9" s="41"/>
      <c r="P9" s="45"/>
      <c r="Q9" s="45"/>
      <c r="R9" s="45"/>
      <c r="S9" s="45"/>
      <c r="T9" s="81"/>
      <c r="U9" s="122"/>
      <c r="V9" s="45"/>
      <c r="W9" s="45"/>
      <c r="X9" s="46"/>
      <c r="Y9" s="38"/>
      <c r="Z9" s="38"/>
    </row>
    <row r="10" spans="1:26" s="39" customFormat="1" ht="12.75" customHeight="1">
      <c r="A10" s="40" t="s">
        <v>24</v>
      </c>
      <c r="B10" s="41" t="s">
        <v>24</v>
      </c>
      <c r="C10" s="41" t="s">
        <v>24</v>
      </c>
      <c r="D10" s="91" t="s">
        <v>30</v>
      </c>
      <c r="E10" s="40" t="s">
        <v>24</v>
      </c>
      <c r="F10" s="41" t="s">
        <v>24</v>
      </c>
      <c r="G10" s="41" t="s">
        <v>24</v>
      </c>
      <c r="H10" s="42" t="s">
        <v>24</v>
      </c>
      <c r="I10" s="43" t="s">
        <v>24</v>
      </c>
      <c r="J10" s="41"/>
      <c r="K10" s="41"/>
      <c r="L10" s="44"/>
      <c r="M10" s="41"/>
      <c r="N10" s="41"/>
      <c r="O10" s="41"/>
      <c r="P10" s="45"/>
      <c r="Q10" s="45"/>
      <c r="R10" s="45"/>
      <c r="S10" s="45"/>
      <c r="T10" s="81"/>
      <c r="U10" s="122"/>
      <c r="V10" s="45"/>
      <c r="W10" s="45"/>
      <c r="X10" s="46"/>
      <c r="Y10" s="38"/>
      <c r="Z10" s="38"/>
    </row>
    <row r="11" spans="1:26" s="39" customFormat="1" ht="12.75" customHeight="1">
      <c r="A11" s="40" t="s">
        <v>24</v>
      </c>
      <c r="B11" s="41" t="s">
        <v>24</v>
      </c>
      <c r="C11" s="41" t="s">
        <v>24</v>
      </c>
      <c r="D11" s="91" t="s">
        <v>24</v>
      </c>
      <c r="E11" s="40" t="s">
        <v>35</v>
      </c>
      <c r="F11" s="41" t="s">
        <v>24</v>
      </c>
      <c r="G11" s="41" t="s">
        <v>24</v>
      </c>
      <c r="H11" s="42" t="s">
        <v>63</v>
      </c>
      <c r="I11" s="43"/>
      <c r="J11" s="41"/>
      <c r="K11" s="41"/>
      <c r="L11" s="44"/>
      <c r="M11" s="41"/>
      <c r="N11" s="41"/>
      <c r="O11" s="41"/>
      <c r="P11" s="41"/>
      <c r="Q11" s="41"/>
      <c r="R11" s="41"/>
      <c r="S11" s="41"/>
      <c r="T11" s="82"/>
      <c r="U11" s="122"/>
      <c r="V11" s="45"/>
      <c r="W11" s="41"/>
      <c r="X11" s="48"/>
      <c r="Y11" s="38"/>
      <c r="Z11" s="38"/>
    </row>
    <row r="12" spans="1:26" s="39" customFormat="1" ht="12.75" customHeight="1">
      <c r="A12" s="40" t="s">
        <v>24</v>
      </c>
      <c r="B12" s="41" t="s">
        <v>24</v>
      </c>
      <c r="C12" s="41" t="s">
        <v>24</v>
      </c>
      <c r="D12" s="91" t="s">
        <v>24</v>
      </c>
      <c r="E12" s="40" t="s">
        <v>24</v>
      </c>
      <c r="F12" s="49" t="s">
        <v>32</v>
      </c>
      <c r="G12" s="41"/>
      <c r="H12" s="47" t="s">
        <v>70</v>
      </c>
      <c r="I12" s="43"/>
      <c r="J12" s="41"/>
      <c r="K12" s="41"/>
      <c r="L12" s="44"/>
      <c r="M12" s="41"/>
      <c r="N12" s="41"/>
      <c r="O12" s="41"/>
      <c r="P12" s="41"/>
      <c r="Q12" s="41"/>
      <c r="R12" s="41"/>
      <c r="S12" s="61"/>
      <c r="T12" s="82"/>
      <c r="U12" s="122"/>
      <c r="V12" s="45"/>
      <c r="W12" s="61"/>
      <c r="X12" s="48"/>
      <c r="Y12" s="38"/>
      <c r="Z12" s="38"/>
    </row>
    <row r="13" spans="1:26" s="39" customFormat="1" ht="12.75" customHeight="1">
      <c r="A13" s="40" t="s">
        <v>24</v>
      </c>
      <c r="B13" s="41" t="s">
        <v>24</v>
      </c>
      <c r="C13" s="41" t="s">
        <v>24</v>
      </c>
      <c r="D13" s="91" t="s">
        <v>24</v>
      </c>
      <c r="E13" s="40" t="s">
        <v>24</v>
      </c>
      <c r="F13" s="49"/>
      <c r="G13" s="41">
        <v>2.1</v>
      </c>
      <c r="H13" s="47" t="s">
        <v>129</v>
      </c>
      <c r="I13" s="43" t="s">
        <v>33</v>
      </c>
      <c r="J13" s="41">
        <v>4</v>
      </c>
      <c r="K13" s="41">
        <v>1</v>
      </c>
      <c r="L13" s="44">
        <v>1</v>
      </c>
      <c r="M13" s="41">
        <v>1</v>
      </c>
      <c r="N13" s="41">
        <v>1</v>
      </c>
      <c r="O13" s="41"/>
      <c r="P13" s="41"/>
      <c r="Q13" s="41">
        <v>1</v>
      </c>
      <c r="R13" s="41"/>
      <c r="S13" s="61"/>
      <c r="T13" s="82"/>
      <c r="U13" s="122"/>
      <c r="V13" s="45"/>
      <c r="W13" s="61">
        <f>+Q13+R13+S13+T13</f>
        <v>1</v>
      </c>
      <c r="X13" s="48">
        <f>W13/J13</f>
        <v>0.25</v>
      </c>
      <c r="Y13" s="38"/>
      <c r="Z13" s="38"/>
    </row>
    <row r="14" spans="5:24" ht="12.75">
      <c r="E14" s="40"/>
      <c r="F14" s="41"/>
      <c r="G14" s="49" t="s">
        <v>78</v>
      </c>
      <c r="H14" s="42" t="s">
        <v>94</v>
      </c>
      <c r="I14" s="43" t="s">
        <v>33</v>
      </c>
      <c r="J14" s="41">
        <v>4</v>
      </c>
      <c r="K14" s="41">
        <v>1</v>
      </c>
      <c r="L14" s="44">
        <v>1</v>
      </c>
      <c r="M14" s="41">
        <v>1</v>
      </c>
      <c r="N14" s="41">
        <v>1</v>
      </c>
      <c r="O14" s="41"/>
      <c r="P14" s="45"/>
      <c r="Q14" s="41">
        <v>1</v>
      </c>
      <c r="R14" s="41"/>
      <c r="S14" s="61"/>
      <c r="T14" s="82"/>
      <c r="U14" s="122"/>
      <c r="V14" s="45"/>
      <c r="W14" s="61">
        <f>+Q14+R14+S14+T14</f>
        <v>1</v>
      </c>
      <c r="X14" s="48">
        <f>W14/J14</f>
        <v>0.25</v>
      </c>
    </row>
    <row r="15" spans="5:24" ht="13.5" thickBot="1"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3"/>
    </row>
    <row r="16" ht="13.5" thickTop="1"/>
  </sheetData>
  <sheetProtection/>
  <mergeCells count="7">
    <mergeCell ref="A4:G5"/>
    <mergeCell ref="H4:H6"/>
    <mergeCell ref="J4:W4"/>
    <mergeCell ref="X4:X6"/>
    <mergeCell ref="J5:J6"/>
    <mergeCell ref="K5:P5"/>
    <mergeCell ref="Q5:W5"/>
  </mergeCells>
  <printOptions horizontalCentered="1" verticalCentered="1"/>
  <pageMargins left="0.3937007874015748" right="0.75" top="0.984251968503937" bottom="0.984251968503937" header="0" footer="0"/>
  <pageSetup horizontalDpi="600" verticalDpi="600" orientation="landscape" scale="75" r:id="rId1"/>
  <headerFooter alignWithMargins="0">
    <oddHeader>&amp;CINSTITUTO DE CAPACITACION PARA EL TRABAJO DEL ESTADO DE SONORA
FORMATO DE SEGUIMIENTO A LAS METAS 
PROGRAMA OPERATIVO ANUAL 2009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3:AB31"/>
  <sheetViews>
    <sheetView zoomScalePageLayoutView="0" workbookViewId="0" topLeftCell="E1">
      <selection activeCell="H13" sqref="H13"/>
    </sheetView>
  </sheetViews>
  <sheetFormatPr defaultColWidth="11.421875" defaultRowHeight="12.75"/>
  <cols>
    <col min="1" max="1" width="5.28125" style="0" hidden="1" customWidth="1"/>
    <col min="2" max="2" width="4.7109375" style="0" hidden="1" customWidth="1"/>
    <col min="3" max="3" width="7.00390625" style="0" hidden="1" customWidth="1"/>
    <col min="4" max="4" width="5.00390625" style="0" hidden="1" customWidth="1"/>
    <col min="5" max="5" width="6.140625" style="0" customWidth="1"/>
    <col min="6" max="6" width="3.8515625" style="0" customWidth="1"/>
    <col min="7" max="7" width="6.140625" style="0" customWidth="1"/>
    <col min="8" max="8" width="54.28125" style="0" customWidth="1"/>
    <col min="9" max="9" width="14.00390625" style="0" customWidth="1"/>
    <col min="10" max="10" width="8.421875" style="0" customWidth="1"/>
    <col min="11" max="11" width="6.421875" style="0" customWidth="1"/>
    <col min="12" max="12" width="6.140625" style="0" customWidth="1"/>
    <col min="13" max="13" width="6.8515625" style="0" customWidth="1"/>
    <col min="14" max="14" width="7.140625" style="0" customWidth="1"/>
    <col min="15" max="16" width="9.00390625" style="0" hidden="1" customWidth="1"/>
    <col min="17" max="17" width="6.00390625" style="0" customWidth="1"/>
    <col min="18" max="18" width="5.28125" style="0" customWidth="1"/>
    <col min="19" max="20" width="4.140625" style="0" customWidth="1"/>
    <col min="21" max="22" width="9.00390625" style="0" hidden="1" customWidth="1"/>
    <col min="23" max="23" width="12.00390625" style="0" customWidth="1"/>
    <col min="27" max="27" width="20.8515625" style="0" customWidth="1"/>
  </cols>
  <sheetData>
    <row r="2" ht="13.5" thickBot="1"/>
    <row r="3" spans="1:25" s="19" customFormat="1" ht="12.75" customHeight="1" thickTop="1">
      <c r="A3" s="9" t="s">
        <v>69</v>
      </c>
      <c r="B3" s="10"/>
      <c r="C3" s="10"/>
      <c r="D3" s="10"/>
      <c r="E3" s="96"/>
      <c r="F3" s="11"/>
      <c r="G3" s="11"/>
      <c r="H3" s="12"/>
      <c r="I3" s="13"/>
      <c r="J3" s="14"/>
      <c r="K3" s="14"/>
      <c r="L3" s="14"/>
      <c r="M3" s="14"/>
      <c r="N3" s="16"/>
      <c r="O3" s="14"/>
      <c r="P3" s="14"/>
      <c r="Q3" s="14"/>
      <c r="R3" s="14"/>
      <c r="S3" s="14"/>
      <c r="T3" s="14"/>
      <c r="U3" s="14"/>
      <c r="V3" s="14"/>
      <c r="W3" s="14"/>
      <c r="X3" s="138"/>
      <c r="Y3" s="18"/>
    </row>
    <row r="4" spans="1:24" ht="12.75" customHeight="1">
      <c r="A4" s="230" t="s">
        <v>2</v>
      </c>
      <c r="B4" s="231"/>
      <c r="C4" s="231"/>
      <c r="D4" s="231"/>
      <c r="E4" s="231"/>
      <c r="F4" s="231"/>
      <c r="G4" s="232"/>
      <c r="H4" s="236" t="s">
        <v>3</v>
      </c>
      <c r="I4" s="20" t="s">
        <v>4</v>
      </c>
      <c r="J4" s="239" t="s">
        <v>99</v>
      </c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18" t="s">
        <v>68</v>
      </c>
    </row>
    <row r="5" spans="1:24" ht="12.75" customHeight="1">
      <c r="A5" s="233"/>
      <c r="B5" s="234"/>
      <c r="C5" s="234"/>
      <c r="D5" s="234"/>
      <c r="E5" s="234"/>
      <c r="F5" s="234"/>
      <c r="G5" s="235"/>
      <c r="H5" s="237"/>
      <c r="I5" s="21" t="s">
        <v>7</v>
      </c>
      <c r="J5" s="221" t="s">
        <v>8</v>
      </c>
      <c r="K5" s="225" t="s">
        <v>86</v>
      </c>
      <c r="L5" s="223"/>
      <c r="M5" s="223"/>
      <c r="N5" s="224"/>
      <c r="O5" s="144"/>
      <c r="P5" s="144"/>
      <c r="Q5" s="223" t="s">
        <v>10</v>
      </c>
      <c r="R5" s="223"/>
      <c r="S5" s="223"/>
      <c r="T5" s="223"/>
      <c r="U5" s="223"/>
      <c r="V5" s="223"/>
      <c r="W5" s="224"/>
      <c r="X5" s="219"/>
    </row>
    <row r="6" spans="1:24" ht="12.75" customHeight="1" thickBot="1">
      <c r="A6" s="22" t="s">
        <v>11</v>
      </c>
      <c r="B6" s="23" t="s">
        <v>12</v>
      </c>
      <c r="C6" s="23" t="s">
        <v>13</v>
      </c>
      <c r="D6" s="89" t="s">
        <v>14</v>
      </c>
      <c r="E6" s="93" t="s">
        <v>15</v>
      </c>
      <c r="F6" s="24" t="s">
        <v>16</v>
      </c>
      <c r="G6" s="24" t="s">
        <v>17</v>
      </c>
      <c r="H6" s="238"/>
      <c r="I6" s="25" t="s">
        <v>18</v>
      </c>
      <c r="J6" s="222"/>
      <c r="K6" s="134">
        <v>1</v>
      </c>
      <c r="L6" s="134">
        <v>2</v>
      </c>
      <c r="M6" s="134">
        <v>3</v>
      </c>
      <c r="N6" s="134">
        <v>4</v>
      </c>
      <c r="O6" s="134" t="s">
        <v>81</v>
      </c>
      <c r="P6" s="134" t="s">
        <v>82</v>
      </c>
      <c r="Q6" s="143">
        <v>1</v>
      </c>
      <c r="R6" s="143">
        <v>2</v>
      </c>
      <c r="S6" s="28">
        <v>3</v>
      </c>
      <c r="T6" s="27">
        <v>4</v>
      </c>
      <c r="U6" s="27" t="s">
        <v>83</v>
      </c>
      <c r="V6" s="27" t="s">
        <v>84</v>
      </c>
      <c r="W6" s="28" t="s">
        <v>23</v>
      </c>
      <c r="X6" s="220"/>
    </row>
    <row r="7" spans="1:25" s="39" customFormat="1" ht="12.75" customHeight="1" thickTop="1">
      <c r="A7" s="75">
        <v>19</v>
      </c>
      <c r="B7" s="76" t="s">
        <v>24</v>
      </c>
      <c r="C7" s="76" t="s">
        <v>24</v>
      </c>
      <c r="D7" s="102" t="s">
        <v>24</v>
      </c>
      <c r="E7" s="31" t="s">
        <v>24</v>
      </c>
      <c r="F7" s="76" t="s">
        <v>24</v>
      </c>
      <c r="G7" s="76" t="s">
        <v>24</v>
      </c>
      <c r="H7" s="77" t="s">
        <v>57</v>
      </c>
      <c r="I7" s="57" t="s">
        <v>24</v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8"/>
      <c r="U7" s="55"/>
      <c r="V7" s="55"/>
      <c r="W7" s="55"/>
      <c r="X7" s="60"/>
      <c r="Y7" s="38"/>
    </row>
    <row r="8" spans="1:25" s="39" customFormat="1" ht="12.75" customHeight="1">
      <c r="A8" s="40" t="s">
        <v>24</v>
      </c>
      <c r="B8" s="41" t="s">
        <v>26</v>
      </c>
      <c r="C8" s="41" t="s">
        <v>24</v>
      </c>
      <c r="D8" s="91" t="s">
        <v>24</v>
      </c>
      <c r="E8" s="40" t="s">
        <v>24</v>
      </c>
      <c r="F8" s="41" t="s">
        <v>24</v>
      </c>
      <c r="G8" s="41" t="s">
        <v>24</v>
      </c>
      <c r="H8" s="42" t="s">
        <v>27</v>
      </c>
      <c r="I8" s="43" t="s">
        <v>24</v>
      </c>
      <c r="J8" s="41"/>
      <c r="K8" s="41"/>
      <c r="L8" s="41"/>
      <c r="M8" s="41"/>
      <c r="N8" s="41"/>
      <c r="O8" s="41"/>
      <c r="P8" s="41"/>
      <c r="Q8" s="41"/>
      <c r="R8" s="41"/>
      <c r="S8" s="41"/>
      <c r="T8" s="44"/>
      <c r="U8" s="41"/>
      <c r="V8" s="41"/>
      <c r="W8" s="41"/>
      <c r="X8" s="46"/>
      <c r="Y8" s="38"/>
    </row>
    <row r="9" spans="1:27" s="39" customFormat="1" ht="12.75" customHeight="1">
      <c r="A9" s="40" t="s">
        <v>24</v>
      </c>
      <c r="B9" s="41" t="s">
        <v>24</v>
      </c>
      <c r="C9" s="41" t="s">
        <v>28</v>
      </c>
      <c r="D9" s="91" t="s">
        <v>24</v>
      </c>
      <c r="E9" s="40" t="s">
        <v>24</v>
      </c>
      <c r="F9" s="41" t="s">
        <v>24</v>
      </c>
      <c r="G9" s="41" t="s">
        <v>24</v>
      </c>
      <c r="H9" s="42" t="s">
        <v>29</v>
      </c>
      <c r="I9" s="43" t="s">
        <v>24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4"/>
      <c r="U9" s="41"/>
      <c r="V9" s="41"/>
      <c r="W9" s="41"/>
      <c r="X9" s="46"/>
      <c r="Y9" s="246"/>
      <c r="Z9" s="246"/>
      <c r="AA9" s="246"/>
    </row>
    <row r="10" spans="1:27" s="39" customFormat="1" ht="12.75" customHeight="1">
      <c r="A10" s="40" t="s">
        <v>24</v>
      </c>
      <c r="B10" s="41" t="s">
        <v>24</v>
      </c>
      <c r="C10" s="41" t="s">
        <v>24</v>
      </c>
      <c r="D10" s="91" t="s">
        <v>30</v>
      </c>
      <c r="E10" s="40" t="s">
        <v>24</v>
      </c>
      <c r="F10" s="41" t="s">
        <v>24</v>
      </c>
      <c r="G10" s="41" t="s">
        <v>24</v>
      </c>
      <c r="H10" s="42" t="s">
        <v>24</v>
      </c>
      <c r="I10" s="43" t="s">
        <v>24</v>
      </c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4"/>
      <c r="U10" s="41"/>
      <c r="V10" s="41"/>
      <c r="W10" s="41"/>
      <c r="X10" s="46"/>
      <c r="Y10" s="87"/>
      <c r="Z10" s="88"/>
      <c r="AA10" s="88"/>
    </row>
    <row r="11" spans="1:27" s="39" customFormat="1" ht="12.75" customHeight="1">
      <c r="A11" s="40" t="s">
        <v>24</v>
      </c>
      <c r="B11" s="41" t="s">
        <v>24</v>
      </c>
      <c r="C11" s="41" t="s">
        <v>24</v>
      </c>
      <c r="D11" s="91" t="s">
        <v>24</v>
      </c>
      <c r="E11" s="40" t="s">
        <v>31</v>
      </c>
      <c r="F11" s="41" t="s">
        <v>24</v>
      </c>
      <c r="G11" s="41" t="s">
        <v>24</v>
      </c>
      <c r="H11" s="42" t="s">
        <v>62</v>
      </c>
      <c r="I11" s="43" t="s">
        <v>24</v>
      </c>
      <c r="J11" s="43"/>
      <c r="K11" s="41"/>
      <c r="L11" s="41"/>
      <c r="M11" s="41"/>
      <c r="N11" s="41"/>
      <c r="O11" s="41"/>
      <c r="P11" s="41"/>
      <c r="Q11" s="41"/>
      <c r="R11" s="41"/>
      <c r="S11" s="41"/>
      <c r="T11" s="44"/>
      <c r="U11" s="41"/>
      <c r="V11" s="41"/>
      <c r="W11" s="41"/>
      <c r="X11" s="46"/>
      <c r="Y11" s="171"/>
      <c r="Z11" s="172"/>
      <c r="AA11" s="172"/>
    </row>
    <row r="12" spans="1:27" s="39" customFormat="1" ht="12.75" customHeight="1">
      <c r="A12" s="40" t="s">
        <v>24</v>
      </c>
      <c r="B12" s="41" t="s">
        <v>24</v>
      </c>
      <c r="C12" s="41" t="s">
        <v>24</v>
      </c>
      <c r="D12" s="91" t="s">
        <v>24</v>
      </c>
      <c r="E12" s="40"/>
      <c r="F12" s="49" t="s">
        <v>28</v>
      </c>
      <c r="G12" s="41"/>
      <c r="H12" s="42" t="s">
        <v>67</v>
      </c>
      <c r="I12" s="43"/>
      <c r="J12" s="43"/>
      <c r="K12" s="41"/>
      <c r="L12" s="41"/>
      <c r="M12" s="41"/>
      <c r="N12" s="41"/>
      <c r="O12" s="41"/>
      <c r="P12" s="41"/>
      <c r="Q12" s="41"/>
      <c r="R12" s="41"/>
      <c r="S12" s="41"/>
      <c r="T12" s="44"/>
      <c r="U12" s="41"/>
      <c r="V12" s="41"/>
      <c r="W12" s="41"/>
      <c r="X12" s="46"/>
      <c r="Y12" s="87"/>
      <c r="Z12" s="88"/>
      <c r="AA12" s="88"/>
    </row>
    <row r="13" spans="1:27" s="39" customFormat="1" ht="12.75" customHeight="1">
      <c r="A13" s="40" t="s">
        <v>24</v>
      </c>
      <c r="B13" s="41" t="s">
        <v>24</v>
      </c>
      <c r="C13" s="41" t="s">
        <v>24</v>
      </c>
      <c r="D13" s="91" t="s">
        <v>24</v>
      </c>
      <c r="E13" s="40"/>
      <c r="F13" s="41"/>
      <c r="G13" s="41">
        <v>3.1</v>
      </c>
      <c r="H13" s="42" t="s">
        <v>93</v>
      </c>
      <c r="I13" s="43" t="s">
        <v>45</v>
      </c>
      <c r="J13" s="41">
        <v>840</v>
      </c>
      <c r="K13" s="41">
        <v>154</v>
      </c>
      <c r="L13" s="41">
        <v>154</v>
      </c>
      <c r="M13" s="41">
        <v>378</v>
      </c>
      <c r="N13" s="41">
        <v>154</v>
      </c>
      <c r="O13" s="41"/>
      <c r="P13" s="41"/>
      <c r="Q13" s="41">
        <v>296</v>
      </c>
      <c r="R13" s="41"/>
      <c r="S13" s="41"/>
      <c r="T13" s="44"/>
      <c r="U13" s="41"/>
      <c r="V13" s="41"/>
      <c r="W13" s="61">
        <f>+Q13+R13+S13+T13</f>
        <v>296</v>
      </c>
      <c r="X13" s="48">
        <f>W13/J13</f>
        <v>0.3523809523809524</v>
      </c>
      <c r="Y13" s="173"/>
      <c r="Z13" s="174"/>
      <c r="AA13" s="174"/>
    </row>
    <row r="14" spans="1:27" s="39" customFormat="1" ht="12.75" customHeight="1">
      <c r="A14" s="40" t="s">
        <v>24</v>
      </c>
      <c r="B14" s="41" t="s">
        <v>24</v>
      </c>
      <c r="C14" s="41" t="s">
        <v>24</v>
      </c>
      <c r="D14" s="91" t="s">
        <v>24</v>
      </c>
      <c r="E14" s="40"/>
      <c r="F14" s="41"/>
      <c r="G14" s="41">
        <v>3.7</v>
      </c>
      <c r="H14" s="42" t="s">
        <v>117</v>
      </c>
      <c r="I14" s="43" t="s">
        <v>47</v>
      </c>
      <c r="J14" s="41">
        <v>714</v>
      </c>
      <c r="K14" s="41">
        <v>131</v>
      </c>
      <c r="L14" s="41">
        <v>131</v>
      </c>
      <c r="M14" s="41">
        <v>321</v>
      </c>
      <c r="N14" s="41">
        <v>131</v>
      </c>
      <c r="O14" s="41"/>
      <c r="P14" s="41"/>
      <c r="Q14" s="41">
        <v>222</v>
      </c>
      <c r="R14" s="41"/>
      <c r="S14" s="41"/>
      <c r="T14" s="44"/>
      <c r="U14" s="41"/>
      <c r="V14" s="41"/>
      <c r="W14" s="61">
        <f>+Q14+R14+S14+T14</f>
        <v>222</v>
      </c>
      <c r="X14" s="48">
        <f>W14/J14</f>
        <v>0.31092436974789917</v>
      </c>
      <c r="Y14" s="173"/>
      <c r="Z14" s="174"/>
      <c r="AA14" s="174"/>
    </row>
    <row r="15" spans="5:24" ht="13.5" thickBot="1"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3"/>
    </row>
    <row r="16" ht="13.5" thickTop="1"/>
    <row r="18" spans="26:28" ht="15">
      <c r="Z18" s="246"/>
      <c r="AA18" s="246"/>
      <c r="AB18" s="246"/>
    </row>
    <row r="19" spans="26:28" ht="12.75">
      <c r="Z19" s="87"/>
      <c r="AA19" s="88"/>
      <c r="AB19" s="88"/>
    </row>
    <row r="20" spans="26:28" ht="12.75">
      <c r="Z20" s="171"/>
      <c r="AA20" s="172"/>
      <c r="AB20" s="172"/>
    </row>
    <row r="21" spans="26:28" ht="12.75">
      <c r="Z21" s="87"/>
      <c r="AA21" s="88"/>
      <c r="AB21" s="88"/>
    </row>
    <row r="22" spans="26:28" ht="12.75">
      <c r="Z22" s="173"/>
      <c r="AA22" s="179"/>
      <c r="AB22" s="179"/>
    </row>
    <row r="23" spans="26:28" ht="12.75">
      <c r="Z23" s="173"/>
      <c r="AA23" s="179"/>
      <c r="AB23" s="179"/>
    </row>
    <row r="24" spans="26:28" ht="12.75">
      <c r="Z24" s="173"/>
      <c r="AA24" s="179"/>
      <c r="AB24" s="179"/>
    </row>
    <row r="25" spans="26:28" ht="12.75">
      <c r="Z25" s="173"/>
      <c r="AA25" s="179"/>
      <c r="AB25" s="179"/>
    </row>
    <row r="26" spans="26:28" ht="12.75">
      <c r="Z26" s="173"/>
      <c r="AA26" s="179"/>
      <c r="AB26" s="179"/>
    </row>
    <row r="27" spans="26:28" ht="12.75">
      <c r="Z27" s="173"/>
      <c r="AA27" s="179"/>
      <c r="AB27" s="179"/>
    </row>
    <row r="28" spans="26:28" ht="12.75">
      <c r="Z28" s="173"/>
      <c r="AA28" s="179"/>
      <c r="AB28" s="179"/>
    </row>
    <row r="29" spans="26:28" ht="12.75">
      <c r="Z29" s="87"/>
      <c r="AA29" s="88"/>
      <c r="AB29" s="88"/>
    </row>
    <row r="30" spans="26:28" ht="12.75">
      <c r="Z30" s="87"/>
      <c r="AA30" s="88"/>
      <c r="AB30" s="88"/>
    </row>
    <row r="31" spans="26:28" ht="12.75">
      <c r="Z31" s="173"/>
      <c r="AA31" s="175"/>
      <c r="AB31" s="175"/>
    </row>
  </sheetData>
  <sheetProtection/>
  <mergeCells count="9">
    <mergeCell ref="Y9:AA9"/>
    <mergeCell ref="Z18:AB18"/>
    <mergeCell ref="X4:X6"/>
    <mergeCell ref="A4:G5"/>
    <mergeCell ref="H4:H6"/>
    <mergeCell ref="J5:J6"/>
    <mergeCell ref="J4:W4"/>
    <mergeCell ref="K5:N5"/>
    <mergeCell ref="Q5:W5"/>
  </mergeCells>
  <printOptions horizontalCentered="1" verticalCentered="1"/>
  <pageMargins left="0.1968503937007874" right="0.75" top="1" bottom="0.984251968503937" header="0" footer="0"/>
  <pageSetup horizontalDpi="600" verticalDpi="600" orientation="landscape" scale="75" r:id="rId1"/>
  <headerFooter alignWithMargins="0">
    <oddHeader>&amp;CINSTITUTO DE CAPACITACION PARA EL TRABAJO DEL ESTADO DE SONORA
FORMATO DE SEGUIMIENTO A LAS METAS
PROGRAMA OPERATIVO ANUAL 2009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3:Y15"/>
  <sheetViews>
    <sheetView zoomScalePageLayoutView="0" workbookViewId="0" topLeftCell="E1">
      <selection activeCell="Q14" sqref="Q14"/>
    </sheetView>
  </sheetViews>
  <sheetFormatPr defaultColWidth="11.421875" defaultRowHeight="12.75"/>
  <cols>
    <col min="1" max="1" width="5.28125" style="0" hidden="1" customWidth="1"/>
    <col min="2" max="2" width="4.7109375" style="0" hidden="1" customWidth="1"/>
    <col min="3" max="3" width="7.00390625" style="0" hidden="1" customWidth="1"/>
    <col min="4" max="4" width="5.00390625" style="0" hidden="1" customWidth="1"/>
    <col min="5" max="5" width="6.140625" style="0" customWidth="1"/>
    <col min="6" max="6" width="4.00390625" style="0" customWidth="1"/>
    <col min="7" max="7" width="6.00390625" style="0" customWidth="1"/>
    <col min="8" max="8" width="54.28125" style="0" customWidth="1"/>
    <col min="9" max="9" width="13.7109375" style="0" customWidth="1"/>
    <col min="10" max="10" width="8.7109375" style="0" customWidth="1"/>
    <col min="11" max="11" width="6.140625" style="0" customWidth="1"/>
    <col min="12" max="12" width="6.7109375" style="0" customWidth="1"/>
    <col min="13" max="13" width="6.00390625" style="0" customWidth="1"/>
    <col min="14" max="14" width="7.140625" style="0" customWidth="1"/>
    <col min="15" max="16" width="9.00390625" style="0" hidden="1" customWidth="1"/>
    <col min="17" max="17" width="5.57421875" style="0" customWidth="1"/>
    <col min="18" max="18" width="4.140625" style="0" customWidth="1"/>
    <col min="19" max="19" width="5.421875" style="0" customWidth="1"/>
    <col min="20" max="20" width="4.00390625" style="0" customWidth="1"/>
    <col min="21" max="22" width="9.00390625" style="0" hidden="1" customWidth="1"/>
    <col min="23" max="23" width="11.140625" style="0" customWidth="1"/>
  </cols>
  <sheetData>
    <row r="2" ht="13.5" thickBot="1"/>
    <row r="3" spans="1:25" s="19" customFormat="1" ht="12.75" customHeight="1" thickTop="1">
      <c r="A3" s="9" t="s">
        <v>69</v>
      </c>
      <c r="B3" s="10"/>
      <c r="C3" s="10"/>
      <c r="D3" s="10"/>
      <c r="E3" s="96"/>
      <c r="F3" s="11"/>
      <c r="G3" s="11"/>
      <c r="H3" s="12"/>
      <c r="I3" s="13"/>
      <c r="J3" s="14"/>
      <c r="K3" s="14"/>
      <c r="L3" s="14"/>
      <c r="M3" s="14"/>
      <c r="N3" s="16"/>
      <c r="O3" s="14"/>
      <c r="P3" s="14"/>
      <c r="Q3" s="14"/>
      <c r="R3" s="14"/>
      <c r="S3" s="14"/>
      <c r="T3" s="14"/>
      <c r="U3" s="14"/>
      <c r="V3" s="14"/>
      <c r="W3" s="14"/>
      <c r="X3" s="138"/>
      <c r="Y3" s="18"/>
    </row>
    <row r="4" spans="1:24" ht="12.75" customHeight="1">
      <c r="A4" s="230" t="s">
        <v>2</v>
      </c>
      <c r="B4" s="247"/>
      <c r="C4" s="247"/>
      <c r="D4" s="247"/>
      <c r="E4" s="247"/>
      <c r="F4" s="247"/>
      <c r="G4" s="248"/>
      <c r="H4" s="242" t="s">
        <v>3</v>
      </c>
      <c r="I4" s="20" t="s">
        <v>4</v>
      </c>
      <c r="J4" s="239" t="s">
        <v>99</v>
      </c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18" t="s">
        <v>68</v>
      </c>
    </row>
    <row r="5" spans="1:24" ht="12.75" customHeight="1">
      <c r="A5" s="249"/>
      <c r="B5" s="250"/>
      <c r="C5" s="250"/>
      <c r="D5" s="250"/>
      <c r="E5" s="250"/>
      <c r="F5" s="250"/>
      <c r="G5" s="251"/>
      <c r="H5" s="243"/>
      <c r="I5" s="21" t="s">
        <v>7</v>
      </c>
      <c r="J5" s="221" t="s">
        <v>8</v>
      </c>
      <c r="K5" s="225" t="s">
        <v>86</v>
      </c>
      <c r="L5" s="223"/>
      <c r="M5" s="223"/>
      <c r="N5" s="224"/>
      <c r="O5" s="144"/>
      <c r="P5" s="144"/>
      <c r="Q5" s="223" t="s">
        <v>10</v>
      </c>
      <c r="R5" s="223"/>
      <c r="S5" s="223"/>
      <c r="T5" s="223"/>
      <c r="U5" s="223"/>
      <c r="V5" s="223"/>
      <c r="W5" s="224"/>
      <c r="X5" s="219"/>
    </row>
    <row r="6" spans="1:24" ht="12.75" customHeight="1" thickBot="1">
      <c r="A6" s="22" t="s">
        <v>11</v>
      </c>
      <c r="B6" s="23" t="s">
        <v>12</v>
      </c>
      <c r="C6" s="23" t="s">
        <v>13</v>
      </c>
      <c r="D6" s="89" t="s">
        <v>14</v>
      </c>
      <c r="E6" s="93" t="s">
        <v>15</v>
      </c>
      <c r="F6" s="24" t="s">
        <v>16</v>
      </c>
      <c r="G6" s="24" t="s">
        <v>17</v>
      </c>
      <c r="H6" s="244"/>
      <c r="I6" s="25" t="s">
        <v>18</v>
      </c>
      <c r="J6" s="222"/>
      <c r="K6" s="134">
        <v>1</v>
      </c>
      <c r="L6" s="134">
        <v>2</v>
      </c>
      <c r="M6" s="134">
        <v>3</v>
      </c>
      <c r="N6" s="134">
        <v>4</v>
      </c>
      <c r="O6" s="134" t="s">
        <v>81</v>
      </c>
      <c r="P6" s="134" t="s">
        <v>82</v>
      </c>
      <c r="Q6" s="143">
        <v>1</v>
      </c>
      <c r="R6" s="143">
        <v>2</v>
      </c>
      <c r="S6" s="28">
        <v>3</v>
      </c>
      <c r="T6" s="27">
        <v>4</v>
      </c>
      <c r="U6" s="27" t="s">
        <v>83</v>
      </c>
      <c r="V6" s="27" t="s">
        <v>84</v>
      </c>
      <c r="W6" s="28" t="s">
        <v>23</v>
      </c>
      <c r="X6" s="220"/>
    </row>
    <row r="7" spans="1:25" s="39" customFormat="1" ht="12.75" customHeight="1" thickTop="1">
      <c r="A7" s="54">
        <v>15</v>
      </c>
      <c r="B7" s="55" t="s">
        <v>24</v>
      </c>
      <c r="C7" s="55" t="s">
        <v>24</v>
      </c>
      <c r="D7" s="90" t="s">
        <v>24</v>
      </c>
      <c r="E7" s="31" t="s">
        <v>24</v>
      </c>
      <c r="F7" s="55" t="s">
        <v>24</v>
      </c>
      <c r="G7" s="55" t="s">
        <v>24</v>
      </c>
      <c r="H7" s="56" t="s">
        <v>58</v>
      </c>
      <c r="I7" s="57" t="s">
        <v>24</v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8"/>
      <c r="U7" s="55"/>
      <c r="V7" s="55"/>
      <c r="W7" s="55"/>
      <c r="X7" s="60"/>
      <c r="Y7" s="38"/>
    </row>
    <row r="8" spans="1:25" s="39" customFormat="1" ht="12.75" customHeight="1">
      <c r="A8" s="40" t="s">
        <v>24</v>
      </c>
      <c r="B8" s="41" t="s">
        <v>26</v>
      </c>
      <c r="C8" s="41" t="s">
        <v>24</v>
      </c>
      <c r="D8" s="91" t="s">
        <v>24</v>
      </c>
      <c r="E8" s="40" t="s">
        <v>24</v>
      </c>
      <c r="F8" s="41" t="s">
        <v>24</v>
      </c>
      <c r="G8" s="41" t="s">
        <v>24</v>
      </c>
      <c r="H8" s="42" t="s">
        <v>27</v>
      </c>
      <c r="I8" s="43" t="s">
        <v>24</v>
      </c>
      <c r="J8" s="43"/>
      <c r="K8" s="41"/>
      <c r="L8" s="41"/>
      <c r="M8" s="41"/>
      <c r="N8" s="41"/>
      <c r="O8" s="41"/>
      <c r="P8" s="41"/>
      <c r="Q8" s="41"/>
      <c r="R8" s="41"/>
      <c r="S8" s="41"/>
      <c r="T8" s="44"/>
      <c r="U8" s="41"/>
      <c r="V8" s="41"/>
      <c r="W8" s="41"/>
      <c r="X8" s="46"/>
      <c r="Y8" s="38"/>
    </row>
    <row r="9" spans="1:25" s="39" customFormat="1" ht="12.75" customHeight="1">
      <c r="A9" s="40" t="s">
        <v>24</v>
      </c>
      <c r="B9" s="41" t="s">
        <v>24</v>
      </c>
      <c r="C9" s="41" t="s">
        <v>28</v>
      </c>
      <c r="D9" s="91" t="s">
        <v>24</v>
      </c>
      <c r="E9" s="40" t="s">
        <v>24</v>
      </c>
      <c r="F9" s="41" t="s">
        <v>24</v>
      </c>
      <c r="G9" s="41" t="s">
        <v>24</v>
      </c>
      <c r="H9" s="42" t="s">
        <v>29</v>
      </c>
      <c r="I9" s="43" t="s">
        <v>24</v>
      </c>
      <c r="J9" s="43"/>
      <c r="K9" s="41"/>
      <c r="L9" s="41"/>
      <c r="M9" s="41"/>
      <c r="N9" s="41"/>
      <c r="O9" s="41"/>
      <c r="P9" s="41"/>
      <c r="Q9" s="41"/>
      <c r="R9" s="41"/>
      <c r="S9" s="41"/>
      <c r="T9" s="44"/>
      <c r="U9" s="41"/>
      <c r="V9" s="41"/>
      <c r="W9" s="41"/>
      <c r="X9" s="46"/>
      <c r="Y9" s="38"/>
    </row>
    <row r="10" spans="1:25" s="39" customFormat="1" ht="12.75" customHeight="1">
      <c r="A10" s="40" t="s">
        <v>24</v>
      </c>
      <c r="B10" s="41" t="s">
        <v>24</v>
      </c>
      <c r="C10" s="41" t="s">
        <v>24</v>
      </c>
      <c r="D10" s="91" t="s">
        <v>30</v>
      </c>
      <c r="E10" s="40" t="s">
        <v>24</v>
      </c>
      <c r="F10" s="41" t="s">
        <v>24</v>
      </c>
      <c r="G10" s="41" t="s">
        <v>24</v>
      </c>
      <c r="H10" s="42" t="s">
        <v>24</v>
      </c>
      <c r="I10" s="43" t="s">
        <v>24</v>
      </c>
      <c r="J10" s="43"/>
      <c r="K10" s="41"/>
      <c r="L10" s="41"/>
      <c r="M10" s="41"/>
      <c r="N10" s="41"/>
      <c r="O10" s="41"/>
      <c r="P10" s="41"/>
      <c r="Q10" s="41"/>
      <c r="R10" s="41"/>
      <c r="S10" s="41"/>
      <c r="T10" s="44"/>
      <c r="U10" s="41"/>
      <c r="V10" s="41"/>
      <c r="W10" s="41"/>
      <c r="X10" s="46"/>
      <c r="Y10" s="38"/>
    </row>
    <row r="11" spans="1:25" s="39" customFormat="1" ht="12.75" customHeight="1">
      <c r="A11" s="40" t="s">
        <v>24</v>
      </c>
      <c r="B11" s="41" t="s">
        <v>24</v>
      </c>
      <c r="C11" s="41" t="s">
        <v>24</v>
      </c>
      <c r="D11" s="91" t="s">
        <v>24</v>
      </c>
      <c r="E11" s="40" t="s">
        <v>31</v>
      </c>
      <c r="F11" s="41" t="s">
        <v>24</v>
      </c>
      <c r="G11" s="41" t="s">
        <v>24</v>
      </c>
      <c r="H11" s="42" t="s">
        <v>62</v>
      </c>
      <c r="I11" s="43" t="s">
        <v>24</v>
      </c>
      <c r="J11" s="43"/>
      <c r="K11" s="41"/>
      <c r="L11" s="41"/>
      <c r="M11" s="41"/>
      <c r="N11" s="41"/>
      <c r="O11" s="41"/>
      <c r="P11" s="41"/>
      <c r="Q11" s="41"/>
      <c r="R11" s="41"/>
      <c r="S11" s="41"/>
      <c r="T11" s="44"/>
      <c r="U11" s="41"/>
      <c r="V11" s="41"/>
      <c r="W11" s="41"/>
      <c r="X11" s="46"/>
      <c r="Y11" s="38"/>
    </row>
    <row r="12" spans="1:25" s="39" customFormat="1" ht="12.75" customHeight="1">
      <c r="A12" s="40" t="s">
        <v>24</v>
      </c>
      <c r="B12" s="41" t="s">
        <v>24</v>
      </c>
      <c r="C12" s="41" t="s">
        <v>24</v>
      </c>
      <c r="D12" s="91" t="s">
        <v>24</v>
      </c>
      <c r="E12" s="40"/>
      <c r="F12" s="49" t="s">
        <v>28</v>
      </c>
      <c r="G12" s="41"/>
      <c r="H12" s="42" t="s">
        <v>67</v>
      </c>
      <c r="I12" s="43"/>
      <c r="J12" s="43"/>
      <c r="K12" s="41"/>
      <c r="L12" s="41"/>
      <c r="M12" s="41"/>
      <c r="N12" s="41"/>
      <c r="O12" s="41"/>
      <c r="P12" s="41"/>
      <c r="Q12" s="41"/>
      <c r="R12" s="41"/>
      <c r="S12" s="41"/>
      <c r="T12" s="44"/>
      <c r="U12" s="41"/>
      <c r="V12" s="41"/>
      <c r="W12" s="41"/>
      <c r="X12" s="46"/>
      <c r="Y12" s="38"/>
    </row>
    <row r="13" spans="1:25" s="39" customFormat="1" ht="12.75" customHeight="1">
      <c r="A13" s="40" t="s">
        <v>24</v>
      </c>
      <c r="B13" s="41" t="s">
        <v>24</v>
      </c>
      <c r="C13" s="41" t="s">
        <v>24</v>
      </c>
      <c r="D13" s="91" t="s">
        <v>24</v>
      </c>
      <c r="E13" s="40"/>
      <c r="F13" s="41"/>
      <c r="G13" s="41">
        <v>3.1</v>
      </c>
      <c r="H13" s="42" t="s">
        <v>93</v>
      </c>
      <c r="I13" s="43" t="s">
        <v>45</v>
      </c>
      <c r="J13" s="162">
        <v>1600</v>
      </c>
      <c r="K13" s="41">
        <v>320</v>
      </c>
      <c r="L13" s="41">
        <v>320</v>
      </c>
      <c r="M13" s="41">
        <v>640</v>
      </c>
      <c r="N13" s="41">
        <v>320</v>
      </c>
      <c r="O13" s="41"/>
      <c r="P13" s="41"/>
      <c r="Q13" s="41">
        <v>228</v>
      </c>
      <c r="R13" s="41"/>
      <c r="S13" s="41"/>
      <c r="T13" s="44"/>
      <c r="U13" s="41"/>
      <c r="V13" s="41"/>
      <c r="W13" s="61">
        <f>+Q13+R13+S13+T13</f>
        <v>228</v>
      </c>
      <c r="X13" s="48">
        <f>W13/J13</f>
        <v>0.1425</v>
      </c>
      <c r="Y13" s="38"/>
    </row>
    <row r="14" spans="1:25" s="39" customFormat="1" ht="12.75" customHeight="1">
      <c r="A14" s="40" t="s">
        <v>24</v>
      </c>
      <c r="B14" s="41" t="s">
        <v>24</v>
      </c>
      <c r="C14" s="41" t="s">
        <v>24</v>
      </c>
      <c r="D14" s="91" t="s">
        <v>24</v>
      </c>
      <c r="E14" s="40"/>
      <c r="F14" s="41"/>
      <c r="G14" s="41">
        <v>3.7</v>
      </c>
      <c r="H14" s="42" t="s">
        <v>117</v>
      </c>
      <c r="I14" s="43" t="s">
        <v>47</v>
      </c>
      <c r="J14" s="162">
        <v>1120</v>
      </c>
      <c r="K14" s="41">
        <v>224</v>
      </c>
      <c r="L14" s="41">
        <v>224</v>
      </c>
      <c r="M14" s="41">
        <v>448</v>
      </c>
      <c r="N14" s="41">
        <v>224</v>
      </c>
      <c r="O14" s="41"/>
      <c r="P14" s="41"/>
      <c r="Q14" s="41">
        <v>216</v>
      </c>
      <c r="R14" s="41"/>
      <c r="S14" s="41"/>
      <c r="T14" s="44"/>
      <c r="U14" s="41"/>
      <c r="V14" s="41"/>
      <c r="W14" s="61">
        <f>+Q14+R14+S14+T14</f>
        <v>216</v>
      </c>
      <c r="X14" s="48">
        <f>W14/J14</f>
        <v>0.19285714285714287</v>
      </c>
      <c r="Y14" s="38"/>
    </row>
    <row r="15" spans="5:24" ht="13.5" thickBot="1"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3"/>
    </row>
    <row r="16" ht="13.5" thickTop="1"/>
  </sheetData>
  <sheetProtection/>
  <mergeCells count="7">
    <mergeCell ref="X4:X6"/>
    <mergeCell ref="A4:G5"/>
    <mergeCell ref="H4:H6"/>
    <mergeCell ref="J5:J6"/>
    <mergeCell ref="J4:W4"/>
    <mergeCell ref="K5:N5"/>
    <mergeCell ref="Q5:W5"/>
  </mergeCells>
  <printOptions horizontalCentered="1" verticalCentered="1"/>
  <pageMargins left="0.1968503937007874" right="0.75" top="1" bottom="0.984251968503937" header="0" footer="0"/>
  <pageSetup horizontalDpi="600" verticalDpi="600" orientation="landscape" scale="80" r:id="rId1"/>
  <headerFooter alignWithMargins="0">
    <oddHeader>&amp;CINSTITUTO DE CAPACITACION PARA EL TRABAJO DEL ESTADO DE SONORA
FORMATO DE SEGUIMIENTO A LAS METAS
PROGRAMA OPERATIVO ANUAL 2009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Z15"/>
  <sheetViews>
    <sheetView zoomScalePageLayoutView="0" workbookViewId="0" topLeftCell="E1">
      <selection activeCell="I13" sqref="I13"/>
    </sheetView>
  </sheetViews>
  <sheetFormatPr defaultColWidth="11.421875" defaultRowHeight="12.75"/>
  <cols>
    <col min="1" max="1" width="5.28125" style="0" hidden="1" customWidth="1"/>
    <col min="2" max="2" width="4.7109375" style="0" hidden="1" customWidth="1"/>
    <col min="3" max="3" width="7.00390625" style="0" hidden="1" customWidth="1"/>
    <col min="4" max="4" width="5.00390625" style="0" hidden="1" customWidth="1"/>
    <col min="5" max="5" width="6.7109375" style="0" customWidth="1"/>
    <col min="6" max="6" width="4.7109375" style="0" customWidth="1"/>
    <col min="7" max="7" width="6.00390625" style="0" customWidth="1"/>
    <col min="8" max="8" width="54.28125" style="0" customWidth="1"/>
    <col min="9" max="9" width="12.140625" style="0" customWidth="1"/>
    <col min="10" max="10" width="9.00390625" style="0" customWidth="1"/>
    <col min="11" max="11" width="6.7109375" style="0" customWidth="1"/>
    <col min="12" max="12" width="7.28125" style="0" customWidth="1"/>
    <col min="13" max="13" width="7.7109375" style="0" customWidth="1"/>
    <col min="14" max="14" width="7.28125" style="0" customWidth="1"/>
    <col min="15" max="16" width="9.00390625" style="0" hidden="1" customWidth="1"/>
    <col min="17" max="17" width="5.00390625" style="0" customWidth="1"/>
    <col min="18" max="18" width="5.140625" style="0" customWidth="1"/>
    <col min="19" max="19" width="5.28125" style="0" customWidth="1"/>
    <col min="20" max="20" width="5.421875" style="0" customWidth="1"/>
    <col min="21" max="22" width="9.00390625" style="0" hidden="1" customWidth="1"/>
    <col min="23" max="23" width="9.8515625" style="0" customWidth="1"/>
    <col min="24" max="24" width="8.28125" style="0" customWidth="1"/>
  </cols>
  <sheetData>
    <row r="2" ht="13.5" thickBot="1"/>
    <row r="3" spans="1:26" s="19" customFormat="1" ht="12.75" customHeight="1" thickTop="1">
      <c r="A3" s="9" t="s">
        <v>69</v>
      </c>
      <c r="B3" s="10"/>
      <c r="C3" s="10"/>
      <c r="D3" s="10"/>
      <c r="E3" s="96"/>
      <c r="F3" s="11"/>
      <c r="G3" s="11"/>
      <c r="H3" s="12"/>
      <c r="I3" s="13"/>
      <c r="J3" s="14"/>
      <c r="K3" s="14"/>
      <c r="L3" s="14"/>
      <c r="M3" s="14"/>
      <c r="N3" s="16"/>
      <c r="O3" s="14"/>
      <c r="P3" s="14"/>
      <c r="Q3" s="14"/>
      <c r="R3" s="14"/>
      <c r="S3" s="14"/>
      <c r="T3" s="14"/>
      <c r="U3" s="14"/>
      <c r="V3" s="14"/>
      <c r="W3" s="14"/>
      <c r="X3" s="17"/>
      <c r="Y3" s="18"/>
      <c r="Z3" s="18"/>
    </row>
    <row r="4" spans="1:24" ht="12.75" customHeight="1">
      <c r="A4" s="230" t="s">
        <v>2</v>
      </c>
      <c r="B4" s="231"/>
      <c r="C4" s="231"/>
      <c r="D4" s="231"/>
      <c r="E4" s="231"/>
      <c r="F4" s="231"/>
      <c r="G4" s="232"/>
      <c r="H4" s="236" t="s">
        <v>3</v>
      </c>
      <c r="I4" s="20" t="s">
        <v>4</v>
      </c>
      <c r="J4" s="239" t="s">
        <v>5</v>
      </c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1"/>
      <c r="X4" s="218" t="s">
        <v>68</v>
      </c>
    </row>
    <row r="5" spans="1:24" ht="12.75" customHeight="1">
      <c r="A5" s="233"/>
      <c r="B5" s="234"/>
      <c r="C5" s="234"/>
      <c r="D5" s="234"/>
      <c r="E5" s="234"/>
      <c r="F5" s="234"/>
      <c r="G5" s="235"/>
      <c r="H5" s="237"/>
      <c r="I5" s="21" t="s">
        <v>7</v>
      </c>
      <c r="J5" s="221" t="s">
        <v>8</v>
      </c>
      <c r="K5" s="223" t="s">
        <v>9</v>
      </c>
      <c r="L5" s="223"/>
      <c r="M5" s="223"/>
      <c r="N5" s="223"/>
      <c r="O5" s="223"/>
      <c r="P5" s="224"/>
      <c r="Q5" s="225" t="s">
        <v>10</v>
      </c>
      <c r="R5" s="223"/>
      <c r="S5" s="223"/>
      <c r="T5" s="226"/>
      <c r="U5" s="226"/>
      <c r="V5" s="226"/>
      <c r="W5" s="226"/>
      <c r="X5" s="219"/>
    </row>
    <row r="6" spans="1:24" ht="12.75" customHeight="1" thickBot="1">
      <c r="A6" s="22" t="s">
        <v>11</v>
      </c>
      <c r="B6" s="23" t="s">
        <v>12</v>
      </c>
      <c r="C6" s="23" t="s">
        <v>13</v>
      </c>
      <c r="D6" s="89" t="s">
        <v>14</v>
      </c>
      <c r="E6" s="93" t="s">
        <v>15</v>
      </c>
      <c r="F6" s="24" t="s">
        <v>16</v>
      </c>
      <c r="G6" s="24" t="s">
        <v>17</v>
      </c>
      <c r="H6" s="238"/>
      <c r="I6" s="25" t="s">
        <v>18</v>
      </c>
      <c r="J6" s="222"/>
      <c r="K6" s="26" t="s">
        <v>19</v>
      </c>
      <c r="L6" s="27" t="s">
        <v>20</v>
      </c>
      <c r="M6" s="27" t="s">
        <v>21</v>
      </c>
      <c r="N6" s="27" t="s">
        <v>22</v>
      </c>
      <c r="O6" s="28" t="s">
        <v>21</v>
      </c>
      <c r="P6" s="28" t="s">
        <v>22</v>
      </c>
      <c r="Q6" s="29" t="s">
        <v>19</v>
      </c>
      <c r="R6" s="29" t="s">
        <v>20</v>
      </c>
      <c r="S6" s="29" t="s">
        <v>21</v>
      </c>
      <c r="T6" s="29" t="s">
        <v>22</v>
      </c>
      <c r="U6" s="30" t="s">
        <v>21</v>
      </c>
      <c r="V6" s="30" t="s">
        <v>22</v>
      </c>
      <c r="W6" s="30" t="s">
        <v>23</v>
      </c>
      <c r="X6" s="220"/>
    </row>
    <row r="7" spans="1:26" s="88" customFormat="1" ht="12.75" customHeight="1" thickTop="1">
      <c r="A7" s="78"/>
      <c r="B7" s="79"/>
      <c r="C7" s="79"/>
      <c r="D7" s="99"/>
      <c r="E7" s="78"/>
      <c r="F7" s="41"/>
      <c r="G7" s="41"/>
      <c r="H7" s="50" t="s">
        <v>64</v>
      </c>
      <c r="I7" s="43"/>
      <c r="J7" s="41"/>
      <c r="K7" s="41"/>
      <c r="L7" s="44"/>
      <c r="M7" s="41"/>
      <c r="N7" s="41"/>
      <c r="O7" s="41"/>
      <c r="P7" s="41"/>
      <c r="Q7" s="41"/>
      <c r="R7" s="41"/>
      <c r="S7" s="41"/>
      <c r="T7" s="106"/>
      <c r="U7" s="103"/>
      <c r="V7" s="80"/>
      <c r="W7" s="79"/>
      <c r="X7" s="119"/>
      <c r="Y7" s="87"/>
      <c r="Z7" s="87"/>
    </row>
    <row r="8" spans="1:26" s="88" customFormat="1" ht="12.75" customHeight="1">
      <c r="A8" s="51" t="s">
        <v>24</v>
      </c>
      <c r="B8" s="52" t="s">
        <v>26</v>
      </c>
      <c r="C8" s="52" t="s">
        <v>24</v>
      </c>
      <c r="D8" s="100" t="s">
        <v>24</v>
      </c>
      <c r="E8" s="51" t="s">
        <v>24</v>
      </c>
      <c r="F8" s="52" t="s">
        <v>24</v>
      </c>
      <c r="G8" s="52" t="s">
        <v>24</v>
      </c>
      <c r="H8" s="42" t="s">
        <v>27</v>
      </c>
      <c r="I8" s="43" t="s">
        <v>24</v>
      </c>
      <c r="J8" s="41" t="s">
        <v>24</v>
      </c>
      <c r="K8" s="41"/>
      <c r="L8" s="44"/>
      <c r="M8" s="41"/>
      <c r="N8" s="41"/>
      <c r="O8" s="41"/>
      <c r="P8" s="41"/>
      <c r="Q8" s="41"/>
      <c r="R8" s="41"/>
      <c r="S8" s="45"/>
      <c r="T8" s="107"/>
      <c r="U8" s="104"/>
      <c r="V8" s="45"/>
      <c r="W8" s="45"/>
      <c r="X8" s="46"/>
      <c r="Y8" s="87"/>
      <c r="Z8" s="87"/>
    </row>
    <row r="9" spans="1:26" s="88" customFormat="1" ht="12.75" customHeight="1">
      <c r="A9" s="51" t="s">
        <v>24</v>
      </c>
      <c r="B9" s="52" t="s">
        <v>24</v>
      </c>
      <c r="C9" s="52" t="s">
        <v>28</v>
      </c>
      <c r="D9" s="100" t="s">
        <v>24</v>
      </c>
      <c r="E9" s="51" t="s">
        <v>24</v>
      </c>
      <c r="F9" s="52" t="s">
        <v>24</v>
      </c>
      <c r="G9" s="52" t="s">
        <v>24</v>
      </c>
      <c r="H9" s="42" t="s">
        <v>29</v>
      </c>
      <c r="I9" s="43" t="s">
        <v>24</v>
      </c>
      <c r="J9" s="41" t="s">
        <v>24</v>
      </c>
      <c r="K9" s="41"/>
      <c r="L9" s="44"/>
      <c r="M9" s="41"/>
      <c r="N9" s="41"/>
      <c r="O9" s="41"/>
      <c r="P9" s="41"/>
      <c r="Q9" s="41"/>
      <c r="R9" s="41"/>
      <c r="S9" s="45"/>
      <c r="T9" s="107"/>
      <c r="U9" s="104"/>
      <c r="V9" s="45"/>
      <c r="W9" s="45"/>
      <c r="X9" s="46"/>
      <c r="Y9" s="87"/>
      <c r="Z9" s="87"/>
    </row>
    <row r="10" spans="1:26" s="88" customFormat="1" ht="12.75" customHeight="1">
      <c r="A10" s="51" t="s">
        <v>24</v>
      </c>
      <c r="B10" s="52" t="s">
        <v>24</v>
      </c>
      <c r="C10" s="52" t="s">
        <v>24</v>
      </c>
      <c r="D10" s="100" t="s">
        <v>30</v>
      </c>
      <c r="E10" s="51" t="s">
        <v>24</v>
      </c>
      <c r="F10" s="52" t="s">
        <v>24</v>
      </c>
      <c r="G10" s="52" t="s">
        <v>24</v>
      </c>
      <c r="H10" s="42" t="s">
        <v>24</v>
      </c>
      <c r="I10" s="43" t="s">
        <v>24</v>
      </c>
      <c r="J10" s="41" t="s">
        <v>24</v>
      </c>
      <c r="K10" s="41"/>
      <c r="L10" s="44"/>
      <c r="M10" s="41"/>
      <c r="N10" s="41"/>
      <c r="O10" s="41"/>
      <c r="P10" s="41"/>
      <c r="Q10" s="41"/>
      <c r="R10" s="41"/>
      <c r="S10" s="45"/>
      <c r="T10" s="107"/>
      <c r="U10" s="104"/>
      <c r="V10" s="45"/>
      <c r="W10" s="45"/>
      <c r="X10" s="46"/>
      <c r="Y10" s="87"/>
      <c r="Z10" s="87"/>
    </row>
    <row r="11" spans="1:26" s="88" customFormat="1" ht="12.75" customHeight="1">
      <c r="A11" s="51"/>
      <c r="B11" s="52"/>
      <c r="C11" s="52"/>
      <c r="D11" s="100"/>
      <c r="E11" s="51">
        <v>5</v>
      </c>
      <c r="F11" s="52"/>
      <c r="G11" s="52"/>
      <c r="H11" s="126" t="s">
        <v>125</v>
      </c>
      <c r="I11" s="43"/>
      <c r="J11" s="41"/>
      <c r="K11" s="41"/>
      <c r="L11" s="44"/>
      <c r="M11" s="41"/>
      <c r="N11" s="41"/>
      <c r="O11" s="41"/>
      <c r="P11" s="41"/>
      <c r="Q11" s="41"/>
      <c r="R11" s="41"/>
      <c r="S11" s="41"/>
      <c r="T11" s="108"/>
      <c r="U11" s="104"/>
      <c r="V11" s="45"/>
      <c r="W11" s="41"/>
      <c r="X11" s="48"/>
      <c r="Y11" s="87"/>
      <c r="Z11" s="87"/>
    </row>
    <row r="12" spans="1:26" s="88" customFormat="1" ht="22.5" customHeight="1">
      <c r="A12" s="51"/>
      <c r="B12" s="52"/>
      <c r="C12" s="52"/>
      <c r="D12" s="100"/>
      <c r="E12" s="51"/>
      <c r="F12" s="52">
        <v>1</v>
      </c>
      <c r="G12" s="52"/>
      <c r="H12" s="42" t="s">
        <v>126</v>
      </c>
      <c r="I12" s="43"/>
      <c r="J12" s="41"/>
      <c r="K12" s="41"/>
      <c r="L12" s="44"/>
      <c r="M12" s="41"/>
      <c r="N12" s="41"/>
      <c r="O12" s="41"/>
      <c r="P12" s="41"/>
      <c r="Q12" s="41"/>
      <c r="R12" s="41"/>
      <c r="S12" s="41"/>
      <c r="T12" s="108"/>
      <c r="U12" s="104"/>
      <c r="V12" s="45"/>
      <c r="W12" s="41"/>
      <c r="X12" s="48"/>
      <c r="Y12" s="87"/>
      <c r="Z12" s="87"/>
    </row>
    <row r="13" spans="1:26" s="88" customFormat="1" ht="12.75" customHeight="1">
      <c r="A13" s="51"/>
      <c r="B13" s="52"/>
      <c r="C13" s="52"/>
      <c r="D13" s="100"/>
      <c r="E13" s="51"/>
      <c r="F13" s="52"/>
      <c r="G13" s="170">
        <v>1.2</v>
      </c>
      <c r="H13" s="53" t="s">
        <v>88</v>
      </c>
      <c r="I13" s="43" t="s">
        <v>127</v>
      </c>
      <c r="J13" s="41">
        <v>68</v>
      </c>
      <c r="K13" s="41">
        <v>17</v>
      </c>
      <c r="L13" s="44">
        <v>17</v>
      </c>
      <c r="M13" s="41">
        <v>17</v>
      </c>
      <c r="N13" s="41">
        <v>17</v>
      </c>
      <c r="O13" s="41"/>
      <c r="P13" s="41"/>
      <c r="Q13" s="41">
        <v>28</v>
      </c>
      <c r="R13" s="41"/>
      <c r="S13" s="41"/>
      <c r="T13" s="108"/>
      <c r="U13" s="104"/>
      <c r="V13" s="45"/>
      <c r="W13" s="61">
        <f>+Q13+R13+S13+T13</f>
        <v>28</v>
      </c>
      <c r="X13" s="48">
        <f>W13/J13</f>
        <v>0.4117647058823529</v>
      </c>
      <c r="Y13" s="87"/>
      <c r="Z13" s="87"/>
    </row>
    <row r="14" spans="1:26" s="88" customFormat="1" ht="12.75" customHeight="1">
      <c r="A14" s="51"/>
      <c r="B14" s="52"/>
      <c r="C14" s="52"/>
      <c r="D14" s="100"/>
      <c r="E14" s="51"/>
      <c r="F14" s="52"/>
      <c r="G14" s="124"/>
      <c r="H14" s="53"/>
      <c r="I14" s="43"/>
      <c r="J14" s="41"/>
      <c r="K14" s="41"/>
      <c r="L14" s="44"/>
      <c r="M14" s="41"/>
      <c r="N14" s="41"/>
      <c r="O14" s="41"/>
      <c r="P14" s="41"/>
      <c r="Q14" s="41"/>
      <c r="R14" s="41"/>
      <c r="S14" s="41"/>
      <c r="T14" s="108"/>
      <c r="U14" s="104"/>
      <c r="V14" s="45"/>
      <c r="W14" s="41"/>
      <c r="X14" s="48"/>
      <c r="Y14" s="87"/>
      <c r="Z14" s="87"/>
    </row>
    <row r="15" spans="1:26" s="88" customFormat="1" ht="12.75" customHeight="1" thickBot="1">
      <c r="A15" s="83"/>
      <c r="B15" s="84"/>
      <c r="C15" s="84"/>
      <c r="D15" s="101"/>
      <c r="E15" s="83"/>
      <c r="F15" s="84"/>
      <c r="G15" s="84"/>
      <c r="H15" s="85"/>
      <c r="I15" s="68"/>
      <c r="J15" s="65"/>
      <c r="K15" s="65"/>
      <c r="L15" s="70"/>
      <c r="M15" s="65"/>
      <c r="N15" s="70"/>
      <c r="O15" s="65"/>
      <c r="P15" s="65"/>
      <c r="Q15" s="65"/>
      <c r="R15" s="65"/>
      <c r="S15" s="65"/>
      <c r="T15" s="109"/>
      <c r="U15" s="105"/>
      <c r="V15" s="71"/>
      <c r="W15" s="65"/>
      <c r="X15" s="72"/>
      <c r="Y15" s="87"/>
      <c r="Z15" s="87"/>
    </row>
    <row r="16" ht="13.5" thickTop="1"/>
  </sheetData>
  <sheetProtection/>
  <mergeCells count="7">
    <mergeCell ref="A4:G5"/>
    <mergeCell ref="H4:H6"/>
    <mergeCell ref="J4:W4"/>
    <mergeCell ref="X4:X6"/>
    <mergeCell ref="J5:J6"/>
    <mergeCell ref="K5:P5"/>
    <mergeCell ref="Q5:W5"/>
  </mergeCells>
  <printOptions horizontalCentered="1" verticalCentered="1"/>
  <pageMargins left="0.3937007874015748" right="0.75" top="1" bottom="0.984251968503937" header="0" footer="0"/>
  <pageSetup horizontalDpi="600" verticalDpi="600" orientation="landscape" scale="80" r:id="rId1"/>
  <headerFooter alignWithMargins="0">
    <oddHeader>&amp;CINSTITUTO DE CAPACITACION PARA EL TRABAJO DEL ESTADO DE  SONORA
FORMATO DE SEGUIMIENTO A LAS METAS 
PROGRAMA OPERATIVO ANUAL 2009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Z24"/>
  <sheetViews>
    <sheetView zoomScalePageLayoutView="0" workbookViewId="0" topLeftCell="E1">
      <selection activeCell="H13" sqref="H13"/>
    </sheetView>
  </sheetViews>
  <sheetFormatPr defaultColWidth="11.421875" defaultRowHeight="12.75"/>
  <cols>
    <col min="1" max="1" width="5.28125" style="0" hidden="1" customWidth="1"/>
    <col min="2" max="2" width="4.7109375" style="0" hidden="1" customWidth="1"/>
    <col min="3" max="3" width="7.00390625" style="0" hidden="1" customWidth="1"/>
    <col min="4" max="4" width="5.00390625" style="0" hidden="1" customWidth="1"/>
    <col min="5" max="5" width="6.7109375" style="0" customWidth="1"/>
    <col min="6" max="6" width="4.7109375" style="0" customWidth="1"/>
    <col min="7" max="7" width="6.140625" style="0" customWidth="1"/>
    <col min="8" max="8" width="57.00390625" style="0" customWidth="1"/>
    <col min="9" max="9" width="14.28125" style="0" customWidth="1"/>
    <col min="10" max="10" width="8.28125" style="0" customWidth="1"/>
    <col min="11" max="11" width="6.57421875" style="0" customWidth="1"/>
    <col min="12" max="12" width="4.140625" style="0" customWidth="1"/>
    <col min="13" max="13" width="4.57421875" style="0" customWidth="1"/>
    <col min="14" max="14" width="4.28125" style="0" customWidth="1"/>
    <col min="15" max="16" width="9.00390625" style="0" hidden="1" customWidth="1"/>
    <col min="17" max="17" width="5.140625" style="0" customWidth="1"/>
    <col min="18" max="18" width="5.7109375" style="0" customWidth="1"/>
    <col min="19" max="19" width="5.00390625" style="0" customWidth="1"/>
    <col min="20" max="20" width="5.140625" style="0" customWidth="1"/>
    <col min="21" max="22" width="9.00390625" style="0" hidden="1" customWidth="1"/>
    <col min="23" max="23" width="10.7109375" style="0" customWidth="1"/>
    <col min="24" max="24" width="8.140625" style="0" customWidth="1"/>
  </cols>
  <sheetData>
    <row r="2" ht="13.5" thickBot="1"/>
    <row r="3" spans="1:26" s="19" customFormat="1" ht="12.75" customHeight="1" thickTop="1">
      <c r="A3" s="9" t="s">
        <v>1</v>
      </c>
      <c r="B3" s="10"/>
      <c r="C3" s="10"/>
      <c r="D3" s="10"/>
      <c r="E3" s="96"/>
      <c r="F3" s="11"/>
      <c r="G3" s="11"/>
      <c r="H3" s="12"/>
      <c r="I3" s="13"/>
      <c r="J3" s="14"/>
      <c r="K3" s="14"/>
      <c r="L3" s="14"/>
      <c r="M3" s="14"/>
      <c r="N3" s="16"/>
      <c r="O3" s="14"/>
      <c r="P3" s="14"/>
      <c r="Q3" s="14"/>
      <c r="R3" s="14"/>
      <c r="S3" s="14"/>
      <c r="T3" s="14"/>
      <c r="U3" s="14"/>
      <c r="V3" s="14"/>
      <c r="W3" s="14"/>
      <c r="X3" s="17"/>
      <c r="Y3" s="18"/>
      <c r="Z3" s="18"/>
    </row>
    <row r="4" spans="1:24" ht="12.75" customHeight="1">
      <c r="A4" s="230" t="s">
        <v>2</v>
      </c>
      <c r="B4" s="231"/>
      <c r="C4" s="231"/>
      <c r="D4" s="231"/>
      <c r="E4" s="231"/>
      <c r="F4" s="231"/>
      <c r="G4" s="232"/>
      <c r="H4" s="236" t="s">
        <v>3</v>
      </c>
      <c r="I4" s="20" t="s">
        <v>4</v>
      </c>
      <c r="J4" s="239" t="s">
        <v>5</v>
      </c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1"/>
      <c r="X4" s="218" t="s">
        <v>6</v>
      </c>
    </row>
    <row r="5" spans="1:24" ht="12.75" customHeight="1">
      <c r="A5" s="233"/>
      <c r="B5" s="234"/>
      <c r="C5" s="234"/>
      <c r="D5" s="234"/>
      <c r="E5" s="234"/>
      <c r="F5" s="234"/>
      <c r="G5" s="235"/>
      <c r="H5" s="237"/>
      <c r="I5" s="21" t="s">
        <v>7</v>
      </c>
      <c r="J5" s="221" t="s">
        <v>8</v>
      </c>
      <c r="K5" s="223" t="s">
        <v>9</v>
      </c>
      <c r="L5" s="223"/>
      <c r="M5" s="223"/>
      <c r="N5" s="223"/>
      <c r="O5" s="223"/>
      <c r="P5" s="224"/>
      <c r="Q5" s="225" t="s">
        <v>10</v>
      </c>
      <c r="R5" s="223"/>
      <c r="S5" s="223"/>
      <c r="T5" s="226"/>
      <c r="U5" s="226"/>
      <c r="V5" s="226"/>
      <c r="W5" s="226"/>
      <c r="X5" s="219"/>
    </row>
    <row r="6" spans="1:24" ht="12.75" customHeight="1" thickBot="1">
      <c r="A6" s="22" t="s">
        <v>11</v>
      </c>
      <c r="B6" s="23" t="s">
        <v>12</v>
      </c>
      <c r="C6" s="23" t="s">
        <v>13</v>
      </c>
      <c r="D6" s="89" t="s">
        <v>14</v>
      </c>
      <c r="E6" s="93" t="s">
        <v>15</v>
      </c>
      <c r="F6" s="24" t="s">
        <v>16</v>
      </c>
      <c r="G6" s="24" t="s">
        <v>17</v>
      </c>
      <c r="H6" s="238"/>
      <c r="I6" s="25" t="s">
        <v>18</v>
      </c>
      <c r="J6" s="222"/>
      <c r="K6" s="26" t="s">
        <v>19</v>
      </c>
      <c r="L6" s="27" t="s">
        <v>20</v>
      </c>
      <c r="M6" s="27" t="s">
        <v>21</v>
      </c>
      <c r="N6" s="27" t="s">
        <v>22</v>
      </c>
      <c r="O6" s="28" t="s">
        <v>21</v>
      </c>
      <c r="P6" s="28" t="s">
        <v>22</v>
      </c>
      <c r="Q6" s="29" t="s">
        <v>19</v>
      </c>
      <c r="R6" s="29" t="s">
        <v>20</v>
      </c>
      <c r="S6" s="29" t="s">
        <v>21</v>
      </c>
      <c r="T6" s="29" t="s">
        <v>22</v>
      </c>
      <c r="U6" s="30" t="s">
        <v>21</v>
      </c>
      <c r="V6" s="30" t="s">
        <v>22</v>
      </c>
      <c r="W6" s="30" t="s">
        <v>23</v>
      </c>
      <c r="X6" s="220"/>
    </row>
    <row r="7" spans="1:26" s="39" customFormat="1" ht="12.75" customHeight="1" thickTop="1">
      <c r="A7" s="54"/>
      <c r="B7" s="55" t="s">
        <v>24</v>
      </c>
      <c r="C7" s="55" t="s">
        <v>24</v>
      </c>
      <c r="D7" s="90" t="s">
        <v>24</v>
      </c>
      <c r="E7" s="31" t="s">
        <v>24</v>
      </c>
      <c r="F7" s="55" t="s">
        <v>24</v>
      </c>
      <c r="G7" s="55" t="s">
        <v>24</v>
      </c>
      <c r="H7" s="56" t="s">
        <v>38</v>
      </c>
      <c r="I7" s="57" t="s">
        <v>24</v>
      </c>
      <c r="J7" s="41"/>
      <c r="K7" s="41"/>
      <c r="L7" s="44"/>
      <c r="M7" s="41"/>
      <c r="N7" s="41"/>
      <c r="O7" s="55"/>
      <c r="P7" s="55"/>
      <c r="Q7" s="55"/>
      <c r="R7" s="55"/>
      <c r="S7" s="55"/>
      <c r="T7" s="59"/>
      <c r="U7" s="59"/>
      <c r="V7" s="59"/>
      <c r="W7" s="59"/>
      <c r="X7" s="60"/>
      <c r="Y7" s="38"/>
      <c r="Z7" s="38"/>
    </row>
    <row r="8" spans="1:26" s="39" customFormat="1" ht="12.75" customHeight="1">
      <c r="A8" s="40" t="s">
        <v>24</v>
      </c>
      <c r="B8" s="52" t="s">
        <v>26</v>
      </c>
      <c r="C8" s="41" t="s">
        <v>24</v>
      </c>
      <c r="D8" s="91" t="s">
        <v>24</v>
      </c>
      <c r="E8" s="40" t="s">
        <v>24</v>
      </c>
      <c r="F8" s="41" t="s">
        <v>24</v>
      </c>
      <c r="G8" s="41" t="s">
        <v>24</v>
      </c>
      <c r="H8" s="42" t="s">
        <v>27</v>
      </c>
      <c r="I8" s="43" t="s">
        <v>24</v>
      </c>
      <c r="J8" s="41"/>
      <c r="K8" s="41"/>
      <c r="L8" s="44"/>
      <c r="M8" s="41"/>
      <c r="N8" s="41"/>
      <c r="O8" s="41"/>
      <c r="P8" s="41"/>
      <c r="Q8" s="41"/>
      <c r="R8" s="41"/>
      <c r="S8" s="41"/>
      <c r="T8" s="45"/>
      <c r="U8" s="45"/>
      <c r="V8" s="45"/>
      <c r="W8" s="45"/>
      <c r="X8" s="46"/>
      <c r="Y8" s="38"/>
      <c r="Z8" s="38"/>
    </row>
    <row r="9" spans="1:26" s="39" customFormat="1" ht="12.75" customHeight="1">
      <c r="A9" s="40" t="s">
        <v>24</v>
      </c>
      <c r="B9" s="41" t="s">
        <v>24</v>
      </c>
      <c r="C9" s="41" t="s">
        <v>28</v>
      </c>
      <c r="D9" s="91" t="s">
        <v>24</v>
      </c>
      <c r="E9" s="40" t="s">
        <v>24</v>
      </c>
      <c r="F9" s="41" t="s">
        <v>24</v>
      </c>
      <c r="G9" s="41" t="s">
        <v>24</v>
      </c>
      <c r="H9" s="42" t="s">
        <v>29</v>
      </c>
      <c r="I9" s="43" t="s">
        <v>24</v>
      </c>
      <c r="J9" s="41"/>
      <c r="K9" s="41"/>
      <c r="L9" s="44"/>
      <c r="M9" s="41"/>
      <c r="N9" s="41"/>
      <c r="O9" s="41"/>
      <c r="P9" s="41"/>
      <c r="Q9" s="41"/>
      <c r="R9" s="41"/>
      <c r="S9" s="41"/>
      <c r="T9" s="45"/>
      <c r="U9" s="45"/>
      <c r="V9" s="45"/>
      <c r="W9" s="45"/>
      <c r="X9" s="46"/>
      <c r="Y9" s="38"/>
      <c r="Z9" s="38"/>
    </row>
    <row r="10" spans="1:26" s="39" customFormat="1" ht="12.75" customHeight="1">
      <c r="A10" s="40" t="s">
        <v>24</v>
      </c>
      <c r="B10" s="41" t="s">
        <v>24</v>
      </c>
      <c r="C10" s="41" t="s">
        <v>24</v>
      </c>
      <c r="D10" s="91" t="s">
        <v>30</v>
      </c>
      <c r="E10" s="40" t="s">
        <v>24</v>
      </c>
      <c r="F10" s="41" t="s">
        <v>24</v>
      </c>
      <c r="G10" s="41" t="s">
        <v>24</v>
      </c>
      <c r="H10" s="42" t="s">
        <v>24</v>
      </c>
      <c r="I10" s="43" t="s">
        <v>24</v>
      </c>
      <c r="J10" s="41"/>
      <c r="K10" s="41"/>
      <c r="L10" s="44"/>
      <c r="M10" s="41"/>
      <c r="N10" s="41"/>
      <c r="O10" s="41"/>
      <c r="P10" s="41"/>
      <c r="Q10" s="41"/>
      <c r="R10" s="41"/>
      <c r="S10" s="41"/>
      <c r="T10" s="45"/>
      <c r="U10" s="45"/>
      <c r="V10" s="45"/>
      <c r="W10" s="45"/>
      <c r="X10" s="46"/>
      <c r="Y10" s="38"/>
      <c r="Z10" s="38"/>
    </row>
    <row r="11" spans="1:26" s="39" customFormat="1" ht="12.75" customHeight="1">
      <c r="A11" s="40" t="s">
        <v>24</v>
      </c>
      <c r="B11" s="41" t="s">
        <v>24</v>
      </c>
      <c r="C11" s="41" t="s">
        <v>24</v>
      </c>
      <c r="D11" s="91" t="s">
        <v>24</v>
      </c>
      <c r="E11" s="51">
        <v>1</v>
      </c>
      <c r="F11" s="41"/>
      <c r="G11" s="49"/>
      <c r="H11" s="42" t="s">
        <v>62</v>
      </c>
      <c r="I11" s="43"/>
      <c r="J11" s="41"/>
      <c r="K11" s="41"/>
      <c r="L11" s="44"/>
      <c r="M11" s="41"/>
      <c r="N11" s="41"/>
      <c r="O11" s="41"/>
      <c r="P11" s="41"/>
      <c r="Q11" s="41"/>
      <c r="R11" s="41"/>
      <c r="S11" s="41"/>
      <c r="T11" s="45"/>
      <c r="U11" s="45"/>
      <c r="V11" s="45"/>
      <c r="W11" s="45"/>
      <c r="X11" s="46"/>
      <c r="Y11" s="38"/>
      <c r="Z11" s="38"/>
    </row>
    <row r="12" spans="1:26" s="39" customFormat="1" ht="12.75" customHeight="1">
      <c r="A12" s="40" t="s">
        <v>24</v>
      </c>
      <c r="B12" s="41" t="s">
        <v>24</v>
      </c>
      <c r="C12" s="41" t="s">
        <v>24</v>
      </c>
      <c r="D12" s="91" t="s">
        <v>24</v>
      </c>
      <c r="E12" s="40"/>
      <c r="F12" s="52">
        <v>1</v>
      </c>
      <c r="G12" s="41" t="s">
        <v>24</v>
      </c>
      <c r="H12" s="42" t="s">
        <v>65</v>
      </c>
      <c r="I12" s="43" t="s">
        <v>24</v>
      </c>
      <c r="J12" s="41"/>
      <c r="K12" s="41"/>
      <c r="L12" s="44"/>
      <c r="M12" s="41"/>
      <c r="N12" s="41"/>
      <c r="O12" s="41"/>
      <c r="P12" s="41"/>
      <c r="Q12" s="41"/>
      <c r="R12" s="41"/>
      <c r="S12" s="41"/>
      <c r="T12" s="45"/>
      <c r="U12" s="45"/>
      <c r="V12" s="45"/>
      <c r="W12" s="45"/>
      <c r="X12" s="46"/>
      <c r="Y12" s="38"/>
      <c r="Z12" s="38"/>
    </row>
    <row r="13" spans="1:26" s="39" customFormat="1" ht="12.75" customHeight="1">
      <c r="A13" s="40"/>
      <c r="B13" s="41"/>
      <c r="C13" s="41"/>
      <c r="D13" s="91"/>
      <c r="E13" s="40"/>
      <c r="F13" s="52"/>
      <c r="G13" s="41">
        <v>1.1</v>
      </c>
      <c r="H13" s="47" t="s">
        <v>148</v>
      </c>
      <c r="I13" s="43" t="s">
        <v>39</v>
      </c>
      <c r="J13" s="41">
        <v>4</v>
      </c>
      <c r="K13" s="41">
        <v>1</v>
      </c>
      <c r="L13" s="44">
        <v>1</v>
      </c>
      <c r="M13" s="41">
        <v>1</v>
      </c>
      <c r="N13" s="41">
        <v>1</v>
      </c>
      <c r="O13" s="41"/>
      <c r="P13" s="41"/>
      <c r="Q13" s="41">
        <v>1</v>
      </c>
      <c r="R13" s="41"/>
      <c r="S13" s="41"/>
      <c r="T13" s="45"/>
      <c r="U13" s="45"/>
      <c r="V13" s="45"/>
      <c r="W13" s="61">
        <f>+Q13+R13+S13+T13</f>
        <v>1</v>
      </c>
      <c r="X13" s="48">
        <f>W13/J13</f>
        <v>0.25</v>
      </c>
      <c r="Y13" s="38"/>
      <c r="Z13" s="38"/>
    </row>
    <row r="14" spans="1:26" s="39" customFormat="1" ht="12.75" customHeight="1">
      <c r="A14" s="40"/>
      <c r="B14" s="41"/>
      <c r="C14" s="41"/>
      <c r="D14" s="91"/>
      <c r="E14" s="40"/>
      <c r="F14" s="52"/>
      <c r="G14" s="41">
        <v>1.2</v>
      </c>
      <c r="H14" s="47" t="s">
        <v>130</v>
      </c>
      <c r="I14" s="43" t="s">
        <v>39</v>
      </c>
      <c r="J14" s="41">
        <v>4</v>
      </c>
      <c r="K14" s="41">
        <v>1</v>
      </c>
      <c r="L14" s="44">
        <v>1</v>
      </c>
      <c r="M14" s="41">
        <v>1</v>
      </c>
      <c r="N14" s="41">
        <v>1</v>
      </c>
      <c r="O14" s="41"/>
      <c r="P14" s="41"/>
      <c r="Q14" s="41">
        <v>1</v>
      </c>
      <c r="R14" s="41"/>
      <c r="S14" s="41"/>
      <c r="T14" s="45"/>
      <c r="U14" s="45"/>
      <c r="V14" s="45"/>
      <c r="W14" s="61">
        <f>+Q14+R14+S14+T14</f>
        <v>1</v>
      </c>
      <c r="X14" s="48">
        <f>W14/J14</f>
        <v>0.25</v>
      </c>
      <c r="Y14" s="38"/>
      <c r="Z14" s="38"/>
    </row>
    <row r="15" spans="1:26" s="39" customFormat="1" ht="12.75" customHeight="1">
      <c r="A15" s="40" t="s">
        <v>24</v>
      </c>
      <c r="B15" s="41" t="s">
        <v>24</v>
      </c>
      <c r="C15" s="41" t="s">
        <v>24</v>
      </c>
      <c r="D15" s="91" t="s">
        <v>24</v>
      </c>
      <c r="E15" s="40"/>
      <c r="F15" s="41"/>
      <c r="G15" s="49" t="s">
        <v>73</v>
      </c>
      <c r="H15" s="47" t="s">
        <v>60</v>
      </c>
      <c r="I15" s="43" t="s">
        <v>39</v>
      </c>
      <c r="J15" s="41">
        <v>4</v>
      </c>
      <c r="K15" s="41">
        <v>1</v>
      </c>
      <c r="L15" s="44">
        <v>1</v>
      </c>
      <c r="M15" s="41">
        <v>1</v>
      </c>
      <c r="N15" s="41">
        <v>1</v>
      </c>
      <c r="O15" s="41"/>
      <c r="P15" s="41"/>
      <c r="Q15" s="41">
        <v>1</v>
      </c>
      <c r="R15" s="41"/>
      <c r="S15" s="41"/>
      <c r="T15" s="45"/>
      <c r="U15" s="45"/>
      <c r="V15" s="45"/>
      <c r="W15" s="61">
        <f>+Q15+R15+S15+T15</f>
        <v>1</v>
      </c>
      <c r="X15" s="48">
        <f>W15/J15</f>
        <v>0.25</v>
      </c>
      <c r="Y15" s="38"/>
      <c r="Z15" s="38"/>
    </row>
    <row r="16" spans="1:26" s="39" customFormat="1" ht="25.5" customHeight="1">
      <c r="A16" s="40"/>
      <c r="B16" s="41"/>
      <c r="C16" s="41"/>
      <c r="D16" s="91"/>
      <c r="E16" s="40"/>
      <c r="F16" s="41"/>
      <c r="G16" s="49" t="s">
        <v>105</v>
      </c>
      <c r="H16" s="47" t="s">
        <v>104</v>
      </c>
      <c r="I16" s="43" t="s">
        <v>33</v>
      </c>
      <c r="J16" s="41">
        <v>1</v>
      </c>
      <c r="K16" s="41"/>
      <c r="L16" s="44">
        <v>1</v>
      </c>
      <c r="M16" s="41"/>
      <c r="N16" s="41"/>
      <c r="O16" s="41"/>
      <c r="P16" s="41"/>
      <c r="Q16" s="41"/>
      <c r="R16" s="41"/>
      <c r="S16" s="41"/>
      <c r="T16" s="45"/>
      <c r="U16" s="45"/>
      <c r="V16" s="45"/>
      <c r="W16" s="61">
        <f>+Q16+R16+S16+T16</f>
        <v>0</v>
      </c>
      <c r="X16" s="48">
        <f>W16/J16</f>
        <v>0</v>
      </c>
      <c r="Y16" s="38"/>
      <c r="Z16" s="38"/>
    </row>
    <row r="17" spans="1:26" s="39" customFormat="1" ht="12.75" customHeight="1">
      <c r="A17" s="40" t="s">
        <v>24</v>
      </c>
      <c r="B17" s="41" t="s">
        <v>24</v>
      </c>
      <c r="C17" s="41" t="s">
        <v>24</v>
      </c>
      <c r="D17" s="91" t="s">
        <v>24</v>
      </c>
      <c r="E17" s="40"/>
      <c r="F17" s="52">
        <v>2</v>
      </c>
      <c r="G17" s="49"/>
      <c r="H17" s="47" t="s">
        <v>132</v>
      </c>
      <c r="I17" s="43"/>
      <c r="J17" s="41"/>
      <c r="K17" s="41"/>
      <c r="L17" s="44"/>
      <c r="M17" s="41"/>
      <c r="N17" s="41"/>
      <c r="O17" s="41"/>
      <c r="P17" s="41"/>
      <c r="Q17" s="41"/>
      <c r="R17" s="41"/>
      <c r="S17" s="41"/>
      <c r="T17" s="45"/>
      <c r="U17" s="45"/>
      <c r="V17" s="45"/>
      <c r="W17" s="61"/>
      <c r="X17" s="48"/>
      <c r="Y17" s="38"/>
      <c r="Z17" s="38"/>
    </row>
    <row r="18" spans="1:26" s="39" customFormat="1" ht="12.75" customHeight="1">
      <c r="A18" s="113"/>
      <c r="B18" s="113"/>
      <c r="C18" s="113"/>
      <c r="D18" s="113"/>
      <c r="E18" s="40"/>
      <c r="F18" s="41"/>
      <c r="G18" s="49" t="s">
        <v>133</v>
      </c>
      <c r="H18" s="47" t="s">
        <v>137</v>
      </c>
      <c r="I18" s="43" t="s">
        <v>36</v>
      </c>
      <c r="J18" s="41">
        <v>26</v>
      </c>
      <c r="K18" s="41">
        <v>5</v>
      </c>
      <c r="L18" s="44">
        <v>8</v>
      </c>
      <c r="M18" s="41">
        <v>5</v>
      </c>
      <c r="N18" s="41">
        <v>8</v>
      </c>
      <c r="O18" s="41"/>
      <c r="P18" s="41"/>
      <c r="Q18" s="41">
        <v>5</v>
      </c>
      <c r="R18" s="41"/>
      <c r="S18" s="41"/>
      <c r="T18" s="45"/>
      <c r="U18" s="45"/>
      <c r="V18" s="45"/>
      <c r="W18" s="61">
        <f>+Q18+R18+S18+T18</f>
        <v>5</v>
      </c>
      <c r="X18" s="48">
        <f>W18/J18</f>
        <v>0.19230769230769232</v>
      </c>
      <c r="Y18" s="38"/>
      <c r="Z18" s="38"/>
    </row>
    <row r="19" spans="1:26" s="39" customFormat="1" ht="24" customHeight="1">
      <c r="A19" s="113"/>
      <c r="B19" s="113"/>
      <c r="C19" s="113"/>
      <c r="D19" s="113"/>
      <c r="E19" s="40"/>
      <c r="F19" s="41"/>
      <c r="G19" s="49" t="s">
        <v>78</v>
      </c>
      <c r="H19" s="47" t="s">
        <v>138</v>
      </c>
      <c r="I19" s="43" t="s">
        <v>33</v>
      </c>
      <c r="J19" s="41">
        <v>1</v>
      </c>
      <c r="K19" s="41"/>
      <c r="L19" s="44"/>
      <c r="M19" s="41"/>
      <c r="N19" s="41">
        <v>1</v>
      </c>
      <c r="O19" s="113"/>
      <c r="P19" s="113"/>
      <c r="Q19" s="41"/>
      <c r="R19" s="41"/>
      <c r="S19" s="41"/>
      <c r="T19" s="45"/>
      <c r="U19" s="45"/>
      <c r="V19" s="45"/>
      <c r="W19" s="61">
        <f>+Q19+R19+S19+T19</f>
        <v>0</v>
      </c>
      <c r="X19" s="48">
        <f>W19/J19</f>
        <v>0</v>
      </c>
      <c r="Y19" s="38"/>
      <c r="Z19" s="38"/>
    </row>
    <row r="20" spans="1:26" s="39" customFormat="1" ht="35.25" customHeight="1">
      <c r="A20" s="113"/>
      <c r="B20" s="113"/>
      <c r="C20" s="113"/>
      <c r="D20" s="113"/>
      <c r="E20" s="40"/>
      <c r="F20" s="41"/>
      <c r="G20" s="49" t="s">
        <v>77</v>
      </c>
      <c r="H20" s="47" t="s">
        <v>134</v>
      </c>
      <c r="I20" s="43" t="s">
        <v>135</v>
      </c>
      <c r="J20" s="41">
        <v>80</v>
      </c>
      <c r="K20" s="41">
        <v>20</v>
      </c>
      <c r="L20" s="44">
        <v>20</v>
      </c>
      <c r="M20" s="41">
        <v>20</v>
      </c>
      <c r="N20" s="41">
        <v>20</v>
      </c>
      <c r="O20" s="113"/>
      <c r="P20" s="113"/>
      <c r="Q20" s="41">
        <v>34</v>
      </c>
      <c r="R20" s="41"/>
      <c r="S20" s="41"/>
      <c r="T20" s="45"/>
      <c r="U20" s="45"/>
      <c r="V20" s="45"/>
      <c r="W20" s="61">
        <f>+Q20+R20+S20+T20</f>
        <v>34</v>
      </c>
      <c r="X20" s="48">
        <f>W20/J20</f>
        <v>0.425</v>
      </c>
      <c r="Y20" s="38"/>
      <c r="Z20" s="38"/>
    </row>
    <row r="21" spans="1:26" s="39" customFormat="1" ht="12.75" customHeight="1">
      <c r="A21" s="113"/>
      <c r="B21" s="113"/>
      <c r="C21" s="113"/>
      <c r="D21" s="113"/>
      <c r="E21" s="40"/>
      <c r="F21" s="41"/>
      <c r="G21" s="49" t="s">
        <v>79</v>
      </c>
      <c r="H21" s="47" t="s">
        <v>136</v>
      </c>
      <c r="I21" s="43" t="s">
        <v>33</v>
      </c>
      <c r="J21" s="41">
        <v>4</v>
      </c>
      <c r="K21" s="41">
        <v>1</v>
      </c>
      <c r="L21" s="44">
        <v>1</v>
      </c>
      <c r="M21" s="41">
        <v>1</v>
      </c>
      <c r="N21" s="41">
        <v>1</v>
      </c>
      <c r="O21" s="113"/>
      <c r="P21" s="113"/>
      <c r="Q21" s="41">
        <v>1</v>
      </c>
      <c r="R21" s="41"/>
      <c r="S21" s="41"/>
      <c r="T21" s="45"/>
      <c r="U21" s="45"/>
      <c r="V21" s="45"/>
      <c r="W21" s="61">
        <f>+Q21+R21+S21+T21</f>
        <v>1</v>
      </c>
      <c r="X21" s="48">
        <f>W21/J21</f>
        <v>0.25</v>
      </c>
      <c r="Y21" s="38"/>
      <c r="Z21" s="38"/>
    </row>
    <row r="22" spans="1:26" s="39" customFormat="1" ht="23.25" customHeight="1">
      <c r="A22" s="113"/>
      <c r="B22" s="113"/>
      <c r="C22" s="113"/>
      <c r="D22" s="113"/>
      <c r="E22" s="40"/>
      <c r="F22" s="52">
        <v>4</v>
      </c>
      <c r="G22" s="49"/>
      <c r="H22" s="47" t="s">
        <v>149</v>
      </c>
      <c r="I22" s="43"/>
      <c r="J22" s="41"/>
      <c r="K22" s="41"/>
      <c r="L22" s="44"/>
      <c r="M22" s="41"/>
      <c r="N22" s="41"/>
      <c r="O22" s="113"/>
      <c r="P22" s="113"/>
      <c r="Q22" s="41"/>
      <c r="R22" s="41"/>
      <c r="S22" s="41"/>
      <c r="T22" s="45"/>
      <c r="U22" s="45"/>
      <c r="V22" s="45"/>
      <c r="W22" s="61"/>
      <c r="X22" s="48"/>
      <c r="Y22" s="38"/>
      <c r="Z22" s="38"/>
    </row>
    <row r="23" spans="1:26" s="39" customFormat="1" ht="12.75" customHeight="1">
      <c r="A23" s="113"/>
      <c r="B23" s="113"/>
      <c r="C23" s="113"/>
      <c r="D23" s="113"/>
      <c r="E23" s="40"/>
      <c r="F23" s="52"/>
      <c r="G23" s="49" t="s">
        <v>150</v>
      </c>
      <c r="H23" s="47" t="s">
        <v>151</v>
      </c>
      <c r="I23" s="43" t="s">
        <v>39</v>
      </c>
      <c r="J23" s="41">
        <v>4</v>
      </c>
      <c r="K23" s="41">
        <v>1</v>
      </c>
      <c r="L23" s="44">
        <v>1</v>
      </c>
      <c r="M23" s="41">
        <v>1</v>
      </c>
      <c r="N23" s="41">
        <v>1</v>
      </c>
      <c r="O23" s="113"/>
      <c r="P23" s="113"/>
      <c r="Q23" s="41">
        <v>1</v>
      </c>
      <c r="R23" s="41"/>
      <c r="S23" s="41"/>
      <c r="T23" s="45"/>
      <c r="U23" s="45"/>
      <c r="V23" s="45"/>
      <c r="W23" s="61">
        <f>+Q23+R23+S23+T23</f>
        <v>1</v>
      </c>
      <c r="X23" s="48">
        <f>W23/J23</f>
        <v>0.25</v>
      </c>
      <c r="Y23" s="38"/>
      <c r="Z23" s="38"/>
    </row>
    <row r="24" spans="5:24" ht="13.5" thickBot="1">
      <c r="E24" s="95" t="s">
        <v>24</v>
      </c>
      <c r="F24" s="66"/>
      <c r="G24" s="66"/>
      <c r="H24" s="67"/>
      <c r="I24" s="68"/>
      <c r="J24" s="65"/>
      <c r="K24" s="65"/>
      <c r="L24" s="70"/>
      <c r="M24" s="65"/>
      <c r="N24" s="65"/>
      <c r="Q24" s="120"/>
      <c r="R24" s="120"/>
      <c r="S24" s="120"/>
      <c r="T24" s="120"/>
      <c r="U24" s="120"/>
      <c r="V24" s="120"/>
      <c r="W24" s="120"/>
      <c r="X24" s="123"/>
    </row>
    <row r="25" ht="13.5" thickTop="1"/>
  </sheetData>
  <sheetProtection/>
  <mergeCells count="7">
    <mergeCell ref="A4:G5"/>
    <mergeCell ref="H4:H6"/>
    <mergeCell ref="J4:W4"/>
    <mergeCell ref="X4:X6"/>
    <mergeCell ref="J5:J6"/>
    <mergeCell ref="K5:P5"/>
    <mergeCell ref="Q5:W5"/>
  </mergeCells>
  <printOptions horizontalCentered="1" verticalCentered="1"/>
  <pageMargins left="0.1968503937007874" right="0.75" top="1" bottom="0.984251968503937" header="0" footer="0"/>
  <pageSetup horizontalDpi="600" verticalDpi="600" orientation="landscape" scale="80" r:id="rId1"/>
  <headerFooter alignWithMargins="0">
    <oddHeader>&amp;CINSTITUTO DE CAPACITACION PARA EL TRABAJO DEL ESTADO DE SONORA
FORMATO DE SEGUIMIENTO A LAS METAS 
PROGRAMA OPERATIVO ANUAL 2009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Z41"/>
  <sheetViews>
    <sheetView zoomScalePageLayoutView="0" workbookViewId="0" topLeftCell="E1">
      <selection activeCell="Q15" sqref="Q15"/>
    </sheetView>
  </sheetViews>
  <sheetFormatPr defaultColWidth="11.421875" defaultRowHeight="12.75"/>
  <cols>
    <col min="1" max="1" width="5.28125" style="0" hidden="1" customWidth="1"/>
    <col min="2" max="2" width="4.7109375" style="0" hidden="1" customWidth="1"/>
    <col min="3" max="3" width="7.00390625" style="0" hidden="1" customWidth="1"/>
    <col min="4" max="4" width="5.00390625" style="0" hidden="1" customWidth="1"/>
    <col min="5" max="5" width="6.7109375" style="0" customWidth="1"/>
    <col min="6" max="6" width="4.7109375" style="0" customWidth="1"/>
    <col min="7" max="7" width="5.7109375" style="0" customWidth="1"/>
    <col min="8" max="8" width="54.00390625" style="0" customWidth="1"/>
    <col min="9" max="9" width="15.28125" style="0" customWidth="1"/>
    <col min="10" max="10" width="8.140625" style="0" customWidth="1"/>
    <col min="11" max="11" width="6.140625" style="0" customWidth="1"/>
    <col min="12" max="12" width="5.421875" style="0" customWidth="1"/>
    <col min="13" max="13" width="5.7109375" style="0" customWidth="1"/>
    <col min="14" max="14" width="5.8515625" style="0" customWidth="1"/>
    <col min="15" max="16" width="9.00390625" style="0" hidden="1" customWidth="1"/>
    <col min="17" max="17" width="4.421875" style="0" customWidth="1"/>
    <col min="18" max="18" width="4.00390625" style="0" customWidth="1"/>
    <col min="19" max="19" width="3.8515625" style="0" customWidth="1"/>
    <col min="20" max="20" width="5.00390625" style="0" customWidth="1"/>
    <col min="21" max="22" width="9.00390625" style="0" hidden="1" customWidth="1"/>
    <col min="23" max="23" width="10.57421875" style="0" customWidth="1"/>
    <col min="24" max="24" width="8.8515625" style="0" customWidth="1"/>
  </cols>
  <sheetData>
    <row r="2" ht="13.5" thickBot="1"/>
    <row r="3" spans="1:26" s="19" customFormat="1" ht="12.75" customHeight="1" thickTop="1">
      <c r="A3" s="9" t="s">
        <v>69</v>
      </c>
      <c r="B3" s="10"/>
      <c r="C3" s="10"/>
      <c r="D3" s="10"/>
      <c r="E3" s="96"/>
      <c r="F3" s="11"/>
      <c r="G3" s="11"/>
      <c r="H3" s="12"/>
      <c r="I3" s="13"/>
      <c r="J3" s="14"/>
      <c r="K3" s="14"/>
      <c r="L3" s="14"/>
      <c r="M3" s="14"/>
      <c r="N3" s="16"/>
      <c r="O3" s="14"/>
      <c r="P3" s="14"/>
      <c r="Q3" s="14"/>
      <c r="R3" s="14"/>
      <c r="S3" s="14"/>
      <c r="T3" s="14"/>
      <c r="U3" s="14"/>
      <c r="V3" s="14"/>
      <c r="W3" s="14"/>
      <c r="X3" s="17"/>
      <c r="Y3" s="18"/>
      <c r="Z3" s="18"/>
    </row>
    <row r="4" spans="1:24" ht="12.75" customHeight="1">
      <c r="A4" s="230" t="s">
        <v>2</v>
      </c>
      <c r="B4" s="231"/>
      <c r="C4" s="231"/>
      <c r="D4" s="231"/>
      <c r="E4" s="231"/>
      <c r="F4" s="231"/>
      <c r="G4" s="232"/>
      <c r="H4" s="236" t="s">
        <v>3</v>
      </c>
      <c r="I4" s="20" t="s">
        <v>4</v>
      </c>
      <c r="J4" s="239" t="s">
        <v>5</v>
      </c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1"/>
      <c r="X4" s="218" t="s">
        <v>68</v>
      </c>
    </row>
    <row r="5" spans="1:24" ht="12.75" customHeight="1">
      <c r="A5" s="233"/>
      <c r="B5" s="234"/>
      <c r="C5" s="234"/>
      <c r="D5" s="234"/>
      <c r="E5" s="234"/>
      <c r="F5" s="234"/>
      <c r="G5" s="235"/>
      <c r="H5" s="237"/>
      <c r="I5" s="21" t="s">
        <v>7</v>
      </c>
      <c r="J5" s="221" t="s">
        <v>8</v>
      </c>
      <c r="K5" s="223" t="s">
        <v>9</v>
      </c>
      <c r="L5" s="223"/>
      <c r="M5" s="223"/>
      <c r="N5" s="223"/>
      <c r="O5" s="223"/>
      <c r="P5" s="224"/>
      <c r="Q5" s="225" t="s">
        <v>10</v>
      </c>
      <c r="R5" s="223"/>
      <c r="S5" s="223"/>
      <c r="T5" s="226"/>
      <c r="U5" s="226"/>
      <c r="V5" s="226"/>
      <c r="W5" s="226"/>
      <c r="X5" s="219"/>
    </row>
    <row r="6" spans="1:24" ht="12.75" customHeight="1" thickBot="1">
      <c r="A6" s="22" t="s">
        <v>11</v>
      </c>
      <c r="B6" s="23" t="s">
        <v>12</v>
      </c>
      <c r="C6" s="23" t="s">
        <v>13</v>
      </c>
      <c r="D6" s="89" t="s">
        <v>14</v>
      </c>
      <c r="E6" s="93" t="s">
        <v>15</v>
      </c>
      <c r="F6" s="24" t="s">
        <v>16</v>
      </c>
      <c r="G6" s="24" t="s">
        <v>17</v>
      </c>
      <c r="H6" s="238"/>
      <c r="I6" s="25" t="s">
        <v>18</v>
      </c>
      <c r="J6" s="222"/>
      <c r="K6" s="26" t="s">
        <v>19</v>
      </c>
      <c r="L6" s="27" t="s">
        <v>20</v>
      </c>
      <c r="M6" s="27" t="s">
        <v>21</v>
      </c>
      <c r="N6" s="27" t="s">
        <v>22</v>
      </c>
      <c r="O6" s="28" t="s">
        <v>21</v>
      </c>
      <c r="P6" s="28" t="s">
        <v>22</v>
      </c>
      <c r="Q6" s="29" t="s">
        <v>19</v>
      </c>
      <c r="R6" s="29" t="s">
        <v>20</v>
      </c>
      <c r="S6" s="29" t="s">
        <v>21</v>
      </c>
      <c r="T6" s="29" t="s">
        <v>22</v>
      </c>
      <c r="U6" s="30" t="s">
        <v>21</v>
      </c>
      <c r="V6" s="30" t="s">
        <v>22</v>
      </c>
      <c r="W6" s="30" t="s">
        <v>23</v>
      </c>
      <c r="X6" s="220"/>
    </row>
    <row r="7" spans="1:26" s="39" customFormat="1" ht="12.75" customHeight="1" thickTop="1">
      <c r="A7" s="54"/>
      <c r="B7" s="55" t="s">
        <v>24</v>
      </c>
      <c r="C7" s="55" t="s">
        <v>24</v>
      </c>
      <c r="D7" s="90" t="s">
        <v>24</v>
      </c>
      <c r="E7" s="31" t="s">
        <v>24</v>
      </c>
      <c r="F7" s="55" t="s">
        <v>24</v>
      </c>
      <c r="G7" s="55" t="s">
        <v>24</v>
      </c>
      <c r="H7" s="56" t="s">
        <v>40</v>
      </c>
      <c r="I7" s="57" t="s">
        <v>24</v>
      </c>
      <c r="J7" s="55"/>
      <c r="K7" s="55"/>
      <c r="L7" s="58"/>
      <c r="M7" s="55"/>
      <c r="N7" s="55"/>
      <c r="O7" s="55"/>
      <c r="P7" s="55"/>
      <c r="Q7" s="55"/>
      <c r="R7" s="55"/>
      <c r="S7" s="55"/>
      <c r="T7" s="59"/>
      <c r="U7" s="59"/>
      <c r="V7" s="59"/>
      <c r="W7" s="59"/>
      <c r="X7" s="60"/>
      <c r="Y7" s="38"/>
      <c r="Z7" s="38"/>
    </row>
    <row r="8" spans="1:26" s="39" customFormat="1" ht="12.75" customHeight="1">
      <c r="A8" s="40" t="s">
        <v>24</v>
      </c>
      <c r="B8" s="41" t="s">
        <v>26</v>
      </c>
      <c r="C8" s="41" t="s">
        <v>24</v>
      </c>
      <c r="D8" s="91" t="s">
        <v>24</v>
      </c>
      <c r="E8" s="40" t="s">
        <v>24</v>
      </c>
      <c r="F8" s="41" t="s">
        <v>24</v>
      </c>
      <c r="G8" s="41" t="s">
        <v>24</v>
      </c>
      <c r="H8" s="42" t="s">
        <v>27</v>
      </c>
      <c r="I8" s="43" t="s">
        <v>24</v>
      </c>
      <c r="J8" s="41"/>
      <c r="K8" s="41"/>
      <c r="L8" s="44"/>
      <c r="M8" s="41"/>
      <c r="N8" s="41"/>
      <c r="O8" s="41"/>
      <c r="P8" s="41"/>
      <c r="Q8" s="41"/>
      <c r="R8" s="41"/>
      <c r="S8" s="41"/>
      <c r="T8" s="45"/>
      <c r="U8" s="45"/>
      <c r="V8" s="45"/>
      <c r="W8" s="45"/>
      <c r="X8" s="46"/>
      <c r="Y8" s="38"/>
      <c r="Z8" s="38"/>
    </row>
    <row r="9" spans="1:26" s="39" customFormat="1" ht="12.75" customHeight="1">
      <c r="A9" s="40" t="s">
        <v>24</v>
      </c>
      <c r="B9" s="41" t="s">
        <v>24</v>
      </c>
      <c r="C9" s="41" t="s">
        <v>28</v>
      </c>
      <c r="D9" s="91" t="s">
        <v>24</v>
      </c>
      <c r="E9" s="40" t="s">
        <v>24</v>
      </c>
      <c r="F9" s="41" t="s">
        <v>24</v>
      </c>
      <c r="G9" s="41" t="s">
        <v>24</v>
      </c>
      <c r="H9" s="42" t="s">
        <v>29</v>
      </c>
      <c r="I9" s="43" t="s">
        <v>24</v>
      </c>
      <c r="J9" s="41"/>
      <c r="K9" s="41"/>
      <c r="L9" s="44"/>
      <c r="M9" s="41"/>
      <c r="N9" s="41"/>
      <c r="O9" s="41"/>
      <c r="P9" s="41"/>
      <c r="Q9" s="41"/>
      <c r="R9" s="41"/>
      <c r="S9" s="41"/>
      <c r="T9" s="45"/>
      <c r="U9" s="45"/>
      <c r="V9" s="45"/>
      <c r="W9" s="45"/>
      <c r="X9" s="46"/>
      <c r="Y9" s="38"/>
      <c r="Z9" s="38"/>
    </row>
    <row r="10" spans="1:26" s="39" customFormat="1" ht="12.75" customHeight="1">
      <c r="A10" s="40" t="s">
        <v>24</v>
      </c>
      <c r="B10" s="41" t="s">
        <v>24</v>
      </c>
      <c r="C10" s="41" t="s">
        <v>24</v>
      </c>
      <c r="D10" s="91" t="s">
        <v>30</v>
      </c>
      <c r="E10" s="40" t="s">
        <v>24</v>
      </c>
      <c r="F10" s="41" t="s">
        <v>24</v>
      </c>
      <c r="G10" s="41" t="s">
        <v>24</v>
      </c>
      <c r="H10" s="42" t="s">
        <v>24</v>
      </c>
      <c r="I10" s="43" t="s">
        <v>24</v>
      </c>
      <c r="J10" s="41"/>
      <c r="K10" s="41"/>
      <c r="L10" s="44"/>
      <c r="M10" s="41"/>
      <c r="N10" s="41"/>
      <c r="O10" s="41"/>
      <c r="P10" s="41"/>
      <c r="Q10" s="41"/>
      <c r="R10" s="41"/>
      <c r="S10" s="41"/>
      <c r="T10" s="45"/>
      <c r="U10" s="45"/>
      <c r="V10" s="45"/>
      <c r="W10" s="45"/>
      <c r="X10" s="46"/>
      <c r="Y10" s="38"/>
      <c r="Z10" s="38"/>
    </row>
    <row r="11" spans="1:26" s="39" customFormat="1" ht="12.75" customHeight="1">
      <c r="A11" s="40" t="s">
        <v>24</v>
      </c>
      <c r="B11" s="41" t="s">
        <v>24</v>
      </c>
      <c r="C11" s="41" t="s">
        <v>24</v>
      </c>
      <c r="D11" s="91" t="s">
        <v>24</v>
      </c>
      <c r="E11" s="94" t="s">
        <v>35</v>
      </c>
      <c r="F11" s="41"/>
      <c r="G11" s="41"/>
      <c r="H11" s="53" t="s">
        <v>74</v>
      </c>
      <c r="I11" s="43"/>
      <c r="J11" s="41"/>
      <c r="K11" s="41"/>
      <c r="L11" s="44"/>
      <c r="M11" s="41"/>
      <c r="N11" s="41"/>
      <c r="O11" s="41"/>
      <c r="P11" s="41"/>
      <c r="Q11" s="41"/>
      <c r="R11" s="41"/>
      <c r="S11" s="41"/>
      <c r="T11" s="45"/>
      <c r="U11" s="45"/>
      <c r="V11" s="45"/>
      <c r="W11" s="45"/>
      <c r="X11" s="46"/>
      <c r="Y11" s="38"/>
      <c r="Z11" s="38"/>
    </row>
    <row r="12" spans="1:26" s="39" customFormat="1" ht="12.75" customHeight="1">
      <c r="A12" s="40" t="s">
        <v>24</v>
      </c>
      <c r="B12" s="41" t="s">
        <v>24</v>
      </c>
      <c r="C12" s="41" t="s">
        <v>24</v>
      </c>
      <c r="D12" s="91" t="s">
        <v>24</v>
      </c>
      <c r="E12" s="94"/>
      <c r="F12" s="52">
        <v>1</v>
      </c>
      <c r="G12" s="41" t="s">
        <v>24</v>
      </c>
      <c r="H12" s="42" t="s">
        <v>106</v>
      </c>
      <c r="I12" s="43" t="s">
        <v>24</v>
      </c>
      <c r="J12" s="41"/>
      <c r="K12" s="41"/>
      <c r="L12" s="44"/>
      <c r="M12" s="41"/>
      <c r="N12" s="41"/>
      <c r="O12" s="41"/>
      <c r="P12" s="41"/>
      <c r="Q12" s="41"/>
      <c r="R12" s="41"/>
      <c r="S12" s="41"/>
      <c r="T12" s="45"/>
      <c r="U12" s="45"/>
      <c r="V12" s="45"/>
      <c r="W12" s="45"/>
      <c r="X12" s="46"/>
      <c r="Y12" s="38"/>
      <c r="Z12" s="38"/>
    </row>
    <row r="13" spans="1:26" s="39" customFormat="1" ht="12.75" customHeight="1">
      <c r="A13" s="40" t="s">
        <v>24</v>
      </c>
      <c r="B13" s="41" t="s">
        <v>24</v>
      </c>
      <c r="C13" s="41" t="s">
        <v>24</v>
      </c>
      <c r="D13" s="91" t="s">
        <v>24</v>
      </c>
      <c r="E13" s="94"/>
      <c r="F13" s="52"/>
      <c r="G13" s="41">
        <v>1.1</v>
      </c>
      <c r="H13" s="47" t="s">
        <v>107</v>
      </c>
      <c r="I13" s="43" t="s">
        <v>36</v>
      </c>
      <c r="J13" s="41">
        <v>1</v>
      </c>
      <c r="K13" s="41"/>
      <c r="L13" s="44"/>
      <c r="M13" s="41">
        <v>1</v>
      </c>
      <c r="N13" s="41"/>
      <c r="O13" s="41"/>
      <c r="P13" s="41"/>
      <c r="Q13" s="41"/>
      <c r="R13" s="41"/>
      <c r="S13" s="41"/>
      <c r="T13" s="45"/>
      <c r="U13" s="45"/>
      <c r="V13" s="45"/>
      <c r="W13" s="61">
        <f>+Q13+R13+S13+T13</f>
        <v>0</v>
      </c>
      <c r="X13" s="48">
        <f>W13/J13</f>
        <v>0</v>
      </c>
      <c r="Y13" s="38"/>
      <c r="Z13" s="38"/>
    </row>
    <row r="14" spans="1:26" s="39" customFormat="1" ht="12.75" customHeight="1">
      <c r="A14" s="40"/>
      <c r="B14" s="41"/>
      <c r="C14" s="41"/>
      <c r="D14" s="91"/>
      <c r="E14" s="94" t="s">
        <v>24</v>
      </c>
      <c r="F14" s="52">
        <v>2</v>
      </c>
      <c r="G14" s="41" t="s">
        <v>24</v>
      </c>
      <c r="H14" s="42" t="s">
        <v>108</v>
      </c>
      <c r="I14" s="43"/>
      <c r="J14" s="41"/>
      <c r="K14" s="41"/>
      <c r="L14" s="44"/>
      <c r="M14" s="41"/>
      <c r="N14" s="41"/>
      <c r="O14" s="41"/>
      <c r="P14" s="41"/>
      <c r="Q14" s="41"/>
      <c r="R14" s="41"/>
      <c r="S14" s="41"/>
      <c r="T14" s="45"/>
      <c r="U14" s="45"/>
      <c r="V14" s="45"/>
      <c r="W14" s="61"/>
      <c r="X14" s="48"/>
      <c r="Y14" s="38"/>
      <c r="Z14" s="38"/>
    </row>
    <row r="15" spans="1:26" s="39" customFormat="1" ht="12.75" customHeight="1">
      <c r="A15" s="40"/>
      <c r="B15" s="41"/>
      <c r="C15" s="41"/>
      <c r="D15" s="91"/>
      <c r="E15" s="40"/>
      <c r="F15" s="41"/>
      <c r="G15" s="41">
        <v>2.3</v>
      </c>
      <c r="H15" s="47" t="s">
        <v>109</v>
      </c>
      <c r="I15" s="43" t="s">
        <v>37</v>
      </c>
      <c r="J15" s="41">
        <v>4</v>
      </c>
      <c r="K15" s="41">
        <v>1</v>
      </c>
      <c r="L15" s="44">
        <v>1</v>
      </c>
      <c r="M15" s="41">
        <v>1</v>
      </c>
      <c r="N15" s="41">
        <v>1</v>
      </c>
      <c r="O15" s="113"/>
      <c r="P15" s="113"/>
      <c r="Q15" s="41">
        <v>1</v>
      </c>
      <c r="R15" s="41"/>
      <c r="S15" s="41"/>
      <c r="T15" s="45"/>
      <c r="U15" s="45"/>
      <c r="V15" s="45"/>
      <c r="W15" s="61">
        <f>+Q15+R15+S15+T15</f>
        <v>1</v>
      </c>
      <c r="X15" s="48">
        <f>W15/J15</f>
        <v>0.25</v>
      </c>
      <c r="Y15" s="38"/>
      <c r="Z15" s="38"/>
    </row>
    <row r="16" spans="1:26" s="39" customFormat="1" ht="12.75" customHeight="1">
      <c r="A16" s="40"/>
      <c r="B16" s="41"/>
      <c r="C16" s="41"/>
      <c r="D16" s="91"/>
      <c r="E16" s="94" t="s">
        <v>124</v>
      </c>
      <c r="F16" s="41"/>
      <c r="G16" s="41"/>
      <c r="H16" s="47" t="s">
        <v>125</v>
      </c>
      <c r="I16" s="43"/>
      <c r="J16" s="41"/>
      <c r="K16" s="41"/>
      <c r="L16" s="44"/>
      <c r="M16" s="41"/>
      <c r="N16" s="113"/>
      <c r="O16" s="113"/>
      <c r="P16" s="113"/>
      <c r="Q16" s="41"/>
      <c r="R16" s="41"/>
      <c r="S16" s="41"/>
      <c r="T16" s="45"/>
      <c r="U16" s="45"/>
      <c r="V16" s="45"/>
      <c r="W16" s="61"/>
      <c r="X16" s="48"/>
      <c r="Y16" s="38"/>
      <c r="Z16" s="38"/>
    </row>
    <row r="17" spans="1:26" s="39" customFormat="1" ht="24.75" customHeight="1">
      <c r="A17" s="40"/>
      <c r="B17" s="41"/>
      <c r="C17" s="41"/>
      <c r="D17" s="91"/>
      <c r="E17" s="40"/>
      <c r="F17" s="52">
        <v>1</v>
      </c>
      <c r="G17" s="52"/>
      <c r="H17" s="42" t="s">
        <v>144</v>
      </c>
      <c r="I17" s="43"/>
      <c r="J17" s="41"/>
      <c r="K17" s="41"/>
      <c r="L17" s="44"/>
      <c r="M17" s="41"/>
      <c r="N17" s="113"/>
      <c r="O17" s="113"/>
      <c r="P17" s="113"/>
      <c r="Q17" s="41"/>
      <c r="R17" s="41"/>
      <c r="S17" s="41"/>
      <c r="T17" s="45"/>
      <c r="U17" s="45"/>
      <c r="V17" s="45"/>
      <c r="W17" s="61"/>
      <c r="X17" s="48"/>
      <c r="Y17" s="38"/>
      <c r="Z17" s="38"/>
    </row>
    <row r="18" spans="1:26" s="39" customFormat="1" ht="18.75" customHeight="1">
      <c r="A18" s="40"/>
      <c r="B18" s="41"/>
      <c r="C18" s="41"/>
      <c r="D18" s="91"/>
      <c r="E18" s="40"/>
      <c r="F18" s="52"/>
      <c r="G18" s="41">
        <v>1.1</v>
      </c>
      <c r="H18" s="42" t="s">
        <v>145</v>
      </c>
      <c r="I18" s="43" t="s">
        <v>36</v>
      </c>
      <c r="J18" s="41">
        <v>1</v>
      </c>
      <c r="K18" s="41"/>
      <c r="L18" s="44"/>
      <c r="M18" s="41">
        <v>1</v>
      </c>
      <c r="N18" s="113"/>
      <c r="O18" s="113"/>
      <c r="P18" s="113"/>
      <c r="Q18" s="41"/>
      <c r="R18" s="41"/>
      <c r="S18" s="41"/>
      <c r="T18" s="45"/>
      <c r="U18" s="45"/>
      <c r="V18" s="45"/>
      <c r="W18" s="61">
        <f>+Q18+R18+S18+T18</f>
        <v>0</v>
      </c>
      <c r="X18" s="48">
        <f>W18/J18</f>
        <v>0</v>
      </c>
      <c r="Y18" s="38"/>
      <c r="Z18" s="38"/>
    </row>
    <row r="19" spans="1:26" s="39" customFormat="1" ht="12.75" customHeight="1" thickBot="1">
      <c r="A19" s="40" t="s">
        <v>24</v>
      </c>
      <c r="B19" s="41" t="s">
        <v>24</v>
      </c>
      <c r="C19" s="41" t="s">
        <v>24</v>
      </c>
      <c r="D19" s="91" t="s">
        <v>24</v>
      </c>
      <c r="E19" s="95"/>
      <c r="F19" s="66"/>
      <c r="G19" s="66"/>
      <c r="H19" s="67"/>
      <c r="I19" s="68"/>
      <c r="J19" s="65"/>
      <c r="K19" s="65"/>
      <c r="L19" s="70"/>
      <c r="M19" s="65"/>
      <c r="N19" s="131"/>
      <c r="O19" s="130"/>
      <c r="P19" s="130"/>
      <c r="Q19" s="65"/>
      <c r="R19" s="65"/>
      <c r="S19" s="65"/>
      <c r="T19" s="71"/>
      <c r="U19" s="71"/>
      <c r="V19" s="71"/>
      <c r="W19" s="65"/>
      <c r="X19" s="146"/>
      <c r="Y19" s="38"/>
      <c r="Z19" s="38"/>
    </row>
    <row r="20" spans="1:26" s="39" customFormat="1" ht="12.75" customHeight="1" thickTop="1">
      <c r="A20" s="73" t="s">
        <v>24</v>
      </c>
      <c r="B20" s="74" t="s">
        <v>24</v>
      </c>
      <c r="C20" s="74" t="s">
        <v>24</v>
      </c>
      <c r="D20" s="92" t="s">
        <v>24</v>
      </c>
      <c r="E20" s="110"/>
      <c r="F20" s="110"/>
      <c r="G20" s="110"/>
      <c r="H20" s="111"/>
      <c r="I20" s="112"/>
      <c r="J20" s="113"/>
      <c r="K20" s="113"/>
      <c r="L20" s="114"/>
      <c r="M20" s="113"/>
      <c r="N20" s="114"/>
      <c r="O20" s="113"/>
      <c r="P20" s="113"/>
      <c r="Q20" s="113"/>
      <c r="R20" s="113"/>
      <c r="S20" s="113"/>
      <c r="T20" s="18"/>
      <c r="U20" s="18"/>
      <c r="V20" s="18"/>
      <c r="W20" s="113"/>
      <c r="X20" s="177"/>
      <c r="Y20" s="38"/>
      <c r="Z20" s="38"/>
    </row>
    <row r="21" ht="12.75">
      <c r="X21" s="178"/>
    </row>
    <row r="22" ht="12.75">
      <c r="X22" s="178"/>
    </row>
    <row r="23" ht="12.75">
      <c r="X23" s="178"/>
    </row>
    <row r="24" ht="12.75">
      <c r="X24" s="178"/>
    </row>
    <row r="25" ht="12.75">
      <c r="X25" s="178"/>
    </row>
    <row r="26" ht="12.75">
      <c r="X26" s="115"/>
    </row>
    <row r="27" ht="12.75">
      <c r="X27" s="115"/>
    </row>
    <row r="28" ht="12.75">
      <c r="X28" s="115"/>
    </row>
    <row r="29" ht="12.75">
      <c r="X29" s="115"/>
    </row>
    <row r="30" ht="12.75">
      <c r="X30" s="115"/>
    </row>
    <row r="31" ht="12.75">
      <c r="X31" s="115"/>
    </row>
    <row r="32" ht="12.75">
      <c r="X32" s="115"/>
    </row>
    <row r="33" ht="12.75">
      <c r="X33" s="115"/>
    </row>
    <row r="34" ht="12.75">
      <c r="X34" s="115"/>
    </row>
    <row r="35" ht="12.75">
      <c r="X35" s="115"/>
    </row>
    <row r="36" ht="12.75">
      <c r="X36" s="115"/>
    </row>
    <row r="37" ht="12.75">
      <c r="X37" s="115"/>
    </row>
    <row r="38" ht="12.75">
      <c r="X38" s="115"/>
    </row>
    <row r="39" ht="12.75">
      <c r="X39" s="115"/>
    </row>
    <row r="40" ht="12.75">
      <c r="X40" s="115"/>
    </row>
    <row r="41" ht="12.75">
      <c r="X41" s="115"/>
    </row>
  </sheetData>
  <sheetProtection/>
  <mergeCells count="7">
    <mergeCell ref="A4:G5"/>
    <mergeCell ref="H4:H6"/>
    <mergeCell ref="J4:W4"/>
    <mergeCell ref="X4:X6"/>
    <mergeCell ref="J5:J6"/>
    <mergeCell ref="K5:P5"/>
    <mergeCell ref="Q5:W5"/>
  </mergeCells>
  <printOptions horizontalCentered="1" verticalCentered="1"/>
  <pageMargins left="0.1968503937007874" right="0.1968503937007874" top="1" bottom="0.984251968503937" header="0" footer="0"/>
  <pageSetup horizontalDpi="600" verticalDpi="600" orientation="landscape" scale="78" r:id="rId1"/>
  <headerFooter alignWithMargins="0">
    <oddHeader>&amp;CINSTITUTO DE CAPACITACION PARA EL TRABAJO DEL ESTADO DE SONORA
FORMATO DE SEGUIMIENTO A LAS METAS 
PROGRAMA OPERATIVO ANUAL 2009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Z22"/>
  <sheetViews>
    <sheetView zoomScalePageLayoutView="0" workbookViewId="0" topLeftCell="E1">
      <selection activeCell="Q21" sqref="Q21"/>
    </sheetView>
  </sheetViews>
  <sheetFormatPr defaultColWidth="11.421875" defaultRowHeight="12.75"/>
  <cols>
    <col min="1" max="1" width="5.28125" style="0" hidden="1" customWidth="1"/>
    <col min="2" max="2" width="4.7109375" style="0" hidden="1" customWidth="1"/>
    <col min="3" max="3" width="7.00390625" style="0" hidden="1" customWidth="1"/>
    <col min="4" max="4" width="5.00390625" style="0" hidden="1" customWidth="1"/>
    <col min="5" max="5" width="7.140625" style="0" customWidth="1"/>
    <col min="6" max="6" width="4.7109375" style="0" customWidth="1"/>
    <col min="7" max="7" width="6.00390625" style="0" customWidth="1"/>
    <col min="8" max="8" width="54.421875" style="0" customWidth="1"/>
    <col min="9" max="9" width="12.140625" style="0" customWidth="1"/>
    <col min="10" max="10" width="8.421875" style="0" customWidth="1"/>
    <col min="11" max="11" width="9.00390625" style="0" customWidth="1"/>
    <col min="12" max="12" width="8.57421875" style="0" customWidth="1"/>
    <col min="13" max="13" width="7.8515625" style="0" customWidth="1"/>
    <col min="14" max="14" width="8.7109375" style="0" customWidth="1"/>
    <col min="15" max="16" width="9.00390625" style="0" hidden="1" customWidth="1"/>
    <col min="17" max="18" width="4.57421875" style="0" customWidth="1"/>
    <col min="19" max="19" width="4.28125" style="0" customWidth="1"/>
    <col min="20" max="20" width="4.8515625" style="0" customWidth="1"/>
    <col min="21" max="22" width="9.00390625" style="0" hidden="1" customWidth="1"/>
    <col min="23" max="23" width="11.00390625" style="0" customWidth="1"/>
    <col min="24" max="24" width="8.00390625" style="0" customWidth="1"/>
  </cols>
  <sheetData>
    <row r="2" ht="13.5" thickBot="1"/>
    <row r="3" spans="1:26" s="19" customFormat="1" ht="12.75" customHeight="1" thickTop="1">
      <c r="A3" s="9" t="s">
        <v>69</v>
      </c>
      <c r="B3" s="10"/>
      <c r="C3" s="10"/>
      <c r="D3" s="10"/>
      <c r="E3" s="96"/>
      <c r="F3" s="11"/>
      <c r="G3" s="11"/>
      <c r="H3" s="12"/>
      <c r="I3" s="13"/>
      <c r="J3" s="14"/>
      <c r="K3" s="14"/>
      <c r="L3" s="14"/>
      <c r="M3" s="14"/>
      <c r="N3" s="16"/>
      <c r="O3" s="14"/>
      <c r="P3" s="14"/>
      <c r="Q3" s="14"/>
      <c r="R3" s="14"/>
      <c r="S3" s="14"/>
      <c r="T3" s="14"/>
      <c r="U3" s="14"/>
      <c r="V3" s="14"/>
      <c r="W3" s="14"/>
      <c r="X3" s="17"/>
      <c r="Y3" s="18"/>
      <c r="Z3" s="18"/>
    </row>
    <row r="4" spans="1:24" ht="12.75" customHeight="1">
      <c r="A4" s="230" t="s">
        <v>2</v>
      </c>
      <c r="B4" s="231"/>
      <c r="C4" s="231"/>
      <c r="D4" s="231"/>
      <c r="E4" s="231"/>
      <c r="F4" s="231"/>
      <c r="G4" s="232"/>
      <c r="H4" s="236" t="s">
        <v>3</v>
      </c>
      <c r="I4" s="20" t="s">
        <v>4</v>
      </c>
      <c r="J4" s="239" t="s">
        <v>5</v>
      </c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1"/>
      <c r="X4" s="218" t="s">
        <v>68</v>
      </c>
    </row>
    <row r="5" spans="1:24" ht="12.75" customHeight="1">
      <c r="A5" s="233"/>
      <c r="B5" s="234"/>
      <c r="C5" s="234"/>
      <c r="D5" s="234"/>
      <c r="E5" s="234"/>
      <c r="F5" s="234"/>
      <c r="G5" s="235"/>
      <c r="H5" s="237"/>
      <c r="I5" s="21" t="s">
        <v>7</v>
      </c>
      <c r="J5" s="221" t="s">
        <v>8</v>
      </c>
      <c r="K5" s="223" t="s">
        <v>9</v>
      </c>
      <c r="L5" s="223"/>
      <c r="M5" s="223"/>
      <c r="N5" s="223"/>
      <c r="O5" s="223"/>
      <c r="P5" s="224"/>
      <c r="Q5" s="225" t="s">
        <v>10</v>
      </c>
      <c r="R5" s="223"/>
      <c r="S5" s="223"/>
      <c r="T5" s="226"/>
      <c r="U5" s="226"/>
      <c r="V5" s="226"/>
      <c r="W5" s="226"/>
      <c r="X5" s="219"/>
    </row>
    <row r="6" spans="1:24" ht="12.75" customHeight="1" thickBot="1">
      <c r="A6" s="22" t="s">
        <v>11</v>
      </c>
      <c r="B6" s="23" t="s">
        <v>12</v>
      </c>
      <c r="C6" s="23" t="s">
        <v>13</v>
      </c>
      <c r="D6" s="89" t="s">
        <v>14</v>
      </c>
      <c r="E6" s="93" t="s">
        <v>15</v>
      </c>
      <c r="F6" s="24" t="s">
        <v>16</v>
      </c>
      <c r="G6" s="24" t="s">
        <v>17</v>
      </c>
      <c r="H6" s="238"/>
      <c r="I6" s="25" t="s">
        <v>18</v>
      </c>
      <c r="J6" s="222"/>
      <c r="K6" s="26" t="s">
        <v>19</v>
      </c>
      <c r="L6" s="27" t="s">
        <v>20</v>
      </c>
      <c r="M6" s="27" t="s">
        <v>21</v>
      </c>
      <c r="N6" s="27" t="s">
        <v>22</v>
      </c>
      <c r="O6" s="28" t="s">
        <v>21</v>
      </c>
      <c r="P6" s="28" t="s">
        <v>22</v>
      </c>
      <c r="Q6" s="29" t="s">
        <v>19</v>
      </c>
      <c r="R6" s="29" t="s">
        <v>20</v>
      </c>
      <c r="S6" s="29" t="s">
        <v>21</v>
      </c>
      <c r="T6" s="29" t="s">
        <v>22</v>
      </c>
      <c r="U6" s="30" t="s">
        <v>21</v>
      </c>
      <c r="V6" s="30" t="s">
        <v>22</v>
      </c>
      <c r="W6" s="30" t="s">
        <v>23</v>
      </c>
      <c r="X6" s="220"/>
    </row>
    <row r="7" spans="1:26" s="39" customFormat="1" ht="12.75" customHeight="1" thickTop="1">
      <c r="A7" s="54"/>
      <c r="B7" s="55" t="s">
        <v>24</v>
      </c>
      <c r="C7" s="55" t="s">
        <v>24</v>
      </c>
      <c r="D7" s="90" t="s">
        <v>24</v>
      </c>
      <c r="E7" s="31" t="s">
        <v>24</v>
      </c>
      <c r="F7" s="55" t="s">
        <v>24</v>
      </c>
      <c r="G7" s="55" t="s">
        <v>24</v>
      </c>
      <c r="H7" s="56" t="s">
        <v>41</v>
      </c>
      <c r="I7" s="57" t="s">
        <v>24</v>
      </c>
      <c r="J7" s="55"/>
      <c r="K7" s="55"/>
      <c r="L7" s="58"/>
      <c r="M7" s="55"/>
      <c r="N7" s="55"/>
      <c r="O7" s="55"/>
      <c r="P7" s="55"/>
      <c r="Q7" s="55"/>
      <c r="R7" s="55"/>
      <c r="S7" s="55"/>
      <c r="T7" s="59"/>
      <c r="U7" s="59"/>
      <c r="V7" s="59"/>
      <c r="W7" s="59"/>
      <c r="X7" s="60"/>
      <c r="Y7" s="38"/>
      <c r="Z7" s="38"/>
    </row>
    <row r="8" spans="1:26" s="39" customFormat="1" ht="12.75" customHeight="1">
      <c r="A8" s="40" t="s">
        <v>24</v>
      </c>
      <c r="B8" s="41" t="s">
        <v>26</v>
      </c>
      <c r="C8" s="41" t="s">
        <v>24</v>
      </c>
      <c r="D8" s="91" t="s">
        <v>24</v>
      </c>
      <c r="E8" s="40" t="s">
        <v>24</v>
      </c>
      <c r="F8" s="41" t="s">
        <v>24</v>
      </c>
      <c r="G8" s="41" t="s">
        <v>24</v>
      </c>
      <c r="H8" s="42" t="s">
        <v>27</v>
      </c>
      <c r="I8" s="43" t="s">
        <v>24</v>
      </c>
      <c r="J8" s="41"/>
      <c r="K8" s="41"/>
      <c r="L8" s="44"/>
      <c r="M8" s="41"/>
      <c r="N8" s="41"/>
      <c r="O8" s="41"/>
      <c r="P8" s="41"/>
      <c r="Q8" s="41"/>
      <c r="R8" s="41"/>
      <c r="S8" s="41"/>
      <c r="T8" s="45"/>
      <c r="U8" s="45"/>
      <c r="V8" s="45"/>
      <c r="W8" s="45"/>
      <c r="X8" s="46"/>
      <c r="Y8" s="38"/>
      <c r="Z8" s="38"/>
    </row>
    <row r="9" spans="1:26" s="39" customFormat="1" ht="12.75" customHeight="1">
      <c r="A9" s="40" t="s">
        <v>24</v>
      </c>
      <c r="B9" s="41" t="s">
        <v>24</v>
      </c>
      <c r="C9" s="41" t="s">
        <v>28</v>
      </c>
      <c r="D9" s="91" t="s">
        <v>24</v>
      </c>
      <c r="E9" s="40" t="s">
        <v>24</v>
      </c>
      <c r="F9" s="41" t="s">
        <v>24</v>
      </c>
      <c r="G9" s="41" t="s">
        <v>24</v>
      </c>
      <c r="H9" s="42" t="s">
        <v>29</v>
      </c>
      <c r="I9" s="43" t="s">
        <v>24</v>
      </c>
      <c r="J9" s="41"/>
      <c r="K9" s="41"/>
      <c r="L9" s="44"/>
      <c r="M9" s="41"/>
      <c r="N9" s="41"/>
      <c r="O9" s="41"/>
      <c r="P9" s="41"/>
      <c r="Q9" s="41"/>
      <c r="R9" s="41"/>
      <c r="S9" s="41"/>
      <c r="T9" s="45"/>
      <c r="U9" s="45"/>
      <c r="V9" s="45"/>
      <c r="W9" s="45"/>
      <c r="X9" s="46"/>
      <c r="Y9" s="38"/>
      <c r="Z9" s="38"/>
    </row>
    <row r="10" spans="1:26" s="39" customFormat="1" ht="12.75" customHeight="1">
      <c r="A10" s="40" t="s">
        <v>24</v>
      </c>
      <c r="B10" s="41" t="s">
        <v>24</v>
      </c>
      <c r="C10" s="41" t="s">
        <v>24</v>
      </c>
      <c r="D10" s="91" t="s">
        <v>30</v>
      </c>
      <c r="E10" s="40" t="s">
        <v>24</v>
      </c>
      <c r="F10" s="41" t="s">
        <v>24</v>
      </c>
      <c r="G10" s="41" t="s">
        <v>24</v>
      </c>
      <c r="H10" s="42" t="s">
        <v>24</v>
      </c>
      <c r="I10" s="43" t="s">
        <v>24</v>
      </c>
      <c r="J10" s="41"/>
      <c r="K10" s="41"/>
      <c r="L10" s="44"/>
      <c r="M10" s="41"/>
      <c r="N10" s="41"/>
      <c r="O10" s="41"/>
      <c r="P10" s="41"/>
      <c r="Q10" s="41"/>
      <c r="R10" s="41"/>
      <c r="S10" s="41"/>
      <c r="T10" s="45"/>
      <c r="U10" s="45"/>
      <c r="V10" s="45"/>
      <c r="W10" s="45"/>
      <c r="X10" s="46"/>
      <c r="Y10" s="38"/>
      <c r="Z10" s="38"/>
    </row>
    <row r="11" spans="1:26" s="39" customFormat="1" ht="12.75" customHeight="1">
      <c r="A11" s="40" t="s">
        <v>24</v>
      </c>
      <c r="B11" s="41" t="s">
        <v>24</v>
      </c>
      <c r="C11" s="41" t="s">
        <v>24</v>
      </c>
      <c r="D11" s="91" t="s">
        <v>24</v>
      </c>
      <c r="E11" s="94" t="s">
        <v>32</v>
      </c>
      <c r="F11" s="41"/>
      <c r="G11" s="41"/>
      <c r="H11" s="42" t="s">
        <v>66</v>
      </c>
      <c r="I11" s="43"/>
      <c r="J11" s="41"/>
      <c r="K11" s="41"/>
      <c r="L11" s="44"/>
      <c r="M11" s="41"/>
      <c r="N11" s="41"/>
      <c r="O11" s="41"/>
      <c r="P11" s="41"/>
      <c r="Q11" s="41"/>
      <c r="R11" s="41"/>
      <c r="S11" s="41"/>
      <c r="T11" s="45"/>
      <c r="U11" s="45"/>
      <c r="V11" s="45"/>
      <c r="W11" s="45"/>
      <c r="X11" s="46"/>
      <c r="Y11" s="38"/>
      <c r="Z11" s="38"/>
    </row>
    <row r="12" spans="1:26" s="39" customFormat="1" ht="12.75" customHeight="1">
      <c r="A12" s="40" t="s">
        <v>24</v>
      </c>
      <c r="B12" s="41" t="s">
        <v>24</v>
      </c>
      <c r="C12" s="41" t="s">
        <v>24</v>
      </c>
      <c r="D12" s="91" t="s">
        <v>24</v>
      </c>
      <c r="E12" s="40"/>
      <c r="F12" s="52">
        <v>1</v>
      </c>
      <c r="G12" s="41"/>
      <c r="H12" s="42" t="s">
        <v>110</v>
      </c>
      <c r="I12" s="43"/>
      <c r="J12" s="41"/>
      <c r="K12" s="41"/>
      <c r="L12" s="44"/>
      <c r="M12" s="41"/>
      <c r="N12" s="41"/>
      <c r="O12" s="41"/>
      <c r="P12" s="41"/>
      <c r="Q12" s="41"/>
      <c r="R12" s="41"/>
      <c r="S12" s="41"/>
      <c r="T12" s="45"/>
      <c r="U12" s="45"/>
      <c r="V12" s="45"/>
      <c r="W12" s="45"/>
      <c r="X12" s="46"/>
      <c r="Y12" s="38"/>
      <c r="Z12" s="38"/>
    </row>
    <row r="13" spans="1:26" s="39" customFormat="1" ht="12.75" customHeight="1">
      <c r="A13" s="40" t="s">
        <v>24</v>
      </c>
      <c r="B13" s="41" t="s">
        <v>24</v>
      </c>
      <c r="C13" s="41" t="s">
        <v>24</v>
      </c>
      <c r="D13" s="91" t="s">
        <v>24</v>
      </c>
      <c r="E13" s="40"/>
      <c r="F13" s="52"/>
      <c r="G13" s="41">
        <v>1.1</v>
      </c>
      <c r="H13" s="62" t="s">
        <v>120</v>
      </c>
      <c r="I13" s="43" t="s">
        <v>39</v>
      </c>
      <c r="J13" s="41">
        <v>1</v>
      </c>
      <c r="K13" s="41"/>
      <c r="L13" s="44"/>
      <c r="M13" s="41"/>
      <c r="N13" s="41">
        <v>1</v>
      </c>
      <c r="O13" s="41"/>
      <c r="P13" s="41"/>
      <c r="Q13" s="41"/>
      <c r="R13" s="41"/>
      <c r="S13" s="41"/>
      <c r="T13" s="45"/>
      <c r="U13" s="45"/>
      <c r="V13" s="45"/>
      <c r="W13" s="61">
        <f>+Q13+R13+S13+T13</f>
        <v>0</v>
      </c>
      <c r="X13" s="48">
        <f>W13/J13</f>
        <v>0</v>
      </c>
      <c r="Y13" s="38"/>
      <c r="Z13" s="38"/>
    </row>
    <row r="14" spans="1:26" s="39" customFormat="1" ht="12.75" customHeight="1">
      <c r="A14" s="40"/>
      <c r="B14" s="41"/>
      <c r="C14" s="41"/>
      <c r="D14" s="91"/>
      <c r="E14" s="40"/>
      <c r="F14" s="52"/>
      <c r="G14" s="41">
        <v>1.2</v>
      </c>
      <c r="H14" s="47" t="s">
        <v>101</v>
      </c>
      <c r="I14" s="43" t="s">
        <v>61</v>
      </c>
      <c r="J14" s="41">
        <v>1</v>
      </c>
      <c r="K14" s="41"/>
      <c r="L14" s="44"/>
      <c r="M14" s="41"/>
      <c r="N14" s="41">
        <v>1</v>
      </c>
      <c r="O14" s="41"/>
      <c r="P14" s="41"/>
      <c r="Q14" s="41"/>
      <c r="R14" s="41"/>
      <c r="S14" s="41"/>
      <c r="T14" s="45"/>
      <c r="U14" s="45"/>
      <c r="V14" s="45"/>
      <c r="W14" s="61">
        <f>+Q14+R14+S14+T14</f>
        <v>0</v>
      </c>
      <c r="X14" s="48">
        <f>W14/J14</f>
        <v>0</v>
      </c>
      <c r="Y14" s="38"/>
      <c r="Z14" s="38"/>
    </row>
    <row r="15" spans="1:26" s="39" customFormat="1" ht="12.75" customHeight="1">
      <c r="A15" s="40"/>
      <c r="B15" s="41"/>
      <c r="C15" s="41"/>
      <c r="D15" s="91"/>
      <c r="E15" s="40"/>
      <c r="F15" s="52"/>
      <c r="G15" s="41">
        <v>1.4</v>
      </c>
      <c r="H15" s="47" t="s">
        <v>128</v>
      </c>
      <c r="I15" s="43" t="s">
        <v>36</v>
      </c>
      <c r="J15" s="41">
        <v>2</v>
      </c>
      <c r="K15" s="41">
        <v>1</v>
      </c>
      <c r="L15" s="44"/>
      <c r="M15" s="41">
        <v>1</v>
      </c>
      <c r="N15" s="41"/>
      <c r="O15" s="41"/>
      <c r="P15" s="41"/>
      <c r="Q15" s="41">
        <v>1</v>
      </c>
      <c r="R15" s="41"/>
      <c r="S15" s="41"/>
      <c r="T15" s="45"/>
      <c r="U15" s="45"/>
      <c r="V15" s="45"/>
      <c r="W15" s="61">
        <f>+Q15+R15+S15+T15</f>
        <v>1</v>
      </c>
      <c r="X15" s="48">
        <f>W15/J15</f>
        <v>0.5</v>
      </c>
      <c r="Y15" s="38"/>
      <c r="Z15" s="38"/>
    </row>
    <row r="16" spans="1:26" s="39" customFormat="1" ht="30.75" customHeight="1">
      <c r="A16" s="40"/>
      <c r="B16" s="41"/>
      <c r="C16" s="41"/>
      <c r="D16" s="91"/>
      <c r="E16" s="40"/>
      <c r="F16" s="49" t="s">
        <v>32</v>
      </c>
      <c r="G16" s="41"/>
      <c r="H16" s="47" t="s">
        <v>146</v>
      </c>
      <c r="I16" s="43"/>
      <c r="J16" s="41"/>
      <c r="K16" s="41"/>
      <c r="L16" s="44"/>
      <c r="M16" s="41"/>
      <c r="N16" s="41"/>
      <c r="O16" s="41"/>
      <c r="P16" s="41"/>
      <c r="Q16" s="41"/>
      <c r="R16" s="41"/>
      <c r="S16" s="41"/>
      <c r="T16" s="45"/>
      <c r="U16" s="45"/>
      <c r="V16" s="45"/>
      <c r="W16" s="61"/>
      <c r="X16" s="48"/>
      <c r="Y16" s="38"/>
      <c r="Z16" s="38"/>
    </row>
    <row r="17" spans="1:26" s="39" customFormat="1" ht="12.75" customHeight="1">
      <c r="A17" s="40"/>
      <c r="B17" s="41"/>
      <c r="C17" s="41"/>
      <c r="D17" s="91"/>
      <c r="E17" s="40"/>
      <c r="F17" s="52"/>
      <c r="G17" s="41">
        <v>2.1</v>
      </c>
      <c r="H17" s="47" t="s">
        <v>147</v>
      </c>
      <c r="I17" s="43" t="s">
        <v>36</v>
      </c>
      <c r="J17" s="41">
        <v>1</v>
      </c>
      <c r="K17" s="41"/>
      <c r="L17" s="44"/>
      <c r="M17" s="41"/>
      <c r="N17" s="41">
        <v>1</v>
      </c>
      <c r="O17" s="41"/>
      <c r="P17" s="41"/>
      <c r="Q17" s="41"/>
      <c r="R17" s="41"/>
      <c r="S17" s="41"/>
      <c r="T17" s="45"/>
      <c r="U17" s="45"/>
      <c r="V17" s="45"/>
      <c r="W17" s="61">
        <f>+Q17+R17+S17+T17</f>
        <v>0</v>
      </c>
      <c r="X17" s="48">
        <f>W17/J17</f>
        <v>0</v>
      </c>
      <c r="Y17" s="38"/>
      <c r="Z17" s="38"/>
    </row>
    <row r="18" spans="1:26" s="39" customFormat="1" ht="12.75" customHeight="1">
      <c r="A18" s="40"/>
      <c r="B18" s="41"/>
      <c r="C18" s="41"/>
      <c r="D18" s="91"/>
      <c r="E18" s="40"/>
      <c r="F18" s="52"/>
      <c r="G18" s="41">
        <v>2.2</v>
      </c>
      <c r="H18" s="47" t="s">
        <v>112</v>
      </c>
      <c r="I18" s="43" t="s">
        <v>36</v>
      </c>
      <c r="J18" s="41">
        <v>4</v>
      </c>
      <c r="K18" s="41">
        <v>1</v>
      </c>
      <c r="L18" s="44">
        <v>1</v>
      </c>
      <c r="M18" s="41">
        <v>1</v>
      </c>
      <c r="N18" s="41">
        <v>1</v>
      </c>
      <c r="O18" s="41"/>
      <c r="P18" s="41"/>
      <c r="Q18" s="41">
        <v>1</v>
      </c>
      <c r="R18" s="41"/>
      <c r="S18" s="41"/>
      <c r="T18" s="45"/>
      <c r="U18" s="45"/>
      <c r="V18" s="45"/>
      <c r="W18" s="61">
        <f>+Q18+R18+S18+T18</f>
        <v>1</v>
      </c>
      <c r="X18" s="48">
        <f>W18/J18</f>
        <v>0.25</v>
      </c>
      <c r="Y18" s="38"/>
      <c r="Z18" s="38"/>
    </row>
    <row r="19" spans="1:26" s="39" customFormat="1" ht="12.75" customHeight="1">
      <c r="A19" s="40"/>
      <c r="B19" s="41"/>
      <c r="C19" s="41"/>
      <c r="D19" s="91"/>
      <c r="E19" s="40"/>
      <c r="F19" s="52"/>
      <c r="G19" s="41">
        <v>2.3</v>
      </c>
      <c r="H19" s="47" t="s">
        <v>111</v>
      </c>
      <c r="I19" s="43" t="s">
        <v>36</v>
      </c>
      <c r="J19" s="41">
        <v>12</v>
      </c>
      <c r="K19" s="41">
        <v>3</v>
      </c>
      <c r="L19" s="44">
        <v>3</v>
      </c>
      <c r="M19" s="41">
        <v>3</v>
      </c>
      <c r="N19" s="41">
        <v>3</v>
      </c>
      <c r="O19" s="41"/>
      <c r="P19" s="41"/>
      <c r="Q19" s="41">
        <v>3</v>
      </c>
      <c r="R19" s="41"/>
      <c r="S19" s="41"/>
      <c r="T19" s="45"/>
      <c r="U19" s="45"/>
      <c r="V19" s="45"/>
      <c r="W19" s="61">
        <f>+Q19+R19+S19+T19</f>
        <v>3</v>
      </c>
      <c r="X19" s="48">
        <f>W19/J19</f>
        <v>0.25</v>
      </c>
      <c r="Y19" s="38"/>
      <c r="Z19" s="38"/>
    </row>
    <row r="20" spans="1:26" s="39" customFormat="1" ht="12.75" customHeight="1">
      <c r="A20" s="40" t="s">
        <v>24</v>
      </c>
      <c r="B20" s="41" t="s">
        <v>24</v>
      </c>
      <c r="C20" s="41" t="s">
        <v>24</v>
      </c>
      <c r="D20" s="91" t="s">
        <v>24</v>
      </c>
      <c r="E20" s="40"/>
      <c r="F20" s="49" t="s">
        <v>28</v>
      </c>
      <c r="G20" s="41"/>
      <c r="H20" s="47" t="s">
        <v>118</v>
      </c>
      <c r="I20" s="43"/>
      <c r="J20" s="41"/>
      <c r="K20" s="41"/>
      <c r="L20" s="44"/>
      <c r="M20" s="41"/>
      <c r="N20" s="41"/>
      <c r="O20" s="41"/>
      <c r="P20" s="41"/>
      <c r="Q20" s="41"/>
      <c r="R20" s="41"/>
      <c r="S20" s="41"/>
      <c r="T20" s="45"/>
      <c r="U20" s="45"/>
      <c r="V20" s="45"/>
      <c r="W20" s="61"/>
      <c r="X20" s="48"/>
      <c r="Y20" s="38"/>
      <c r="Z20" s="38"/>
    </row>
    <row r="21" spans="1:26" s="39" customFormat="1" ht="12.75" customHeight="1">
      <c r="A21" s="40"/>
      <c r="B21" s="41"/>
      <c r="C21" s="41"/>
      <c r="D21" s="91"/>
      <c r="E21" s="40"/>
      <c r="F21" s="41"/>
      <c r="G21" s="41">
        <v>3.1</v>
      </c>
      <c r="H21" s="63" t="s">
        <v>123</v>
      </c>
      <c r="I21" s="43" t="s">
        <v>75</v>
      </c>
      <c r="J21" s="41">
        <v>120</v>
      </c>
      <c r="K21" s="41">
        <v>30</v>
      </c>
      <c r="L21" s="44">
        <v>30</v>
      </c>
      <c r="M21" s="41">
        <v>30</v>
      </c>
      <c r="N21" s="41">
        <v>30</v>
      </c>
      <c r="O21" s="41"/>
      <c r="P21" s="41"/>
      <c r="Q21" s="41">
        <v>20</v>
      </c>
      <c r="R21" s="41"/>
      <c r="S21" s="41"/>
      <c r="T21" s="45"/>
      <c r="U21" s="45"/>
      <c r="V21" s="45"/>
      <c r="W21" s="61">
        <f>+Q21+R21+S21+T21</f>
        <v>20</v>
      </c>
      <c r="X21" s="48">
        <f>W21/J21</f>
        <v>0.16666666666666666</v>
      </c>
      <c r="Y21" s="38"/>
      <c r="Z21" s="38"/>
    </row>
    <row r="22" spans="5:24" ht="13.5" thickBot="1">
      <c r="E22" s="64" t="s">
        <v>24</v>
      </c>
      <c r="F22" s="65" t="s">
        <v>24</v>
      </c>
      <c r="G22" s="65"/>
      <c r="H22" s="67"/>
      <c r="I22" s="68"/>
      <c r="J22" s="65"/>
      <c r="K22" s="65"/>
      <c r="L22" s="70"/>
      <c r="M22" s="65"/>
      <c r="N22" s="65"/>
      <c r="O22" s="8"/>
      <c r="P22" s="8"/>
      <c r="Q22" s="65"/>
      <c r="R22" s="65"/>
      <c r="S22" s="120"/>
      <c r="T22" s="120"/>
      <c r="U22" s="120"/>
      <c r="V22" s="120"/>
      <c r="W22" s="69"/>
      <c r="X22" s="72"/>
    </row>
    <row r="23" ht="13.5" thickTop="1"/>
  </sheetData>
  <sheetProtection/>
  <mergeCells count="7">
    <mergeCell ref="A4:G5"/>
    <mergeCell ref="H4:H6"/>
    <mergeCell ref="J4:W4"/>
    <mergeCell ref="X4:X6"/>
    <mergeCell ref="J5:J6"/>
    <mergeCell ref="K5:P5"/>
    <mergeCell ref="Q5:W5"/>
  </mergeCells>
  <printOptions horizontalCentered="1" verticalCentered="1"/>
  <pageMargins left="0.3937007874015748" right="0.75" top="1" bottom="0.984251968503937" header="0" footer="0"/>
  <pageSetup horizontalDpi="600" verticalDpi="600" orientation="landscape" scale="75" r:id="rId1"/>
  <headerFooter alignWithMargins="0">
    <oddHeader>&amp;CINSTITUTO DE CAPACITACION PARA EL TRABAJO DEL ESTADO DE SONORA
FORMATO DE SEGUIMIENTO A LAS METAS 
PROGRAMA OPERATIVO ANUAL 2009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Z63"/>
  <sheetViews>
    <sheetView zoomScalePageLayoutView="0" workbookViewId="0" topLeftCell="E1">
      <selection activeCell="Q15" sqref="Q15"/>
    </sheetView>
  </sheetViews>
  <sheetFormatPr defaultColWidth="11.421875" defaultRowHeight="12.75"/>
  <cols>
    <col min="1" max="1" width="5.28125" style="0" hidden="1" customWidth="1"/>
    <col min="2" max="2" width="4.7109375" style="0" hidden="1" customWidth="1"/>
    <col min="3" max="3" width="7.00390625" style="0" hidden="1" customWidth="1"/>
    <col min="4" max="4" width="5.00390625" style="0" hidden="1" customWidth="1"/>
    <col min="5" max="5" width="6.140625" style="0" customWidth="1"/>
    <col min="6" max="6" width="4.140625" style="0" customWidth="1"/>
    <col min="7" max="7" width="6.00390625" style="0" customWidth="1"/>
    <col min="8" max="8" width="54.57421875" style="0" customWidth="1"/>
    <col min="9" max="9" width="14.7109375" style="0" customWidth="1"/>
    <col min="10" max="10" width="8.57421875" style="0" customWidth="1"/>
    <col min="11" max="11" width="7.8515625" style="0" customWidth="1"/>
    <col min="12" max="12" width="7.28125" style="0" customWidth="1"/>
    <col min="13" max="13" width="7.421875" style="0" customWidth="1"/>
    <col min="14" max="14" width="7.57421875" style="0" customWidth="1"/>
    <col min="15" max="16" width="9.00390625" style="0" hidden="1" customWidth="1"/>
    <col min="17" max="18" width="5.8515625" style="0" customWidth="1"/>
    <col min="19" max="19" width="4.8515625" style="0" customWidth="1"/>
    <col min="20" max="20" width="4.57421875" style="0" customWidth="1"/>
    <col min="21" max="22" width="9.00390625" style="0" hidden="1" customWidth="1"/>
    <col min="23" max="23" width="11.00390625" style="0" customWidth="1"/>
    <col min="24" max="24" width="8.8515625" style="0" customWidth="1"/>
  </cols>
  <sheetData>
    <row r="2" ht="13.5" thickBot="1"/>
    <row r="3" spans="1:26" s="19" customFormat="1" ht="12.75" customHeight="1" thickTop="1">
      <c r="A3" s="9" t="s">
        <v>1</v>
      </c>
      <c r="B3" s="10"/>
      <c r="C3" s="10"/>
      <c r="D3" s="10"/>
      <c r="E3" s="96"/>
      <c r="F3" s="11"/>
      <c r="G3" s="11"/>
      <c r="H3" s="12"/>
      <c r="I3" s="13"/>
      <c r="J3" s="14"/>
      <c r="K3" s="14"/>
      <c r="L3" s="14"/>
      <c r="M3" s="14"/>
      <c r="N3" s="16"/>
      <c r="O3" s="14"/>
      <c r="P3" s="14"/>
      <c r="Q3" s="14"/>
      <c r="R3" s="14"/>
      <c r="S3" s="14"/>
      <c r="T3" s="14"/>
      <c r="U3" s="14"/>
      <c r="V3" s="14"/>
      <c r="W3" s="14"/>
      <c r="X3" s="17"/>
      <c r="Y3" s="18"/>
      <c r="Z3" s="18"/>
    </row>
    <row r="4" spans="1:24" ht="12.75" customHeight="1">
      <c r="A4" s="230" t="s">
        <v>2</v>
      </c>
      <c r="B4" s="231"/>
      <c r="C4" s="231"/>
      <c r="D4" s="231"/>
      <c r="E4" s="231"/>
      <c r="F4" s="231"/>
      <c r="G4" s="232"/>
      <c r="H4" s="236" t="s">
        <v>3</v>
      </c>
      <c r="I4" s="20" t="s">
        <v>4</v>
      </c>
      <c r="J4" s="239" t="s">
        <v>5</v>
      </c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1"/>
      <c r="X4" s="218" t="s">
        <v>68</v>
      </c>
    </row>
    <row r="5" spans="1:24" ht="12.75" customHeight="1">
      <c r="A5" s="233"/>
      <c r="B5" s="234"/>
      <c r="C5" s="234"/>
      <c r="D5" s="234"/>
      <c r="E5" s="234"/>
      <c r="F5" s="234"/>
      <c r="G5" s="235"/>
      <c r="H5" s="237"/>
      <c r="I5" s="21" t="s">
        <v>7</v>
      </c>
      <c r="J5" s="221" t="s">
        <v>8</v>
      </c>
      <c r="K5" s="223" t="s">
        <v>9</v>
      </c>
      <c r="L5" s="223"/>
      <c r="M5" s="223"/>
      <c r="N5" s="223"/>
      <c r="O5" s="223"/>
      <c r="P5" s="224"/>
      <c r="Q5" s="225" t="s">
        <v>10</v>
      </c>
      <c r="R5" s="223"/>
      <c r="S5" s="223"/>
      <c r="T5" s="226"/>
      <c r="U5" s="226"/>
      <c r="V5" s="226"/>
      <c r="W5" s="226"/>
      <c r="X5" s="219"/>
    </row>
    <row r="6" spans="1:24" ht="12.75" customHeight="1" thickBot="1">
      <c r="A6" s="22" t="s">
        <v>11</v>
      </c>
      <c r="B6" s="23" t="s">
        <v>12</v>
      </c>
      <c r="C6" s="23" t="s">
        <v>13</v>
      </c>
      <c r="D6" s="89" t="s">
        <v>14</v>
      </c>
      <c r="E6" s="93" t="s">
        <v>15</v>
      </c>
      <c r="F6" s="24" t="s">
        <v>16</v>
      </c>
      <c r="G6" s="24" t="s">
        <v>17</v>
      </c>
      <c r="H6" s="238"/>
      <c r="I6" s="25" t="s">
        <v>18</v>
      </c>
      <c r="J6" s="222"/>
      <c r="K6" s="26" t="s">
        <v>19</v>
      </c>
      <c r="L6" s="27" t="s">
        <v>20</v>
      </c>
      <c r="M6" s="27" t="s">
        <v>21</v>
      </c>
      <c r="N6" s="27" t="s">
        <v>22</v>
      </c>
      <c r="O6" s="28" t="s">
        <v>21</v>
      </c>
      <c r="P6" s="28" t="s">
        <v>22</v>
      </c>
      <c r="Q6" s="29" t="s">
        <v>19</v>
      </c>
      <c r="R6" s="29" t="s">
        <v>20</v>
      </c>
      <c r="S6" s="29" t="s">
        <v>21</v>
      </c>
      <c r="T6" s="29" t="s">
        <v>22</v>
      </c>
      <c r="U6" s="30" t="s">
        <v>21</v>
      </c>
      <c r="V6" s="30" t="s">
        <v>22</v>
      </c>
      <c r="W6" s="30" t="s">
        <v>23</v>
      </c>
      <c r="X6" s="220"/>
    </row>
    <row r="7" spans="1:26" s="39" customFormat="1" ht="12.75" customHeight="1" thickTop="1">
      <c r="A7" s="54"/>
      <c r="B7" s="55" t="s">
        <v>24</v>
      </c>
      <c r="C7" s="55" t="s">
        <v>24</v>
      </c>
      <c r="D7" s="90" t="s">
        <v>24</v>
      </c>
      <c r="E7" s="31" t="s">
        <v>24</v>
      </c>
      <c r="F7" s="55" t="s">
        <v>24</v>
      </c>
      <c r="G7" s="55" t="s">
        <v>24</v>
      </c>
      <c r="H7" s="56" t="s">
        <v>97</v>
      </c>
      <c r="I7" s="57" t="s">
        <v>24</v>
      </c>
      <c r="J7" s="55"/>
      <c r="K7" s="55"/>
      <c r="L7" s="58"/>
      <c r="M7" s="55"/>
      <c r="N7" s="55"/>
      <c r="O7" s="55"/>
      <c r="P7" s="55"/>
      <c r="Q7" s="55"/>
      <c r="R7" s="55"/>
      <c r="S7" s="55"/>
      <c r="T7" s="59"/>
      <c r="U7" s="59"/>
      <c r="V7" s="59"/>
      <c r="W7" s="59"/>
      <c r="X7" s="60"/>
      <c r="Y7" s="38"/>
      <c r="Z7" s="38"/>
    </row>
    <row r="8" spans="1:26" s="39" customFormat="1" ht="12.75" customHeight="1">
      <c r="A8" s="40" t="s">
        <v>24</v>
      </c>
      <c r="B8" s="41" t="s">
        <v>26</v>
      </c>
      <c r="C8" s="41" t="s">
        <v>24</v>
      </c>
      <c r="D8" s="91" t="s">
        <v>24</v>
      </c>
      <c r="E8" s="40" t="s">
        <v>24</v>
      </c>
      <c r="F8" s="41" t="s">
        <v>24</v>
      </c>
      <c r="G8" s="41" t="s">
        <v>24</v>
      </c>
      <c r="H8" s="42" t="s">
        <v>27</v>
      </c>
      <c r="I8" s="43" t="s">
        <v>24</v>
      </c>
      <c r="J8" s="41"/>
      <c r="K8" s="41"/>
      <c r="L8" s="44"/>
      <c r="M8" s="41"/>
      <c r="N8" s="41"/>
      <c r="O8" s="41"/>
      <c r="P8" s="41"/>
      <c r="Q8" s="41"/>
      <c r="R8" s="41"/>
      <c r="S8" s="41"/>
      <c r="T8" s="45"/>
      <c r="U8" s="45"/>
      <c r="V8" s="45"/>
      <c r="W8" s="45"/>
      <c r="X8" s="46"/>
      <c r="Y8" s="38"/>
      <c r="Z8" s="38"/>
    </row>
    <row r="9" spans="1:26" s="39" customFormat="1" ht="12.75" customHeight="1">
      <c r="A9" s="40" t="s">
        <v>24</v>
      </c>
      <c r="B9" s="41" t="s">
        <v>24</v>
      </c>
      <c r="C9" s="41" t="s">
        <v>28</v>
      </c>
      <c r="D9" s="91" t="s">
        <v>24</v>
      </c>
      <c r="E9" s="40" t="s">
        <v>24</v>
      </c>
      <c r="F9" s="41" t="s">
        <v>24</v>
      </c>
      <c r="G9" s="41" t="s">
        <v>24</v>
      </c>
      <c r="H9" s="42" t="s">
        <v>29</v>
      </c>
      <c r="I9" s="43" t="s">
        <v>24</v>
      </c>
      <c r="J9" s="41"/>
      <c r="K9" s="41"/>
      <c r="L9" s="44"/>
      <c r="M9" s="41"/>
      <c r="N9" s="41"/>
      <c r="O9" s="41"/>
      <c r="P9" s="41"/>
      <c r="Q9" s="41"/>
      <c r="R9" s="41"/>
      <c r="S9" s="41"/>
      <c r="T9" s="45"/>
      <c r="U9" s="45"/>
      <c r="V9" s="45"/>
      <c r="W9" s="45"/>
      <c r="X9" s="46"/>
      <c r="Y9" s="38"/>
      <c r="Z9" s="38"/>
    </row>
    <row r="10" spans="1:26" s="39" customFormat="1" ht="12.75" customHeight="1">
      <c r="A10" s="40" t="s">
        <v>24</v>
      </c>
      <c r="B10" s="41" t="s">
        <v>24</v>
      </c>
      <c r="C10" s="41" t="s">
        <v>24</v>
      </c>
      <c r="D10" s="91" t="s">
        <v>30</v>
      </c>
      <c r="E10" s="40" t="s">
        <v>24</v>
      </c>
      <c r="F10" s="41" t="s">
        <v>24</v>
      </c>
      <c r="G10" s="41" t="s">
        <v>24</v>
      </c>
      <c r="H10" s="42" t="s">
        <v>24</v>
      </c>
      <c r="I10" s="43" t="s">
        <v>24</v>
      </c>
      <c r="J10" s="41"/>
      <c r="K10" s="41"/>
      <c r="L10" s="44"/>
      <c r="M10" s="41"/>
      <c r="N10" s="41"/>
      <c r="O10" s="41"/>
      <c r="P10" s="41"/>
      <c r="Q10" s="41"/>
      <c r="R10" s="41"/>
      <c r="S10" s="41"/>
      <c r="T10" s="45"/>
      <c r="U10" s="45"/>
      <c r="V10" s="45"/>
      <c r="W10" s="45"/>
      <c r="X10" s="46"/>
      <c r="Y10" s="38"/>
      <c r="Z10" s="38"/>
    </row>
    <row r="11" spans="1:26" s="39" customFormat="1" ht="12.75" customHeight="1">
      <c r="A11" s="40" t="s">
        <v>24</v>
      </c>
      <c r="B11" s="41" t="s">
        <v>24</v>
      </c>
      <c r="C11" s="41" t="s">
        <v>24</v>
      </c>
      <c r="D11" s="91" t="s">
        <v>24</v>
      </c>
      <c r="E11" s="40" t="s">
        <v>28</v>
      </c>
      <c r="F11" s="41" t="s">
        <v>24</v>
      </c>
      <c r="G11" s="41" t="s">
        <v>24</v>
      </c>
      <c r="H11" s="42" t="s">
        <v>71</v>
      </c>
      <c r="I11" s="43" t="s">
        <v>24</v>
      </c>
      <c r="J11" s="41"/>
      <c r="K11" s="41"/>
      <c r="L11" s="44"/>
      <c r="M11" s="41"/>
      <c r="N11" s="41"/>
      <c r="O11" s="41"/>
      <c r="P11" s="41"/>
      <c r="Q11" s="41"/>
      <c r="R11" s="41"/>
      <c r="S11" s="61"/>
      <c r="T11" s="82"/>
      <c r="U11" s="104"/>
      <c r="V11" s="45"/>
      <c r="W11" s="45"/>
      <c r="X11" s="46"/>
      <c r="Y11" s="38"/>
      <c r="Z11" s="38"/>
    </row>
    <row r="12" spans="1:26" s="39" customFormat="1" ht="12.75" customHeight="1">
      <c r="A12" s="40" t="s">
        <v>24</v>
      </c>
      <c r="B12" s="41" t="s">
        <v>24</v>
      </c>
      <c r="C12" s="41" t="s">
        <v>24</v>
      </c>
      <c r="D12" s="91" t="s">
        <v>24</v>
      </c>
      <c r="E12" s="40" t="s">
        <v>24</v>
      </c>
      <c r="F12" s="52">
        <v>1</v>
      </c>
      <c r="G12" s="41" t="s">
        <v>24</v>
      </c>
      <c r="H12" s="42" t="s">
        <v>34</v>
      </c>
      <c r="I12" s="43" t="s">
        <v>24</v>
      </c>
      <c r="J12" s="41"/>
      <c r="K12" s="41"/>
      <c r="L12" s="44"/>
      <c r="M12" s="41"/>
      <c r="N12" s="41"/>
      <c r="O12" s="41"/>
      <c r="P12" s="41"/>
      <c r="Q12" s="41"/>
      <c r="R12" s="41"/>
      <c r="S12" s="61"/>
      <c r="T12" s="82"/>
      <c r="U12" s="104"/>
      <c r="V12" s="45"/>
      <c r="W12" s="45"/>
      <c r="X12" s="46"/>
      <c r="Y12" s="38"/>
      <c r="Z12" s="38"/>
    </row>
    <row r="13" spans="1:26" s="39" customFormat="1" ht="12.75" customHeight="1">
      <c r="A13" s="40"/>
      <c r="B13" s="41"/>
      <c r="C13" s="41"/>
      <c r="D13" s="91"/>
      <c r="E13" s="40"/>
      <c r="F13" s="41"/>
      <c r="G13" s="49" t="s">
        <v>72</v>
      </c>
      <c r="H13" s="47" t="s">
        <v>92</v>
      </c>
      <c r="I13" s="43" t="s">
        <v>44</v>
      </c>
      <c r="J13" s="41">
        <v>4000</v>
      </c>
      <c r="K13" s="41">
        <v>1000</v>
      </c>
      <c r="L13" s="44">
        <v>1000</v>
      </c>
      <c r="M13" s="41">
        <v>1000</v>
      </c>
      <c r="N13" s="41">
        <v>1000</v>
      </c>
      <c r="O13" s="41"/>
      <c r="P13" s="41"/>
      <c r="Q13" s="41">
        <v>1526</v>
      </c>
      <c r="R13" s="41"/>
      <c r="S13" s="61"/>
      <c r="T13" s="82"/>
      <c r="U13" s="104"/>
      <c r="V13" s="45"/>
      <c r="W13" s="61">
        <f>+Q13+R13+S13+T13</f>
        <v>1526</v>
      </c>
      <c r="X13" s="48">
        <f>W13/J13</f>
        <v>0.3815</v>
      </c>
      <c r="Y13" s="38"/>
      <c r="Z13" s="38"/>
    </row>
    <row r="14" spans="1:26" s="39" customFormat="1" ht="12.75" customHeight="1">
      <c r="A14" s="40" t="s">
        <v>24</v>
      </c>
      <c r="B14" s="41" t="s">
        <v>24</v>
      </c>
      <c r="C14" s="41" t="s">
        <v>24</v>
      </c>
      <c r="D14" s="91" t="s">
        <v>24</v>
      </c>
      <c r="E14" s="40"/>
      <c r="F14" s="41"/>
      <c r="G14" s="49" t="s">
        <v>76</v>
      </c>
      <c r="H14" s="47" t="s">
        <v>91</v>
      </c>
      <c r="I14" s="43" t="s">
        <v>42</v>
      </c>
      <c r="J14" s="41">
        <v>160000</v>
      </c>
      <c r="K14" s="41">
        <v>40000</v>
      </c>
      <c r="L14" s="44">
        <v>40000</v>
      </c>
      <c r="M14" s="41">
        <v>40000</v>
      </c>
      <c r="N14" s="41">
        <v>40000</v>
      </c>
      <c r="O14" s="41"/>
      <c r="P14" s="41"/>
      <c r="Q14" s="41">
        <v>59087</v>
      </c>
      <c r="R14" s="41"/>
      <c r="S14" s="61"/>
      <c r="T14" s="82"/>
      <c r="U14" s="104"/>
      <c r="V14" s="45"/>
      <c r="W14" s="61">
        <f>+Q14+R14+S14+T14</f>
        <v>59087</v>
      </c>
      <c r="X14" s="48">
        <f>W14/J14</f>
        <v>0.36929375</v>
      </c>
      <c r="Y14" s="38"/>
      <c r="Z14" s="38"/>
    </row>
    <row r="15" spans="1:26" s="39" customFormat="1" ht="26.25">
      <c r="A15" s="40"/>
      <c r="B15" s="41"/>
      <c r="C15" s="41"/>
      <c r="D15" s="91"/>
      <c r="E15" s="40"/>
      <c r="F15" s="41"/>
      <c r="G15" s="49" t="s">
        <v>73</v>
      </c>
      <c r="H15" s="47" t="s">
        <v>121</v>
      </c>
      <c r="I15" s="43" t="s">
        <v>43</v>
      </c>
      <c r="J15" s="41">
        <v>40</v>
      </c>
      <c r="K15" s="41">
        <v>10</v>
      </c>
      <c r="L15" s="44">
        <v>10</v>
      </c>
      <c r="M15" s="41">
        <v>10</v>
      </c>
      <c r="N15" s="41">
        <v>10</v>
      </c>
      <c r="O15" s="41"/>
      <c r="P15" s="41"/>
      <c r="Q15" s="41">
        <v>28</v>
      </c>
      <c r="R15" s="41"/>
      <c r="S15" s="61"/>
      <c r="T15" s="82"/>
      <c r="U15" s="104"/>
      <c r="V15" s="45"/>
      <c r="W15" s="61">
        <f>+Q15+R15+S15+T15</f>
        <v>28</v>
      </c>
      <c r="X15" s="48">
        <f>W15/J15</f>
        <v>0.7</v>
      </c>
      <c r="Y15" s="38"/>
      <c r="Z15" s="38"/>
    </row>
    <row r="16" spans="1:26" s="39" customFormat="1" ht="12.75" customHeight="1">
      <c r="A16" s="40"/>
      <c r="B16" s="41"/>
      <c r="C16" s="41"/>
      <c r="D16" s="91"/>
      <c r="E16" s="40"/>
      <c r="F16" s="49"/>
      <c r="G16" s="49" t="s">
        <v>105</v>
      </c>
      <c r="H16" s="47" t="s">
        <v>113</v>
      </c>
      <c r="I16" s="43" t="s">
        <v>39</v>
      </c>
      <c r="J16" s="41">
        <v>1</v>
      </c>
      <c r="K16" s="41"/>
      <c r="L16" s="44"/>
      <c r="M16" s="41">
        <v>1</v>
      </c>
      <c r="N16" s="41"/>
      <c r="O16" s="41"/>
      <c r="P16" s="41"/>
      <c r="Q16" s="41"/>
      <c r="R16" s="41"/>
      <c r="S16" s="61"/>
      <c r="T16" s="82"/>
      <c r="U16" s="104"/>
      <c r="V16" s="45"/>
      <c r="W16" s="61">
        <f>+Q16+R16+S16+T16</f>
        <v>0</v>
      </c>
      <c r="X16" s="48">
        <f>W16/J16</f>
        <v>0</v>
      </c>
      <c r="Y16" s="38"/>
      <c r="Z16" s="38"/>
    </row>
    <row r="17" spans="5:24" ht="13.5" thickBot="1">
      <c r="E17" s="64"/>
      <c r="F17" s="65"/>
      <c r="G17" s="66"/>
      <c r="H17" s="85"/>
      <c r="I17" s="68"/>
      <c r="J17" s="65"/>
      <c r="K17" s="65"/>
      <c r="L17" s="70"/>
      <c r="M17" s="65"/>
      <c r="N17" s="65"/>
      <c r="O17" s="65"/>
      <c r="P17" s="65"/>
      <c r="Q17" s="65"/>
      <c r="R17" s="65"/>
      <c r="S17" s="69"/>
      <c r="T17" s="86"/>
      <c r="W17" s="132"/>
      <c r="X17" s="128"/>
    </row>
    <row r="18" ht="13.5" thickTop="1">
      <c r="R18" s="116"/>
    </row>
    <row r="19" ht="12.75">
      <c r="R19" s="113"/>
    </row>
    <row r="20" ht="12.75">
      <c r="R20" s="113"/>
    </row>
    <row r="21" ht="12.75">
      <c r="R21" s="113"/>
    </row>
    <row r="22" ht="12.75">
      <c r="R22" s="113"/>
    </row>
    <row r="23" ht="12.75">
      <c r="R23" s="113"/>
    </row>
    <row r="24" ht="12.75">
      <c r="R24" s="113"/>
    </row>
    <row r="25" ht="12.75">
      <c r="R25" s="113"/>
    </row>
    <row r="26" ht="12.75">
      <c r="R26" s="113"/>
    </row>
    <row r="27" ht="12.75">
      <c r="R27" s="113"/>
    </row>
    <row r="28" ht="12.75">
      <c r="R28" s="113"/>
    </row>
    <row r="29" ht="12.75">
      <c r="R29" s="113"/>
    </row>
    <row r="30" ht="12.75">
      <c r="R30" s="113"/>
    </row>
    <row r="31" ht="12.75">
      <c r="R31" s="113"/>
    </row>
    <row r="32" ht="12.75">
      <c r="R32" s="113"/>
    </row>
    <row r="33" ht="12.75">
      <c r="R33" s="113"/>
    </row>
    <row r="34" ht="12.75">
      <c r="R34" s="113"/>
    </row>
    <row r="35" ht="12.75">
      <c r="R35" s="113"/>
    </row>
    <row r="36" ht="12.75">
      <c r="R36" s="113"/>
    </row>
    <row r="37" ht="12.75">
      <c r="R37" s="113"/>
    </row>
    <row r="38" ht="12.75">
      <c r="R38" s="113"/>
    </row>
    <row r="39" ht="12.75">
      <c r="R39" s="113"/>
    </row>
    <row r="40" ht="12.75">
      <c r="R40" s="113"/>
    </row>
    <row r="41" ht="12.75">
      <c r="R41" s="113"/>
    </row>
    <row r="42" ht="12.75">
      <c r="R42" s="113"/>
    </row>
    <row r="43" ht="12.75">
      <c r="R43" s="113"/>
    </row>
    <row r="44" ht="12.75">
      <c r="R44" s="113"/>
    </row>
    <row r="45" ht="12.75">
      <c r="R45" s="113"/>
    </row>
    <row r="46" ht="12.75">
      <c r="R46" s="113"/>
    </row>
    <row r="47" ht="12.75">
      <c r="R47" s="113"/>
    </row>
    <row r="48" ht="12.75">
      <c r="R48" s="113"/>
    </row>
    <row r="49" ht="12.75">
      <c r="R49" s="113"/>
    </row>
    <row r="50" ht="12.75">
      <c r="R50" s="113"/>
    </row>
    <row r="51" ht="12.75">
      <c r="R51" s="113"/>
    </row>
    <row r="52" ht="12.75">
      <c r="R52" s="113"/>
    </row>
    <row r="53" ht="12.75">
      <c r="R53" s="113"/>
    </row>
    <row r="54" ht="12.75">
      <c r="R54" s="113"/>
    </row>
    <row r="55" ht="12.75">
      <c r="R55" s="113"/>
    </row>
    <row r="56" ht="12.75">
      <c r="R56" s="113"/>
    </row>
    <row r="57" ht="12.75">
      <c r="R57" s="113"/>
    </row>
    <row r="58" ht="12.75">
      <c r="R58" s="113"/>
    </row>
    <row r="59" ht="12.75">
      <c r="R59" s="113"/>
    </row>
    <row r="60" ht="12.75">
      <c r="R60" s="113"/>
    </row>
    <row r="61" ht="12.75">
      <c r="R61" s="113"/>
    </row>
    <row r="62" ht="12.75">
      <c r="R62" s="113"/>
    </row>
    <row r="63" ht="12.75">
      <c r="R63" s="113"/>
    </row>
  </sheetData>
  <sheetProtection/>
  <mergeCells count="7">
    <mergeCell ref="A4:G5"/>
    <mergeCell ref="H4:H6"/>
    <mergeCell ref="J4:W4"/>
    <mergeCell ref="X4:X6"/>
    <mergeCell ref="J5:J6"/>
    <mergeCell ref="K5:P5"/>
    <mergeCell ref="Q5:W5"/>
  </mergeCells>
  <printOptions horizontalCentered="1" verticalCentered="1"/>
  <pageMargins left="0.75" right="0.75" top="1" bottom="0.984251968503937" header="0" footer="0"/>
  <pageSetup horizontalDpi="600" verticalDpi="600" orientation="landscape" scale="78" r:id="rId1"/>
  <headerFooter alignWithMargins="0">
    <oddHeader>&amp;CINSTITUTO DE CAPACITACION PARA EL TRABAJO DEL ESTADO DE SONORA
FORMATO DE SEGUIMIENTO A LAS METAS 
PROGRAMA OPERATIVO ANUAL 2009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X21"/>
  <sheetViews>
    <sheetView zoomScalePageLayoutView="0" workbookViewId="0" topLeftCell="E1">
      <selection activeCell="E20" sqref="E20"/>
    </sheetView>
  </sheetViews>
  <sheetFormatPr defaultColWidth="11.421875" defaultRowHeight="12.75"/>
  <cols>
    <col min="1" max="1" width="5.28125" style="0" hidden="1" customWidth="1"/>
    <col min="2" max="2" width="4.7109375" style="0" hidden="1" customWidth="1"/>
    <col min="3" max="3" width="7.00390625" style="0" hidden="1" customWidth="1"/>
    <col min="4" max="4" width="5.00390625" style="0" hidden="1" customWidth="1"/>
    <col min="5" max="5" width="6.7109375" style="0" customWidth="1"/>
    <col min="6" max="6" width="4.00390625" style="0" customWidth="1"/>
    <col min="7" max="7" width="6.00390625" style="0" customWidth="1"/>
    <col min="8" max="8" width="56.7109375" style="0" customWidth="1"/>
    <col min="9" max="9" width="17.7109375" style="0" customWidth="1"/>
    <col min="10" max="10" width="9.28125" style="0" customWidth="1"/>
    <col min="11" max="11" width="6.7109375" style="0" customWidth="1"/>
    <col min="12" max="12" width="5.7109375" style="0" customWidth="1"/>
    <col min="13" max="13" width="6.421875" style="0" customWidth="1"/>
    <col min="14" max="14" width="7.140625" style="0" customWidth="1"/>
    <col min="15" max="16" width="4.8515625" style="0" customWidth="1"/>
    <col min="17" max="17" width="4.7109375" style="0" customWidth="1"/>
    <col min="18" max="18" width="5.57421875" style="0" customWidth="1"/>
    <col min="19" max="19" width="10.8515625" style="0" customWidth="1"/>
    <col min="20" max="20" width="9.00390625" style="0" hidden="1" customWidth="1"/>
    <col min="21" max="21" width="9.7109375" style="0" customWidth="1"/>
  </cols>
  <sheetData>
    <row r="2" ht="13.5" thickBot="1"/>
    <row r="3" spans="1:23" s="19" customFormat="1" ht="12.75" customHeight="1" thickTop="1">
      <c r="A3" s="9" t="s">
        <v>69</v>
      </c>
      <c r="B3" s="10"/>
      <c r="C3" s="10"/>
      <c r="D3" s="10"/>
      <c r="E3" s="96"/>
      <c r="F3" s="11"/>
      <c r="G3" s="11"/>
      <c r="H3" s="12"/>
      <c r="I3" s="13"/>
      <c r="J3" s="14"/>
      <c r="K3" s="15"/>
      <c r="L3" s="15"/>
      <c r="M3" s="15"/>
      <c r="N3" s="15"/>
      <c r="O3" s="15"/>
      <c r="P3" s="15"/>
      <c r="Q3" s="15"/>
      <c r="R3" s="14"/>
      <c r="S3" s="14"/>
      <c r="T3" s="14"/>
      <c r="U3" s="17"/>
      <c r="V3" s="18"/>
      <c r="W3" s="18"/>
    </row>
    <row r="4" spans="1:21" ht="15.75" customHeight="1">
      <c r="A4" s="230" t="s">
        <v>2</v>
      </c>
      <c r="B4" s="231"/>
      <c r="C4" s="231"/>
      <c r="D4" s="231"/>
      <c r="E4" s="231"/>
      <c r="F4" s="231"/>
      <c r="G4" s="232"/>
      <c r="H4" s="242" t="s">
        <v>3</v>
      </c>
      <c r="I4" s="20" t="s">
        <v>4</v>
      </c>
      <c r="J4" s="239" t="s">
        <v>5</v>
      </c>
      <c r="K4" s="240"/>
      <c r="L4" s="240"/>
      <c r="M4" s="240"/>
      <c r="N4" s="240"/>
      <c r="O4" s="240"/>
      <c r="P4" s="240"/>
      <c r="Q4" s="240"/>
      <c r="R4" s="240"/>
      <c r="S4" s="240"/>
      <c r="T4" s="140"/>
      <c r="U4" s="218" t="s">
        <v>68</v>
      </c>
    </row>
    <row r="5" spans="1:21" ht="16.5" customHeight="1">
      <c r="A5" s="233"/>
      <c r="B5" s="234"/>
      <c r="C5" s="234"/>
      <c r="D5" s="234"/>
      <c r="E5" s="234"/>
      <c r="F5" s="234"/>
      <c r="G5" s="235"/>
      <c r="H5" s="243"/>
      <c r="I5" s="21" t="s">
        <v>7</v>
      </c>
      <c r="J5" s="221" t="s">
        <v>8</v>
      </c>
      <c r="K5" s="225" t="s">
        <v>9</v>
      </c>
      <c r="L5" s="223"/>
      <c r="M5" s="223"/>
      <c r="N5" s="224"/>
      <c r="O5" s="225" t="s">
        <v>10</v>
      </c>
      <c r="P5" s="223"/>
      <c r="Q5" s="223"/>
      <c r="R5" s="223"/>
      <c r="S5" s="223"/>
      <c r="T5" s="142"/>
      <c r="U5" s="219"/>
    </row>
    <row r="6" spans="1:21" ht="18" customHeight="1" thickBot="1">
      <c r="A6" s="22" t="s">
        <v>11</v>
      </c>
      <c r="B6" s="23" t="s">
        <v>12</v>
      </c>
      <c r="C6" s="23" t="s">
        <v>13</v>
      </c>
      <c r="D6" s="89" t="s">
        <v>14</v>
      </c>
      <c r="E6" s="93" t="s">
        <v>15</v>
      </c>
      <c r="F6" s="24" t="s">
        <v>16</v>
      </c>
      <c r="G6" s="24" t="s">
        <v>17</v>
      </c>
      <c r="H6" s="244"/>
      <c r="I6" s="25" t="s">
        <v>18</v>
      </c>
      <c r="J6" s="245"/>
      <c r="K6" s="26" t="s">
        <v>19</v>
      </c>
      <c r="L6" s="27" t="s">
        <v>20</v>
      </c>
      <c r="M6" s="27" t="s">
        <v>21</v>
      </c>
      <c r="N6" s="27" t="s">
        <v>22</v>
      </c>
      <c r="O6" s="29" t="s">
        <v>19</v>
      </c>
      <c r="P6" s="29" t="s">
        <v>20</v>
      </c>
      <c r="Q6" s="29">
        <v>3</v>
      </c>
      <c r="R6" s="29">
        <v>4</v>
      </c>
      <c r="S6" s="29" t="s">
        <v>23</v>
      </c>
      <c r="T6" s="30" t="s">
        <v>59</v>
      </c>
      <c r="U6" s="220"/>
    </row>
    <row r="7" spans="1:23" s="39" customFormat="1" ht="12.75" customHeight="1" thickTop="1">
      <c r="A7" s="54">
        <v>6</v>
      </c>
      <c r="B7" s="55" t="s">
        <v>24</v>
      </c>
      <c r="C7" s="55" t="s">
        <v>24</v>
      </c>
      <c r="D7" s="90" t="s">
        <v>24</v>
      </c>
      <c r="E7" s="31" t="s">
        <v>24</v>
      </c>
      <c r="F7" s="55" t="s">
        <v>24</v>
      </c>
      <c r="G7" s="55" t="s">
        <v>24</v>
      </c>
      <c r="H7" s="56" t="s">
        <v>89</v>
      </c>
      <c r="I7" s="57" t="s">
        <v>24</v>
      </c>
      <c r="J7" s="55"/>
      <c r="K7" s="55"/>
      <c r="L7" s="55"/>
      <c r="M7" s="55"/>
      <c r="N7" s="55"/>
      <c r="O7" s="55"/>
      <c r="P7" s="55"/>
      <c r="Q7" s="55"/>
      <c r="R7" s="55"/>
      <c r="S7" s="58"/>
      <c r="T7" s="55"/>
      <c r="U7" s="60"/>
      <c r="V7" s="38"/>
      <c r="W7" s="38"/>
    </row>
    <row r="8" spans="1:23" s="39" customFormat="1" ht="12.75" customHeight="1">
      <c r="A8" s="40" t="s">
        <v>24</v>
      </c>
      <c r="B8" s="41" t="s">
        <v>26</v>
      </c>
      <c r="C8" s="41" t="s">
        <v>24</v>
      </c>
      <c r="D8" s="91" t="s">
        <v>24</v>
      </c>
      <c r="E8" s="40" t="s">
        <v>24</v>
      </c>
      <c r="F8" s="41" t="s">
        <v>24</v>
      </c>
      <c r="G8" s="41" t="s">
        <v>24</v>
      </c>
      <c r="H8" s="42" t="s">
        <v>27</v>
      </c>
      <c r="I8" s="43" t="s">
        <v>24</v>
      </c>
      <c r="J8" s="41"/>
      <c r="K8" s="41"/>
      <c r="L8" s="41"/>
      <c r="M8" s="41"/>
      <c r="N8" s="41"/>
      <c r="O8" s="41"/>
      <c r="P8" s="41"/>
      <c r="Q8" s="41"/>
      <c r="R8" s="41"/>
      <c r="S8" s="44"/>
      <c r="T8" s="41"/>
      <c r="U8" s="46"/>
      <c r="V8" s="38"/>
      <c r="W8" s="38"/>
    </row>
    <row r="9" spans="1:23" s="39" customFormat="1" ht="12.75" customHeight="1">
      <c r="A9" s="40" t="s">
        <v>24</v>
      </c>
      <c r="B9" s="41" t="s">
        <v>24</v>
      </c>
      <c r="C9" s="41" t="s">
        <v>28</v>
      </c>
      <c r="D9" s="91" t="s">
        <v>24</v>
      </c>
      <c r="E9" s="40" t="s">
        <v>24</v>
      </c>
      <c r="F9" s="41" t="s">
        <v>24</v>
      </c>
      <c r="G9" s="41" t="s">
        <v>24</v>
      </c>
      <c r="H9" s="42" t="s">
        <v>29</v>
      </c>
      <c r="I9" s="43" t="s">
        <v>24</v>
      </c>
      <c r="J9" s="41"/>
      <c r="K9" s="41"/>
      <c r="L9" s="41"/>
      <c r="M9" s="41"/>
      <c r="N9" s="41"/>
      <c r="O9" s="41"/>
      <c r="P9" s="41"/>
      <c r="Q9" s="41"/>
      <c r="R9" s="41"/>
      <c r="S9" s="44"/>
      <c r="T9" s="41"/>
      <c r="U9" s="46"/>
      <c r="V9" s="38"/>
      <c r="W9" s="38"/>
    </row>
    <row r="10" spans="1:23" s="39" customFormat="1" ht="12.75" customHeight="1">
      <c r="A10" s="40"/>
      <c r="B10" s="41"/>
      <c r="C10" s="41"/>
      <c r="D10" s="91"/>
      <c r="E10" s="40"/>
      <c r="F10" s="41"/>
      <c r="G10" s="41"/>
      <c r="H10" s="42"/>
      <c r="I10" s="43"/>
      <c r="J10" s="41"/>
      <c r="K10" s="41"/>
      <c r="L10" s="41"/>
      <c r="M10" s="41"/>
      <c r="N10" s="41"/>
      <c r="O10" s="41"/>
      <c r="P10" s="41"/>
      <c r="Q10" s="41"/>
      <c r="R10" s="41"/>
      <c r="S10" s="44"/>
      <c r="T10" s="41"/>
      <c r="U10" s="46"/>
      <c r="V10" s="38"/>
      <c r="W10" s="38"/>
    </row>
    <row r="11" spans="1:23" s="39" customFormat="1" ht="12.75" customHeight="1">
      <c r="A11" s="40" t="s">
        <v>24</v>
      </c>
      <c r="B11" s="41" t="s">
        <v>24</v>
      </c>
      <c r="C11" s="41" t="s">
        <v>24</v>
      </c>
      <c r="D11" s="91" t="s">
        <v>24</v>
      </c>
      <c r="E11" s="94" t="s">
        <v>31</v>
      </c>
      <c r="F11" s="41" t="s">
        <v>24</v>
      </c>
      <c r="G11" s="41" t="s">
        <v>24</v>
      </c>
      <c r="H11" s="62" t="s">
        <v>62</v>
      </c>
      <c r="I11" s="63"/>
      <c r="J11" s="41"/>
      <c r="K11" s="41"/>
      <c r="L11" s="44"/>
      <c r="M11" s="41"/>
      <c r="N11" s="41"/>
      <c r="O11" s="41"/>
      <c r="P11" s="41"/>
      <c r="Q11" s="41"/>
      <c r="R11" s="41"/>
      <c r="S11" s="44"/>
      <c r="T11" s="41"/>
      <c r="U11" s="46"/>
      <c r="V11" s="38"/>
      <c r="W11" s="38"/>
    </row>
    <row r="12" spans="1:24" s="39" customFormat="1" ht="12.75" customHeight="1">
      <c r="A12" s="40" t="s">
        <v>24</v>
      </c>
      <c r="B12" s="41" t="s">
        <v>24</v>
      </c>
      <c r="C12" s="41" t="s">
        <v>24</v>
      </c>
      <c r="D12" s="91" t="s">
        <v>24</v>
      </c>
      <c r="E12" s="94"/>
      <c r="F12" s="49" t="s">
        <v>28</v>
      </c>
      <c r="G12" s="41"/>
      <c r="H12" s="62" t="s">
        <v>67</v>
      </c>
      <c r="I12" s="63"/>
      <c r="J12" s="41"/>
      <c r="K12" s="41"/>
      <c r="L12" s="44"/>
      <c r="M12" s="41"/>
      <c r="N12" s="41"/>
      <c r="O12" s="41"/>
      <c r="P12" s="41"/>
      <c r="Q12" s="41"/>
      <c r="R12" s="41"/>
      <c r="S12" s="61"/>
      <c r="T12" s="48"/>
      <c r="U12" s="48"/>
      <c r="V12" s="166"/>
      <c r="W12" s="167"/>
      <c r="X12" s="115"/>
    </row>
    <row r="13" spans="1:24" s="39" customFormat="1" ht="12.75" customHeight="1">
      <c r="A13" s="40" t="s">
        <v>24</v>
      </c>
      <c r="B13" s="41" t="s">
        <v>24</v>
      </c>
      <c r="C13" s="41" t="s">
        <v>24</v>
      </c>
      <c r="D13" s="91" t="s">
        <v>24</v>
      </c>
      <c r="E13" s="40" t="s">
        <v>24</v>
      </c>
      <c r="F13" s="41" t="s">
        <v>24</v>
      </c>
      <c r="G13" s="41">
        <v>3.1</v>
      </c>
      <c r="H13" s="47" t="s">
        <v>87</v>
      </c>
      <c r="I13" s="43" t="s">
        <v>45</v>
      </c>
      <c r="J13" s="41">
        <v>3000</v>
      </c>
      <c r="K13" s="41">
        <v>750</v>
      </c>
      <c r="L13" s="44">
        <v>750</v>
      </c>
      <c r="M13" s="41">
        <v>750</v>
      </c>
      <c r="N13" s="41">
        <v>750</v>
      </c>
      <c r="O13" s="41">
        <v>683</v>
      </c>
      <c r="P13" s="41"/>
      <c r="Q13" s="41"/>
      <c r="R13" s="41"/>
      <c r="S13" s="61">
        <f aca="true" t="shared" si="0" ref="S13:S18">O13+P13+Q13+R13</f>
        <v>683</v>
      </c>
      <c r="T13" s="48">
        <f aca="true" t="shared" si="1" ref="T13:T18">S13/G13</f>
        <v>220.32258064516128</v>
      </c>
      <c r="U13" s="48">
        <f aca="true" t="shared" si="2" ref="U13:U18">S13/J13</f>
        <v>0.22766666666666666</v>
      </c>
      <c r="V13" s="166"/>
      <c r="W13" s="167"/>
      <c r="X13" s="115"/>
    </row>
    <row r="14" spans="1:24" s="39" customFormat="1" ht="12.75" customHeight="1">
      <c r="A14" s="40" t="s">
        <v>24</v>
      </c>
      <c r="B14" s="41" t="s">
        <v>24</v>
      </c>
      <c r="C14" s="41" t="s">
        <v>24</v>
      </c>
      <c r="D14" s="91" t="s">
        <v>24</v>
      </c>
      <c r="E14" s="94"/>
      <c r="F14" s="49"/>
      <c r="G14" s="49" t="s">
        <v>139</v>
      </c>
      <c r="H14" s="47" t="s">
        <v>102</v>
      </c>
      <c r="I14" s="43" t="s">
        <v>45</v>
      </c>
      <c r="J14" s="41">
        <v>1100</v>
      </c>
      <c r="K14" s="41">
        <v>275</v>
      </c>
      <c r="L14" s="44">
        <v>275</v>
      </c>
      <c r="M14" s="41">
        <v>275</v>
      </c>
      <c r="N14" s="41">
        <v>275</v>
      </c>
      <c r="O14" s="41">
        <v>717</v>
      </c>
      <c r="P14" s="41"/>
      <c r="Q14" s="41"/>
      <c r="R14" s="41"/>
      <c r="S14" s="61">
        <f t="shared" si="0"/>
        <v>717</v>
      </c>
      <c r="T14" s="48">
        <f t="shared" si="1"/>
        <v>224.0625</v>
      </c>
      <c r="U14" s="48">
        <f t="shared" si="2"/>
        <v>0.6518181818181819</v>
      </c>
      <c r="V14" s="166"/>
      <c r="W14" s="167"/>
      <c r="X14" s="115"/>
    </row>
    <row r="15" spans="1:24" s="39" customFormat="1" ht="12.75" customHeight="1">
      <c r="A15" s="40"/>
      <c r="B15" s="41"/>
      <c r="C15" s="41"/>
      <c r="D15" s="91"/>
      <c r="E15" s="94"/>
      <c r="F15" s="49"/>
      <c r="G15" s="49" t="s">
        <v>140</v>
      </c>
      <c r="H15" s="47" t="s">
        <v>80</v>
      </c>
      <c r="I15" s="43" t="s">
        <v>45</v>
      </c>
      <c r="J15" s="41">
        <v>60</v>
      </c>
      <c r="K15" s="41">
        <v>15</v>
      </c>
      <c r="L15" s="44">
        <v>15</v>
      </c>
      <c r="M15" s="41">
        <v>15</v>
      </c>
      <c r="N15" s="41">
        <v>15</v>
      </c>
      <c r="O15" s="41">
        <v>5</v>
      </c>
      <c r="P15" s="41"/>
      <c r="Q15" s="41"/>
      <c r="R15" s="41"/>
      <c r="S15" s="61">
        <f t="shared" si="0"/>
        <v>5</v>
      </c>
      <c r="T15" s="48">
        <f t="shared" si="1"/>
        <v>1.5151515151515151</v>
      </c>
      <c r="U15" s="48">
        <f t="shared" si="2"/>
        <v>0.08333333333333333</v>
      </c>
      <c r="V15" s="166"/>
      <c r="W15" s="167"/>
      <c r="X15" s="115"/>
    </row>
    <row r="16" spans="1:24" s="39" customFormat="1" ht="19.5" customHeight="1">
      <c r="A16" s="40"/>
      <c r="B16" s="41"/>
      <c r="C16" s="41"/>
      <c r="D16" s="91"/>
      <c r="E16" s="94" t="s">
        <v>24</v>
      </c>
      <c r="F16" s="49" t="s">
        <v>24</v>
      </c>
      <c r="G16" s="49" t="s">
        <v>141</v>
      </c>
      <c r="H16" s="47" t="s">
        <v>119</v>
      </c>
      <c r="I16" s="43" t="s">
        <v>46</v>
      </c>
      <c r="J16" s="41">
        <v>1950</v>
      </c>
      <c r="K16" s="41">
        <v>488</v>
      </c>
      <c r="L16" s="44">
        <v>487</v>
      </c>
      <c r="M16" s="41">
        <v>488</v>
      </c>
      <c r="N16" s="41">
        <v>487</v>
      </c>
      <c r="O16" s="41">
        <v>362</v>
      </c>
      <c r="P16" s="41"/>
      <c r="Q16" s="41"/>
      <c r="R16" s="41"/>
      <c r="S16" s="61">
        <f t="shared" si="0"/>
        <v>362</v>
      </c>
      <c r="T16" s="48">
        <f t="shared" si="1"/>
        <v>106.47058823529412</v>
      </c>
      <c r="U16" s="48">
        <f t="shared" si="2"/>
        <v>0.18564102564102564</v>
      </c>
      <c r="V16" s="166"/>
      <c r="W16" s="167"/>
      <c r="X16" s="115"/>
    </row>
    <row r="17" spans="1:24" s="39" customFormat="1" ht="12.75" customHeight="1">
      <c r="A17" s="40" t="s">
        <v>24</v>
      </c>
      <c r="B17" s="41" t="s">
        <v>24</v>
      </c>
      <c r="C17" s="41" t="s">
        <v>24</v>
      </c>
      <c r="D17" s="91" t="s">
        <v>24</v>
      </c>
      <c r="E17" s="94" t="s">
        <v>24</v>
      </c>
      <c r="F17" s="49" t="s">
        <v>24</v>
      </c>
      <c r="G17" s="49" t="s">
        <v>142</v>
      </c>
      <c r="H17" s="47" t="s">
        <v>122</v>
      </c>
      <c r="I17" s="43" t="s">
        <v>47</v>
      </c>
      <c r="J17" s="41">
        <v>880</v>
      </c>
      <c r="K17" s="41">
        <v>220</v>
      </c>
      <c r="L17" s="44">
        <v>220</v>
      </c>
      <c r="M17" s="41">
        <v>220</v>
      </c>
      <c r="N17" s="41">
        <v>220</v>
      </c>
      <c r="O17" s="41">
        <v>610</v>
      </c>
      <c r="P17" s="41"/>
      <c r="Q17" s="41"/>
      <c r="R17" s="41"/>
      <c r="S17" s="61">
        <f t="shared" si="0"/>
        <v>610</v>
      </c>
      <c r="T17" s="48">
        <f>S17/G17</f>
        <v>174.28571428571428</v>
      </c>
      <c r="U17" s="48">
        <f t="shared" si="2"/>
        <v>0.6931818181818182</v>
      </c>
      <c r="V17" s="166"/>
      <c r="W17" s="167"/>
      <c r="X17" s="115"/>
    </row>
    <row r="18" spans="1:24" s="39" customFormat="1" ht="12.75" customHeight="1">
      <c r="A18" s="40"/>
      <c r="B18" s="41"/>
      <c r="C18" s="41"/>
      <c r="D18" s="91"/>
      <c r="E18" s="94"/>
      <c r="F18" s="49"/>
      <c r="G18" s="41">
        <v>3.6</v>
      </c>
      <c r="H18" s="42" t="s">
        <v>115</v>
      </c>
      <c r="I18" s="43" t="s">
        <v>46</v>
      </c>
      <c r="J18" s="41">
        <v>48</v>
      </c>
      <c r="K18" s="41">
        <v>12</v>
      </c>
      <c r="L18" s="44">
        <v>12</v>
      </c>
      <c r="M18" s="41">
        <v>12</v>
      </c>
      <c r="N18" s="41">
        <v>12</v>
      </c>
      <c r="O18" s="41">
        <v>5</v>
      </c>
      <c r="P18" s="41"/>
      <c r="Q18" s="41"/>
      <c r="R18" s="41"/>
      <c r="S18" s="61">
        <f t="shared" si="0"/>
        <v>5</v>
      </c>
      <c r="T18" s="48">
        <f t="shared" si="1"/>
        <v>1.3888888888888888</v>
      </c>
      <c r="U18" s="48">
        <f t="shared" si="2"/>
        <v>0.10416666666666667</v>
      </c>
      <c r="V18" s="166"/>
      <c r="W18" s="167"/>
      <c r="X18" s="115"/>
    </row>
    <row r="19" spans="1:24" s="39" customFormat="1" ht="12.75" customHeight="1">
      <c r="A19" s="40"/>
      <c r="B19" s="41"/>
      <c r="C19" s="41"/>
      <c r="D19" s="91"/>
      <c r="E19" s="94"/>
      <c r="F19" s="52">
        <v>4</v>
      </c>
      <c r="G19" s="49"/>
      <c r="H19" s="47" t="s">
        <v>149</v>
      </c>
      <c r="I19" s="43"/>
      <c r="J19" s="41"/>
      <c r="K19" s="41"/>
      <c r="L19" s="44"/>
      <c r="M19" s="41"/>
      <c r="N19" s="41"/>
      <c r="O19" s="41"/>
      <c r="P19" s="41"/>
      <c r="Q19" s="41"/>
      <c r="R19" s="41"/>
      <c r="S19" s="61"/>
      <c r="T19" s="108"/>
      <c r="U19" s="48"/>
      <c r="V19" s="18"/>
      <c r="W19" s="167"/>
      <c r="X19" s="115"/>
    </row>
    <row r="20" spans="1:24" s="39" customFormat="1" ht="12.75" customHeight="1">
      <c r="A20" s="40"/>
      <c r="B20" s="41"/>
      <c r="C20" s="41"/>
      <c r="D20" s="91"/>
      <c r="E20" s="94"/>
      <c r="F20" s="49"/>
      <c r="G20" s="41">
        <v>4.1</v>
      </c>
      <c r="H20" s="42" t="s">
        <v>153</v>
      </c>
      <c r="I20" s="43" t="s">
        <v>45</v>
      </c>
      <c r="J20" s="41">
        <v>60</v>
      </c>
      <c r="K20" s="41">
        <v>15</v>
      </c>
      <c r="L20" s="44">
        <v>15</v>
      </c>
      <c r="M20" s="41">
        <v>15</v>
      </c>
      <c r="N20" s="41">
        <v>15</v>
      </c>
      <c r="O20" s="41">
        <v>10</v>
      </c>
      <c r="P20" s="41"/>
      <c r="Q20" s="41"/>
      <c r="R20" s="41"/>
      <c r="S20" s="61">
        <f>O20+P20+Q20+R20</f>
        <v>10</v>
      </c>
      <c r="T20" s="48">
        <f>S20/G20</f>
        <v>2.439024390243903</v>
      </c>
      <c r="U20" s="48">
        <f>S20/J20</f>
        <v>0.16666666666666666</v>
      </c>
      <c r="V20" s="18"/>
      <c r="W20" s="167"/>
      <c r="X20" s="115"/>
    </row>
    <row r="21" spans="1:23" s="39" customFormat="1" ht="12.75" customHeight="1" thickBot="1">
      <c r="A21" s="64" t="s">
        <v>24</v>
      </c>
      <c r="B21" s="65" t="s">
        <v>24</v>
      </c>
      <c r="C21" s="65" t="s">
        <v>24</v>
      </c>
      <c r="D21" s="97" t="s">
        <v>24</v>
      </c>
      <c r="E21" s="64"/>
      <c r="F21" s="65"/>
      <c r="G21" s="65"/>
      <c r="H21" s="67"/>
      <c r="I21" s="68"/>
      <c r="J21" s="65"/>
      <c r="K21" s="65"/>
      <c r="L21" s="70"/>
      <c r="M21" s="65"/>
      <c r="N21" s="65"/>
      <c r="O21" s="65"/>
      <c r="P21" s="65"/>
      <c r="Q21" s="65"/>
      <c r="R21" s="65"/>
      <c r="S21" s="70"/>
      <c r="T21" s="65"/>
      <c r="U21" s="72"/>
      <c r="V21" s="38"/>
      <c r="W21" s="38"/>
    </row>
    <row r="22" ht="13.5" thickTop="1"/>
  </sheetData>
  <sheetProtection/>
  <mergeCells count="7">
    <mergeCell ref="A4:G5"/>
    <mergeCell ref="H4:H6"/>
    <mergeCell ref="U4:U6"/>
    <mergeCell ref="J5:J6"/>
    <mergeCell ref="K5:N5"/>
    <mergeCell ref="J4:S4"/>
    <mergeCell ref="O5:S5"/>
  </mergeCells>
  <printOptions horizontalCentered="1" verticalCentered="1"/>
  <pageMargins left="0.1968503937007874" right="0.75" top="1" bottom="0.15748031496062992" header="0" footer="0"/>
  <pageSetup horizontalDpi="600" verticalDpi="600" orientation="landscape" scale="70" r:id="rId1"/>
  <headerFooter alignWithMargins="0">
    <oddHeader>&amp;CINSTITUTO DE CAPACITACION PARA EL TRABAJO DEL ESTADO DE SONORA
FORMATO DE SEGUIMIENTO A LAS METAS 
PROGRAMA OPERATIVO ANUAL 2009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Y22"/>
  <sheetViews>
    <sheetView zoomScalePageLayoutView="0" workbookViewId="0" topLeftCell="I1">
      <selection activeCell="Q20" sqref="Q20"/>
    </sheetView>
  </sheetViews>
  <sheetFormatPr defaultColWidth="11.421875" defaultRowHeight="12.75"/>
  <cols>
    <col min="1" max="1" width="5.28125" style="0" hidden="1" customWidth="1"/>
    <col min="2" max="2" width="4.7109375" style="0" hidden="1" customWidth="1"/>
    <col min="3" max="3" width="7.00390625" style="0" hidden="1" customWidth="1"/>
    <col min="4" max="4" width="5.00390625" style="0" hidden="1" customWidth="1"/>
    <col min="5" max="5" width="6.7109375" style="0" customWidth="1"/>
    <col min="6" max="6" width="3.57421875" style="0" customWidth="1"/>
    <col min="7" max="7" width="5.8515625" style="0" customWidth="1"/>
    <col min="8" max="8" width="54.140625" style="0" customWidth="1"/>
    <col min="9" max="9" width="14.421875" style="0" customWidth="1"/>
    <col min="10" max="10" width="8.421875" style="0" customWidth="1"/>
    <col min="11" max="11" width="8.00390625" style="0" customWidth="1"/>
    <col min="12" max="12" width="7.7109375" style="0" customWidth="1"/>
    <col min="13" max="13" width="7.00390625" style="0" customWidth="1"/>
    <col min="14" max="14" width="6.7109375" style="0" customWidth="1"/>
    <col min="15" max="16" width="9.00390625" style="0" hidden="1" customWidth="1"/>
    <col min="17" max="17" width="6.28125" style="0" customWidth="1"/>
    <col min="18" max="18" width="6.8515625" style="0" customWidth="1"/>
    <col min="19" max="19" width="5.8515625" style="0" customWidth="1"/>
    <col min="20" max="20" width="6.421875" style="0" customWidth="1"/>
    <col min="21" max="22" width="9.00390625" style="0" hidden="1" customWidth="1"/>
    <col min="23" max="23" width="9.28125" style="0" customWidth="1"/>
  </cols>
  <sheetData>
    <row r="2" ht="13.5" thickBot="1"/>
    <row r="3" spans="1:24" s="19" customFormat="1" ht="12.75" customHeight="1" thickTop="1">
      <c r="A3" s="9" t="s">
        <v>1</v>
      </c>
      <c r="B3" s="10"/>
      <c r="C3" s="10"/>
      <c r="D3" s="10"/>
      <c r="E3" s="96"/>
      <c r="F3" s="11"/>
      <c r="G3" s="11"/>
      <c r="H3" s="12"/>
      <c r="I3" s="13"/>
      <c r="J3" s="14"/>
      <c r="K3" s="14"/>
      <c r="L3" s="14"/>
      <c r="M3" s="14"/>
      <c r="N3" s="16"/>
      <c r="O3" s="14"/>
      <c r="P3" s="14"/>
      <c r="Q3" s="14"/>
      <c r="R3" s="14"/>
      <c r="S3" s="14"/>
      <c r="T3" s="14"/>
      <c r="U3" s="14"/>
      <c r="V3" s="14"/>
      <c r="W3" s="14"/>
      <c r="X3" s="138"/>
    </row>
    <row r="4" spans="1:24" ht="12.75" customHeight="1">
      <c r="A4" s="230" t="s">
        <v>2</v>
      </c>
      <c r="B4" s="231"/>
      <c r="C4" s="231"/>
      <c r="D4" s="231"/>
      <c r="E4" s="231"/>
      <c r="F4" s="231"/>
      <c r="G4" s="232"/>
      <c r="H4" s="242" t="s">
        <v>3</v>
      </c>
      <c r="I4" s="20" t="s">
        <v>4</v>
      </c>
      <c r="J4" s="239" t="s">
        <v>85</v>
      </c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18" t="s">
        <v>68</v>
      </c>
    </row>
    <row r="5" spans="1:24" ht="12.75" customHeight="1">
      <c r="A5" s="233"/>
      <c r="B5" s="234"/>
      <c r="C5" s="234"/>
      <c r="D5" s="234"/>
      <c r="E5" s="234"/>
      <c r="F5" s="234"/>
      <c r="G5" s="235"/>
      <c r="H5" s="243"/>
      <c r="I5" s="21" t="s">
        <v>7</v>
      </c>
      <c r="J5" s="221" t="s">
        <v>8</v>
      </c>
      <c r="K5" s="225" t="s">
        <v>9</v>
      </c>
      <c r="L5" s="223"/>
      <c r="M5" s="223"/>
      <c r="N5" s="224"/>
      <c r="O5" s="141"/>
      <c r="P5" s="141"/>
      <c r="Q5" s="223" t="s">
        <v>10</v>
      </c>
      <c r="R5" s="223"/>
      <c r="S5" s="223"/>
      <c r="T5" s="223"/>
      <c r="U5" s="223"/>
      <c r="V5" s="223"/>
      <c r="W5" s="224"/>
      <c r="X5" s="219"/>
    </row>
    <row r="6" spans="1:24" ht="12.75" customHeight="1" thickBot="1">
      <c r="A6" s="22" t="s">
        <v>11</v>
      </c>
      <c r="B6" s="23" t="s">
        <v>12</v>
      </c>
      <c r="C6" s="23" t="s">
        <v>13</v>
      </c>
      <c r="D6" s="89" t="s">
        <v>14</v>
      </c>
      <c r="E6" s="93" t="s">
        <v>15</v>
      </c>
      <c r="F6" s="24" t="s">
        <v>16</v>
      </c>
      <c r="G6" s="24" t="s">
        <v>17</v>
      </c>
      <c r="H6" s="244"/>
      <c r="I6" s="25" t="s">
        <v>18</v>
      </c>
      <c r="J6" s="222"/>
      <c r="K6" s="26">
        <v>1</v>
      </c>
      <c r="L6" s="27">
        <v>2</v>
      </c>
      <c r="M6" s="27">
        <v>3</v>
      </c>
      <c r="N6" s="27">
        <v>4</v>
      </c>
      <c r="O6" s="26" t="s">
        <v>81</v>
      </c>
      <c r="P6" s="27" t="s">
        <v>82</v>
      </c>
      <c r="Q6" s="27">
        <v>1</v>
      </c>
      <c r="R6" s="27">
        <v>2</v>
      </c>
      <c r="S6" s="26">
        <v>3</v>
      </c>
      <c r="T6" s="27">
        <v>4</v>
      </c>
      <c r="U6" s="27" t="s">
        <v>83</v>
      </c>
      <c r="V6" s="27" t="s">
        <v>84</v>
      </c>
      <c r="W6" s="28" t="s">
        <v>23</v>
      </c>
      <c r="X6" s="220"/>
    </row>
    <row r="7" spans="1:24" s="39" customFormat="1" ht="12.75" customHeight="1" thickTop="1">
      <c r="A7" s="54">
        <v>7</v>
      </c>
      <c r="B7" s="55" t="s">
        <v>24</v>
      </c>
      <c r="C7" s="55" t="s">
        <v>24</v>
      </c>
      <c r="D7" s="90" t="s">
        <v>24</v>
      </c>
      <c r="E7" s="31" t="s">
        <v>24</v>
      </c>
      <c r="F7" s="55" t="s">
        <v>24</v>
      </c>
      <c r="G7" s="55" t="s">
        <v>24</v>
      </c>
      <c r="H7" s="56" t="s">
        <v>48</v>
      </c>
      <c r="I7" s="57" t="s">
        <v>24</v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8"/>
      <c r="U7" s="55"/>
      <c r="V7" s="55"/>
      <c r="W7" s="55"/>
      <c r="X7" s="60"/>
    </row>
    <row r="8" spans="1:24" s="39" customFormat="1" ht="12.75" customHeight="1">
      <c r="A8" s="40" t="s">
        <v>24</v>
      </c>
      <c r="B8" s="41" t="s">
        <v>26</v>
      </c>
      <c r="C8" s="41" t="s">
        <v>24</v>
      </c>
      <c r="D8" s="91" t="s">
        <v>24</v>
      </c>
      <c r="E8" s="40" t="s">
        <v>24</v>
      </c>
      <c r="F8" s="41" t="s">
        <v>24</v>
      </c>
      <c r="G8" s="41" t="s">
        <v>24</v>
      </c>
      <c r="H8" s="42" t="s">
        <v>27</v>
      </c>
      <c r="I8" s="43" t="s">
        <v>24</v>
      </c>
      <c r="J8" s="41"/>
      <c r="K8" s="41"/>
      <c r="L8" s="41"/>
      <c r="M8" s="41"/>
      <c r="N8" s="41"/>
      <c r="O8" s="41"/>
      <c r="P8" s="41"/>
      <c r="Q8" s="41"/>
      <c r="R8" s="41"/>
      <c r="S8" s="41"/>
      <c r="T8" s="44"/>
      <c r="U8" s="41"/>
      <c r="V8" s="41"/>
      <c r="W8" s="41"/>
      <c r="X8" s="46"/>
    </row>
    <row r="9" spans="1:24" s="39" customFormat="1" ht="12.75" customHeight="1">
      <c r="A9" s="40" t="s">
        <v>24</v>
      </c>
      <c r="B9" s="41" t="s">
        <v>24</v>
      </c>
      <c r="C9" s="41" t="s">
        <v>28</v>
      </c>
      <c r="D9" s="91" t="s">
        <v>24</v>
      </c>
      <c r="E9" s="40" t="s">
        <v>24</v>
      </c>
      <c r="F9" s="41" t="s">
        <v>24</v>
      </c>
      <c r="G9" s="41" t="s">
        <v>24</v>
      </c>
      <c r="H9" s="42" t="s">
        <v>29</v>
      </c>
      <c r="I9" s="43" t="s">
        <v>24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4"/>
      <c r="U9" s="41"/>
      <c r="V9" s="41"/>
      <c r="W9" s="41"/>
      <c r="X9" s="46"/>
    </row>
    <row r="10" spans="1:24" s="39" customFormat="1" ht="12.75" customHeight="1">
      <c r="A10" s="40" t="s">
        <v>24</v>
      </c>
      <c r="B10" s="41" t="s">
        <v>24</v>
      </c>
      <c r="C10" s="41" t="s">
        <v>24</v>
      </c>
      <c r="D10" s="91" t="s">
        <v>30</v>
      </c>
      <c r="E10" s="40"/>
      <c r="F10" s="41"/>
      <c r="G10" s="41"/>
      <c r="H10" s="42"/>
      <c r="I10" s="43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4"/>
      <c r="U10" s="41"/>
      <c r="V10" s="41"/>
      <c r="W10" s="41"/>
      <c r="X10" s="46"/>
    </row>
    <row r="11" spans="1:24" s="39" customFormat="1" ht="12.75" customHeight="1">
      <c r="A11" s="40" t="s">
        <v>24</v>
      </c>
      <c r="B11" s="41" t="s">
        <v>24</v>
      </c>
      <c r="C11" s="41" t="s">
        <v>24</v>
      </c>
      <c r="D11" s="91" t="s">
        <v>24</v>
      </c>
      <c r="E11" s="94" t="s">
        <v>31</v>
      </c>
      <c r="F11" s="41" t="s">
        <v>24</v>
      </c>
      <c r="G11" s="41" t="s">
        <v>24</v>
      </c>
      <c r="H11" s="62" t="s">
        <v>62</v>
      </c>
      <c r="I11" s="63"/>
      <c r="J11" s="41"/>
      <c r="K11" s="41"/>
      <c r="L11" s="44"/>
      <c r="M11" s="41"/>
      <c r="N11" s="41"/>
      <c r="O11" s="41"/>
      <c r="P11" s="41"/>
      <c r="Q11" s="41"/>
      <c r="R11" s="41"/>
      <c r="S11" s="41"/>
      <c r="T11" s="44"/>
      <c r="U11" s="41"/>
      <c r="V11" s="41"/>
      <c r="W11" s="41"/>
      <c r="X11" s="46"/>
    </row>
    <row r="12" spans="1:25" s="39" customFormat="1" ht="12.75" customHeight="1">
      <c r="A12" s="40" t="s">
        <v>24</v>
      </c>
      <c r="B12" s="41" t="s">
        <v>24</v>
      </c>
      <c r="C12" s="41" t="s">
        <v>24</v>
      </c>
      <c r="D12" s="91" t="s">
        <v>24</v>
      </c>
      <c r="E12" s="94"/>
      <c r="F12" s="49" t="s">
        <v>28</v>
      </c>
      <c r="G12" s="41"/>
      <c r="H12" s="62" t="s">
        <v>67</v>
      </c>
      <c r="I12" s="63"/>
      <c r="J12" s="41"/>
      <c r="K12" s="41"/>
      <c r="L12" s="44"/>
      <c r="M12" s="41"/>
      <c r="N12" s="41"/>
      <c r="O12" s="41"/>
      <c r="P12" s="41"/>
      <c r="Q12" s="41"/>
      <c r="R12" s="41"/>
      <c r="S12" s="41"/>
      <c r="T12" s="44"/>
      <c r="U12" s="41"/>
      <c r="V12" s="41"/>
      <c r="W12" s="61"/>
      <c r="X12" s="48"/>
      <c r="Y12" s="168"/>
    </row>
    <row r="13" spans="1:25" s="39" customFormat="1" ht="12.75" customHeight="1">
      <c r="A13" s="40" t="s">
        <v>24</v>
      </c>
      <c r="B13" s="41" t="s">
        <v>24</v>
      </c>
      <c r="C13" s="41" t="s">
        <v>24</v>
      </c>
      <c r="D13" s="91" t="s">
        <v>24</v>
      </c>
      <c r="E13" s="40" t="s">
        <v>24</v>
      </c>
      <c r="F13" s="41" t="s">
        <v>24</v>
      </c>
      <c r="G13" s="41">
        <v>3.1</v>
      </c>
      <c r="H13" s="47" t="s">
        <v>87</v>
      </c>
      <c r="I13" s="43" t="s">
        <v>45</v>
      </c>
      <c r="J13" s="41">
        <v>860</v>
      </c>
      <c r="K13" s="41">
        <v>215</v>
      </c>
      <c r="L13" s="44">
        <v>215</v>
      </c>
      <c r="M13" s="41">
        <v>215</v>
      </c>
      <c r="N13" s="41">
        <v>215</v>
      </c>
      <c r="O13" s="41"/>
      <c r="P13" s="41"/>
      <c r="Q13" s="41">
        <v>487</v>
      </c>
      <c r="R13" s="41"/>
      <c r="S13" s="41"/>
      <c r="T13" s="44"/>
      <c r="U13" s="41"/>
      <c r="V13" s="41"/>
      <c r="W13" s="61">
        <f aca="true" t="shared" si="0" ref="W13:W18">Q13+R13+S13+T13</f>
        <v>487</v>
      </c>
      <c r="X13" s="48">
        <f aca="true" t="shared" si="1" ref="X13:X18">W13/J13</f>
        <v>0.5662790697674419</v>
      </c>
      <c r="Y13" s="168"/>
    </row>
    <row r="14" spans="1:25" s="39" customFormat="1" ht="12.75" customHeight="1">
      <c r="A14" s="40"/>
      <c r="B14" s="41"/>
      <c r="C14" s="41"/>
      <c r="D14" s="91"/>
      <c r="E14" s="94"/>
      <c r="F14" s="49"/>
      <c r="G14" s="49" t="s">
        <v>139</v>
      </c>
      <c r="H14" s="47" t="s">
        <v>102</v>
      </c>
      <c r="I14" s="43" t="s">
        <v>45</v>
      </c>
      <c r="J14" s="41">
        <v>510</v>
      </c>
      <c r="K14" s="41">
        <v>128</v>
      </c>
      <c r="L14" s="44">
        <v>128</v>
      </c>
      <c r="M14" s="41">
        <v>127</v>
      </c>
      <c r="N14" s="41">
        <v>127</v>
      </c>
      <c r="O14" s="41"/>
      <c r="P14" s="41"/>
      <c r="Q14" s="41">
        <v>107</v>
      </c>
      <c r="R14" s="41"/>
      <c r="S14" s="41"/>
      <c r="T14" s="44"/>
      <c r="U14" s="41"/>
      <c r="V14" s="41"/>
      <c r="W14" s="61">
        <f t="shared" si="0"/>
        <v>107</v>
      </c>
      <c r="X14" s="48">
        <f t="shared" si="1"/>
        <v>0.20980392156862746</v>
      </c>
      <c r="Y14" s="168"/>
    </row>
    <row r="15" spans="1:25" s="39" customFormat="1" ht="12.75" customHeight="1">
      <c r="A15" s="40" t="s">
        <v>24</v>
      </c>
      <c r="B15" s="41" t="s">
        <v>24</v>
      </c>
      <c r="C15" s="41" t="s">
        <v>24</v>
      </c>
      <c r="D15" s="91" t="s">
        <v>24</v>
      </c>
      <c r="E15" s="94"/>
      <c r="F15" s="49"/>
      <c r="G15" s="49" t="s">
        <v>140</v>
      </c>
      <c r="H15" s="47" t="s">
        <v>80</v>
      </c>
      <c r="I15" s="43" t="s">
        <v>45</v>
      </c>
      <c r="J15" s="41">
        <v>28</v>
      </c>
      <c r="K15" s="41">
        <v>9</v>
      </c>
      <c r="L15" s="44">
        <v>5</v>
      </c>
      <c r="M15" s="41">
        <v>9</v>
      </c>
      <c r="N15" s="41">
        <v>5</v>
      </c>
      <c r="O15" s="41"/>
      <c r="P15" s="41"/>
      <c r="Q15" s="41">
        <v>6</v>
      </c>
      <c r="R15" s="41"/>
      <c r="S15" s="41"/>
      <c r="T15" s="44"/>
      <c r="U15" s="41"/>
      <c r="V15" s="41"/>
      <c r="W15" s="61">
        <f t="shared" si="0"/>
        <v>6</v>
      </c>
      <c r="X15" s="48">
        <f t="shared" si="1"/>
        <v>0.21428571428571427</v>
      </c>
      <c r="Y15" s="168"/>
    </row>
    <row r="16" spans="1:25" s="39" customFormat="1" ht="12.75" customHeight="1">
      <c r="A16" s="40" t="s">
        <v>24</v>
      </c>
      <c r="B16" s="41" t="s">
        <v>24</v>
      </c>
      <c r="C16" s="41" t="s">
        <v>24</v>
      </c>
      <c r="D16" s="91" t="s">
        <v>24</v>
      </c>
      <c r="E16" s="94" t="s">
        <v>24</v>
      </c>
      <c r="F16" s="49" t="s">
        <v>24</v>
      </c>
      <c r="G16" s="49" t="s">
        <v>141</v>
      </c>
      <c r="H16" s="47" t="s">
        <v>119</v>
      </c>
      <c r="I16" s="43" t="s">
        <v>46</v>
      </c>
      <c r="J16" s="41">
        <v>680</v>
      </c>
      <c r="K16" s="41">
        <v>170</v>
      </c>
      <c r="L16" s="44">
        <v>170</v>
      </c>
      <c r="M16" s="41">
        <v>170</v>
      </c>
      <c r="N16" s="41">
        <v>170</v>
      </c>
      <c r="O16" s="41"/>
      <c r="P16" s="41"/>
      <c r="Q16" s="41">
        <v>302</v>
      </c>
      <c r="R16" s="41"/>
      <c r="S16" s="41"/>
      <c r="T16" s="44"/>
      <c r="U16" s="41"/>
      <c r="V16" s="41"/>
      <c r="W16" s="61">
        <f t="shared" si="0"/>
        <v>302</v>
      </c>
      <c r="X16" s="48">
        <f t="shared" si="1"/>
        <v>0.4441176470588235</v>
      </c>
      <c r="Y16" s="168"/>
    </row>
    <row r="17" spans="1:25" s="39" customFormat="1" ht="12.75" customHeight="1">
      <c r="A17" s="40"/>
      <c r="B17" s="41"/>
      <c r="C17" s="41"/>
      <c r="D17" s="91"/>
      <c r="E17" s="94" t="s">
        <v>24</v>
      </c>
      <c r="F17" s="49" t="s">
        <v>24</v>
      </c>
      <c r="G17" s="49" t="s">
        <v>142</v>
      </c>
      <c r="H17" s="47" t="s">
        <v>122</v>
      </c>
      <c r="I17" s="43" t="s">
        <v>47</v>
      </c>
      <c r="J17" s="41">
        <v>430</v>
      </c>
      <c r="K17" s="41">
        <v>108</v>
      </c>
      <c r="L17" s="44">
        <v>107</v>
      </c>
      <c r="M17" s="41">
        <v>108</v>
      </c>
      <c r="N17" s="41">
        <v>107</v>
      </c>
      <c r="O17" s="41"/>
      <c r="P17" s="41"/>
      <c r="Q17" s="41">
        <v>81</v>
      </c>
      <c r="R17" s="41"/>
      <c r="S17" s="41"/>
      <c r="T17" s="44"/>
      <c r="U17" s="41"/>
      <c r="V17" s="41"/>
      <c r="W17" s="61">
        <f>Q17+R17+S17+T17</f>
        <v>81</v>
      </c>
      <c r="X17" s="48">
        <f t="shared" si="1"/>
        <v>0.1883720930232558</v>
      </c>
      <c r="Y17" s="168"/>
    </row>
    <row r="18" spans="1:25" s="39" customFormat="1" ht="12.75" customHeight="1">
      <c r="A18" s="40"/>
      <c r="B18" s="41"/>
      <c r="C18" s="41"/>
      <c r="D18" s="91"/>
      <c r="E18" s="94"/>
      <c r="F18" s="49"/>
      <c r="G18" s="41">
        <v>3.6</v>
      </c>
      <c r="H18" s="42" t="s">
        <v>114</v>
      </c>
      <c r="I18" s="43" t="s">
        <v>46</v>
      </c>
      <c r="J18" s="41">
        <v>24</v>
      </c>
      <c r="K18" s="41">
        <v>8</v>
      </c>
      <c r="L18" s="44">
        <v>4</v>
      </c>
      <c r="M18" s="41">
        <v>8</v>
      </c>
      <c r="N18" s="41">
        <v>4</v>
      </c>
      <c r="O18" s="41"/>
      <c r="P18" s="41"/>
      <c r="Q18" s="41">
        <v>6</v>
      </c>
      <c r="R18" s="41"/>
      <c r="S18" s="41"/>
      <c r="T18" s="44"/>
      <c r="U18" s="41"/>
      <c r="V18" s="41"/>
      <c r="W18" s="61">
        <f t="shared" si="0"/>
        <v>6</v>
      </c>
      <c r="X18" s="48">
        <f t="shared" si="1"/>
        <v>0.25</v>
      </c>
      <c r="Y18" s="168"/>
    </row>
    <row r="19" spans="1:25" s="39" customFormat="1" ht="12.75" customHeight="1">
      <c r="A19" s="113"/>
      <c r="B19" s="113"/>
      <c r="C19" s="113"/>
      <c r="D19" s="113"/>
      <c r="E19" s="94"/>
      <c r="F19" s="52">
        <v>4</v>
      </c>
      <c r="G19" s="49"/>
      <c r="H19" s="47" t="s">
        <v>149</v>
      </c>
      <c r="I19" s="43"/>
      <c r="J19" s="41"/>
      <c r="K19" s="41"/>
      <c r="L19" s="44"/>
      <c r="M19" s="41"/>
      <c r="N19" s="41"/>
      <c r="O19" s="41"/>
      <c r="P19" s="41"/>
      <c r="Q19" s="41"/>
      <c r="R19" s="41"/>
      <c r="S19" s="41"/>
      <c r="T19" s="44"/>
      <c r="U19" s="41"/>
      <c r="V19" s="41"/>
      <c r="W19" s="61"/>
      <c r="X19" s="48"/>
      <c r="Y19" s="168"/>
    </row>
    <row r="20" spans="1:25" s="39" customFormat="1" ht="12.75" customHeight="1">
      <c r="A20" s="113"/>
      <c r="B20" s="113"/>
      <c r="C20" s="113"/>
      <c r="D20" s="113"/>
      <c r="E20" s="94"/>
      <c r="F20" s="49"/>
      <c r="G20" s="41">
        <v>4.1</v>
      </c>
      <c r="H20" s="42" t="s">
        <v>152</v>
      </c>
      <c r="I20" s="43" t="s">
        <v>45</v>
      </c>
      <c r="J20" s="41">
        <v>48</v>
      </c>
      <c r="K20" s="41">
        <v>12</v>
      </c>
      <c r="L20" s="44">
        <v>12</v>
      </c>
      <c r="M20" s="41">
        <v>12</v>
      </c>
      <c r="N20" s="41">
        <v>12</v>
      </c>
      <c r="O20" s="41"/>
      <c r="P20" s="41"/>
      <c r="Q20" s="41">
        <v>12</v>
      </c>
      <c r="R20" s="41"/>
      <c r="S20" s="41"/>
      <c r="T20" s="44"/>
      <c r="U20" s="41"/>
      <c r="V20" s="41"/>
      <c r="W20" s="61">
        <f>Q20+R20+S20+T20</f>
        <v>12</v>
      </c>
      <c r="X20" s="48">
        <f>W20/J20</f>
        <v>0.25</v>
      </c>
      <c r="Y20" s="168"/>
    </row>
    <row r="21" spans="5:25" ht="13.5" thickBot="1">
      <c r="E21" s="64"/>
      <c r="F21" s="65"/>
      <c r="G21" s="67"/>
      <c r="H21" s="68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4"/>
      <c r="T21" s="41"/>
      <c r="U21" s="41"/>
      <c r="V21" s="41"/>
      <c r="W21" s="41"/>
      <c r="X21" s="48"/>
      <c r="Y21" s="161"/>
    </row>
    <row r="22" spans="9:24" ht="13.5" thickTop="1">
      <c r="I22" s="135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36"/>
      <c r="U22" s="116"/>
      <c r="V22" s="116"/>
      <c r="W22" s="116"/>
      <c r="X22" s="137"/>
    </row>
  </sheetData>
  <sheetProtection/>
  <mergeCells count="7">
    <mergeCell ref="X4:X6"/>
    <mergeCell ref="A4:G5"/>
    <mergeCell ref="H4:H6"/>
    <mergeCell ref="J5:J6"/>
    <mergeCell ref="J4:W4"/>
    <mergeCell ref="K5:N5"/>
    <mergeCell ref="Q5:W5"/>
  </mergeCells>
  <printOptions horizontalCentered="1" verticalCentered="1"/>
  <pageMargins left="0.3937007874015748" right="0.75" top="1" bottom="0.984251968503937" header="0" footer="0"/>
  <pageSetup horizontalDpi="600" verticalDpi="600" orientation="landscape" scale="75" r:id="rId1"/>
  <headerFooter alignWithMargins="0">
    <oddHeader>&amp;CINSTITUTO DE CAPACITACION PARA EL TRABAJO DEL ESTADO DE SONORA
FORMATO DE SEGUIMIENTO A LAS METAS 
PROGRAMA OPERATIVO ANUAL 2009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icatson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planeación</dc:creator>
  <cp:keywords/>
  <dc:description/>
  <cp:lastModifiedBy>JOEL</cp:lastModifiedBy>
  <cp:lastPrinted>2009-07-02T19:59:17Z</cp:lastPrinted>
  <dcterms:created xsi:type="dcterms:W3CDTF">2005-05-27T21:36:17Z</dcterms:created>
  <dcterms:modified xsi:type="dcterms:W3CDTF">2010-01-04T21:20:30Z</dcterms:modified>
  <cp:category/>
  <cp:version/>
  <cp:contentType/>
  <cp:contentStatus/>
</cp:coreProperties>
</file>