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ETCA-II-08" sheetId="1" r:id="rId1"/>
  </sheets>
  <externalReferences>
    <externalReference r:id="rId2"/>
  </externalReferences>
  <definedNames>
    <definedName name="_xlnm.Print_Area" localSheetId="0">'ETCA-II-08'!$A$1:$F$21</definedName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F36" i="1" l="1"/>
  <c r="F32" i="1"/>
  <c r="F31" i="1"/>
  <c r="F30" i="1"/>
  <c r="F29" i="1"/>
  <c r="F28" i="1"/>
  <c r="F27" i="1"/>
  <c r="F19" i="1"/>
  <c r="F13" i="1"/>
  <c r="E16" i="1"/>
  <c r="F16" i="1" s="1"/>
  <c r="E15" i="1"/>
  <c r="F15" i="1" s="1"/>
  <c r="E13" i="1"/>
  <c r="E36" i="1"/>
  <c r="C36" i="1"/>
  <c r="C21" i="1"/>
  <c r="E21" i="1" l="1"/>
  <c r="F21" i="1" s="1"/>
</calcChain>
</file>

<file path=xl/sharedStrings.xml><?xml version="1.0" encoding="utf-8"?>
<sst xmlns="http://schemas.openxmlformats.org/spreadsheetml/2006/main" count="47" uniqueCount="40">
  <si>
    <t>Junta de Caminos del Estado de Sonora</t>
  </si>
  <si>
    <t>Del 01 de Julio  al 30 de Septiembre de 2015</t>
  </si>
  <si>
    <t>(PESOS)</t>
  </si>
  <si>
    <t>Ingresos Estimado Original  Anual</t>
  </si>
  <si>
    <t>Ingresos Modificado    Anual</t>
  </si>
  <si>
    <t>Ingresos Recaudado Anual</t>
  </si>
  <si>
    <t>% de Avance  Anual</t>
  </si>
  <si>
    <t>(1)</t>
  </si>
  <si>
    <t>(2)</t>
  </si>
  <si>
    <t>Participaciones y Aportaciones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</si>
  <si>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</si>
  <si>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</si>
  <si>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</si>
  <si>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</si>
  <si>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 xml:space="preserve">     </t>
  </si>
  <si>
    <t>Ingresos de Organismos y  Empresas</t>
  </si>
  <si>
    <t>Cuotas y aportaciones de Seguridad Social</t>
  </si>
  <si>
    <t>Ingresos por ventas de Bienes y Servicios</t>
  </si>
  <si>
    <t>Ottros Ingresos</t>
  </si>
  <si>
    <t>Ingresos  derivados de Financiamiento</t>
  </si>
  <si>
    <t>Ejercicio del Presupuesto</t>
  </si>
  <si>
    <t>Egresos Aprobado   Anual</t>
  </si>
  <si>
    <t>Egresos Modificado   Anual</t>
  </si>
  <si>
    <t>Egresos Devengado Anual</t>
  </si>
  <si>
    <t>% Avance Anual</t>
  </si>
  <si>
    <t>Capítulo del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</si>
  <si>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</si>
  <si>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</si>
  <si>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</si>
  <si>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</si>
  <si>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</si>
  <si>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Financieros y Otras Provisiones</t>
  </si>
  <si>
    <t>Deuda Pública</t>
  </si>
  <si>
    <t>Total del Gasto</t>
  </si>
  <si>
    <t>EGRESOS:</t>
  </si>
  <si>
    <t>INGRESOS:</t>
  </si>
  <si>
    <t>(3)</t>
  </si>
  <si>
    <t>(4=3/2)</t>
  </si>
  <si>
    <t>Dirección de Administración</t>
  </si>
  <si>
    <t>AVANCE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</si>
</sst>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_-* #,##0_-;\-* #,##0_-;_-* &quot;-&quot;??_-;_-@_-"/>
    <numFmt numFmtId="166" formatCode="#,##0_ ;\-#,##0\ "/>
    <numFmt numFmtId="167" formatCode="_-&quot;$&quot;* #,##0_-;\-&quot;$&quot;* #,##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6"/>
      <color theme="1"/>
      <name val="Arial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2" fillId="0" borderId="0"/>
    <xf numFmtId="9" fontId="1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justify" vertical="center" wrapText="1"/>
    </xf>
    <xf numFmtId="3" fontId="7" fillId="0" borderId="9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10" fontId="7" fillId="0" borderId="10" xfId="3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right" vertical="center" wrapText="1"/>
    </xf>
    <xf numFmtId="10" fontId="5" fillId="0" borderId="13" xfId="3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justify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justify" vertical="center" wrapText="1"/>
    </xf>
    <xf numFmtId="165" fontId="14" fillId="0" borderId="9" xfId="1" applyNumberFormat="1" applyFont="1" applyBorder="1" applyAlignment="1">
      <alignment horizontal="justify" vertical="center" wrapText="1"/>
    </xf>
    <xf numFmtId="165" fontId="14" fillId="0" borderId="9" xfId="1" applyNumberFormat="1" applyFont="1" applyBorder="1" applyAlignment="1">
      <alignment horizontal="right" vertical="center" wrapText="1"/>
    </xf>
    <xf numFmtId="166" fontId="14" fillId="0" borderId="9" xfId="1" applyNumberFormat="1" applyFont="1" applyBorder="1" applyAlignment="1">
      <alignment horizontal="right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167" fontId="2" fillId="0" borderId="13" xfId="2" applyNumberFormat="1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center" vertical="center"/>
    </xf>
  </cellXfs>
  <cellStyles count="11">
    <cellStyle name="Euro" xfId="4"/>
    <cellStyle name="Euro 2" xfId="5"/>
    <cellStyle name="Euro 3" xfId="6"/>
    <cellStyle name="Millares" xfId="1" builtinId="3"/>
    <cellStyle name="Millares 3" xfId="7"/>
    <cellStyle name="Moneda" xfId="2" builtinId="4"/>
    <cellStyle name="Normal" xfId="0" builtinId="0"/>
    <cellStyle name="Normal 2" xfId="8"/>
    <cellStyle name="Normal 3" xfId="9"/>
    <cellStyle name="Porcentaje" xfId="3" builtinId="5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23050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009650" cy="254557"/>
    <xdr:sp macro="" textlink="">
      <xdr:nvSpPr>
        <xdr:cNvPr id="4" name="3 CuadroTexto"/>
        <xdr:cNvSpPr txBox="1"/>
      </xdr:nvSpPr>
      <xdr:spPr>
        <a:xfrm>
          <a:off x="9305926" y="0"/>
          <a:ext cx="100965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2105025</xdr:colOff>
      <xdr:row>3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229552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ica%20Portillo/Desktop/CUENTA%20PUBLICA%202015/ETCA'S%20III%20TRIM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CA-II-08"/>
      <sheetName val="ETCA-II-08-A...CONCIL. INGRESOS"/>
      <sheetName val="ETCA-II-09"/>
      <sheetName val="ETCA-II-09-A."/>
      <sheetName val="ETCA-II-09-B"/>
      <sheetName val="ETCA-II-09-C"/>
      <sheetName val="ETCA-II-09-D..CONCIL. EGRESOS"/>
      <sheetName val="Lista CORUJ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6"/>
  <sheetViews>
    <sheetView tabSelected="1" workbookViewId="0">
      <selection activeCell="A5" sqref="A5:F5"/>
    </sheetView>
  </sheetViews>
  <sheetFormatPr baseColWidth="10" defaultRowHeight="15" x14ac:dyDescent="0.25"/>
  <cols>
    <col min="1" max="1" width="14.28515625" style="37" customWidth="1"/>
    <col min="2" max="2" width="34.7109375" style="37" customWidth="1"/>
    <col min="3" max="3" width="17.28515625" style="9" customWidth="1"/>
    <col min="4" max="4" width="16" style="9" customWidth="1"/>
    <col min="5" max="5" width="14.7109375" style="9" bestFit="1" customWidth="1"/>
    <col min="6" max="6" width="11.140625" style="9" customWidth="1"/>
    <col min="7" max="248" width="11.42578125" style="9"/>
    <col min="249" max="249" width="2.85546875" style="9" customWidth="1"/>
    <col min="250" max="250" width="31.7109375" style="9" customWidth="1"/>
    <col min="251" max="256" width="13.7109375" style="9" customWidth="1"/>
    <col min="257" max="257" width="14.28515625" style="9" customWidth="1"/>
    <col min="258" max="259" width="13.7109375" style="9" customWidth="1"/>
    <col min="260" max="504" width="11.42578125" style="9"/>
    <col min="505" max="505" width="2.85546875" style="9" customWidth="1"/>
    <col min="506" max="506" width="31.7109375" style="9" customWidth="1"/>
    <col min="507" max="512" width="13.7109375" style="9" customWidth="1"/>
    <col min="513" max="513" width="14.28515625" style="9" customWidth="1"/>
    <col min="514" max="515" width="13.7109375" style="9" customWidth="1"/>
    <col min="516" max="760" width="11.42578125" style="9"/>
    <col min="761" max="761" width="2.85546875" style="9" customWidth="1"/>
    <col min="762" max="762" width="31.7109375" style="9" customWidth="1"/>
    <col min="763" max="768" width="13.7109375" style="9" customWidth="1"/>
    <col min="769" max="769" width="14.28515625" style="9" customWidth="1"/>
    <col min="770" max="771" width="13.7109375" style="9" customWidth="1"/>
    <col min="772" max="1016" width="11.42578125" style="9"/>
    <col min="1017" max="1017" width="2.85546875" style="9" customWidth="1"/>
    <col min="1018" max="1018" width="31.7109375" style="9" customWidth="1"/>
    <col min="1019" max="1024" width="13.7109375" style="9" customWidth="1"/>
    <col min="1025" max="1025" width="14.28515625" style="9" customWidth="1"/>
    <col min="1026" max="1027" width="13.7109375" style="9" customWidth="1"/>
    <col min="1028" max="1272" width="11.42578125" style="9"/>
    <col min="1273" max="1273" width="2.85546875" style="9" customWidth="1"/>
    <col min="1274" max="1274" width="31.7109375" style="9" customWidth="1"/>
    <col min="1275" max="1280" width="13.7109375" style="9" customWidth="1"/>
    <col min="1281" max="1281" width="14.28515625" style="9" customWidth="1"/>
    <col min="1282" max="1283" width="13.7109375" style="9" customWidth="1"/>
    <col min="1284" max="1528" width="11.42578125" style="9"/>
    <col min="1529" max="1529" width="2.85546875" style="9" customWidth="1"/>
    <col min="1530" max="1530" width="31.7109375" style="9" customWidth="1"/>
    <col min="1531" max="1536" width="13.7109375" style="9" customWidth="1"/>
    <col min="1537" max="1537" width="14.28515625" style="9" customWidth="1"/>
    <col min="1538" max="1539" width="13.7109375" style="9" customWidth="1"/>
    <col min="1540" max="1784" width="11.42578125" style="9"/>
    <col min="1785" max="1785" width="2.85546875" style="9" customWidth="1"/>
    <col min="1786" max="1786" width="31.7109375" style="9" customWidth="1"/>
    <col min="1787" max="1792" width="13.7109375" style="9" customWidth="1"/>
    <col min="1793" max="1793" width="14.28515625" style="9" customWidth="1"/>
    <col min="1794" max="1795" width="13.7109375" style="9" customWidth="1"/>
    <col min="1796" max="2040" width="11.42578125" style="9"/>
    <col min="2041" max="2041" width="2.85546875" style="9" customWidth="1"/>
    <col min="2042" max="2042" width="31.7109375" style="9" customWidth="1"/>
    <col min="2043" max="2048" width="13.7109375" style="9" customWidth="1"/>
    <col min="2049" max="2049" width="14.28515625" style="9" customWidth="1"/>
    <col min="2050" max="2051" width="13.7109375" style="9" customWidth="1"/>
    <col min="2052" max="2296" width="11.42578125" style="9"/>
    <col min="2297" max="2297" width="2.85546875" style="9" customWidth="1"/>
    <col min="2298" max="2298" width="31.7109375" style="9" customWidth="1"/>
    <col min="2299" max="2304" width="13.7109375" style="9" customWidth="1"/>
    <col min="2305" max="2305" width="14.28515625" style="9" customWidth="1"/>
    <col min="2306" max="2307" width="13.7109375" style="9" customWidth="1"/>
    <col min="2308" max="2552" width="11.42578125" style="9"/>
    <col min="2553" max="2553" width="2.85546875" style="9" customWidth="1"/>
    <col min="2554" max="2554" width="31.7109375" style="9" customWidth="1"/>
    <col min="2555" max="2560" width="13.7109375" style="9" customWidth="1"/>
    <col min="2561" max="2561" width="14.28515625" style="9" customWidth="1"/>
    <col min="2562" max="2563" width="13.7109375" style="9" customWidth="1"/>
    <col min="2564" max="2808" width="11.42578125" style="9"/>
    <col min="2809" max="2809" width="2.85546875" style="9" customWidth="1"/>
    <col min="2810" max="2810" width="31.7109375" style="9" customWidth="1"/>
    <col min="2811" max="2816" width="13.7109375" style="9" customWidth="1"/>
    <col min="2817" max="2817" width="14.28515625" style="9" customWidth="1"/>
    <col min="2818" max="2819" width="13.7109375" style="9" customWidth="1"/>
    <col min="2820" max="3064" width="11.42578125" style="9"/>
    <col min="3065" max="3065" width="2.85546875" style="9" customWidth="1"/>
    <col min="3066" max="3066" width="31.7109375" style="9" customWidth="1"/>
    <col min="3067" max="3072" width="13.7109375" style="9" customWidth="1"/>
    <col min="3073" max="3073" width="14.28515625" style="9" customWidth="1"/>
    <col min="3074" max="3075" width="13.7109375" style="9" customWidth="1"/>
    <col min="3076" max="3320" width="11.42578125" style="9"/>
    <col min="3321" max="3321" width="2.85546875" style="9" customWidth="1"/>
    <col min="3322" max="3322" width="31.7109375" style="9" customWidth="1"/>
    <col min="3323" max="3328" width="13.7109375" style="9" customWidth="1"/>
    <col min="3329" max="3329" width="14.28515625" style="9" customWidth="1"/>
    <col min="3330" max="3331" width="13.7109375" style="9" customWidth="1"/>
    <col min="3332" max="3576" width="11.42578125" style="9"/>
    <col min="3577" max="3577" width="2.85546875" style="9" customWidth="1"/>
    <col min="3578" max="3578" width="31.7109375" style="9" customWidth="1"/>
    <col min="3579" max="3584" width="13.7109375" style="9" customWidth="1"/>
    <col min="3585" max="3585" width="14.28515625" style="9" customWidth="1"/>
    <col min="3586" max="3587" width="13.7109375" style="9" customWidth="1"/>
    <col min="3588" max="3832" width="11.42578125" style="9"/>
    <col min="3833" max="3833" width="2.85546875" style="9" customWidth="1"/>
    <col min="3834" max="3834" width="31.7109375" style="9" customWidth="1"/>
    <col min="3835" max="3840" width="13.7109375" style="9" customWidth="1"/>
    <col min="3841" max="3841" width="14.28515625" style="9" customWidth="1"/>
    <col min="3842" max="3843" width="13.7109375" style="9" customWidth="1"/>
    <col min="3844" max="4088" width="11.42578125" style="9"/>
    <col min="4089" max="4089" width="2.85546875" style="9" customWidth="1"/>
    <col min="4090" max="4090" width="31.7109375" style="9" customWidth="1"/>
    <col min="4091" max="4096" width="13.7109375" style="9" customWidth="1"/>
    <col min="4097" max="4097" width="14.28515625" style="9" customWidth="1"/>
    <col min="4098" max="4099" width="13.7109375" style="9" customWidth="1"/>
    <col min="4100" max="4344" width="11.42578125" style="9"/>
    <col min="4345" max="4345" width="2.85546875" style="9" customWidth="1"/>
    <col min="4346" max="4346" width="31.7109375" style="9" customWidth="1"/>
    <col min="4347" max="4352" width="13.7109375" style="9" customWidth="1"/>
    <col min="4353" max="4353" width="14.28515625" style="9" customWidth="1"/>
    <col min="4354" max="4355" width="13.7109375" style="9" customWidth="1"/>
    <col min="4356" max="4600" width="11.42578125" style="9"/>
    <col min="4601" max="4601" width="2.85546875" style="9" customWidth="1"/>
    <col min="4602" max="4602" width="31.7109375" style="9" customWidth="1"/>
    <col min="4603" max="4608" width="13.7109375" style="9" customWidth="1"/>
    <col min="4609" max="4609" width="14.28515625" style="9" customWidth="1"/>
    <col min="4610" max="4611" width="13.7109375" style="9" customWidth="1"/>
    <col min="4612" max="4856" width="11.42578125" style="9"/>
    <col min="4857" max="4857" width="2.85546875" style="9" customWidth="1"/>
    <col min="4858" max="4858" width="31.7109375" style="9" customWidth="1"/>
    <col min="4859" max="4864" width="13.7109375" style="9" customWidth="1"/>
    <col min="4865" max="4865" width="14.28515625" style="9" customWidth="1"/>
    <col min="4866" max="4867" width="13.7109375" style="9" customWidth="1"/>
    <col min="4868" max="5112" width="11.42578125" style="9"/>
    <col min="5113" max="5113" width="2.85546875" style="9" customWidth="1"/>
    <col min="5114" max="5114" width="31.7109375" style="9" customWidth="1"/>
    <col min="5115" max="5120" width="13.7109375" style="9" customWidth="1"/>
    <col min="5121" max="5121" width="14.28515625" style="9" customWidth="1"/>
    <col min="5122" max="5123" width="13.7109375" style="9" customWidth="1"/>
    <col min="5124" max="5368" width="11.42578125" style="9"/>
    <col min="5369" max="5369" width="2.85546875" style="9" customWidth="1"/>
    <col min="5370" max="5370" width="31.7109375" style="9" customWidth="1"/>
    <col min="5371" max="5376" width="13.7109375" style="9" customWidth="1"/>
    <col min="5377" max="5377" width="14.28515625" style="9" customWidth="1"/>
    <col min="5378" max="5379" width="13.7109375" style="9" customWidth="1"/>
    <col min="5380" max="5624" width="11.42578125" style="9"/>
    <col min="5625" max="5625" width="2.85546875" style="9" customWidth="1"/>
    <col min="5626" max="5626" width="31.7109375" style="9" customWidth="1"/>
    <col min="5627" max="5632" width="13.7109375" style="9" customWidth="1"/>
    <col min="5633" max="5633" width="14.28515625" style="9" customWidth="1"/>
    <col min="5634" max="5635" width="13.7109375" style="9" customWidth="1"/>
    <col min="5636" max="5880" width="11.42578125" style="9"/>
    <col min="5881" max="5881" width="2.85546875" style="9" customWidth="1"/>
    <col min="5882" max="5882" width="31.7109375" style="9" customWidth="1"/>
    <col min="5883" max="5888" width="13.7109375" style="9" customWidth="1"/>
    <col min="5889" max="5889" width="14.28515625" style="9" customWidth="1"/>
    <col min="5890" max="5891" width="13.7109375" style="9" customWidth="1"/>
    <col min="5892" max="6136" width="11.42578125" style="9"/>
    <col min="6137" max="6137" width="2.85546875" style="9" customWidth="1"/>
    <col min="6138" max="6138" width="31.7109375" style="9" customWidth="1"/>
    <col min="6139" max="6144" width="13.7109375" style="9" customWidth="1"/>
    <col min="6145" max="6145" width="14.28515625" style="9" customWidth="1"/>
    <col min="6146" max="6147" width="13.7109375" style="9" customWidth="1"/>
    <col min="6148" max="6392" width="11.42578125" style="9"/>
    <col min="6393" max="6393" width="2.85546875" style="9" customWidth="1"/>
    <col min="6394" max="6394" width="31.7109375" style="9" customWidth="1"/>
    <col min="6395" max="6400" width="13.7109375" style="9" customWidth="1"/>
    <col min="6401" max="6401" width="14.28515625" style="9" customWidth="1"/>
    <col min="6402" max="6403" width="13.7109375" style="9" customWidth="1"/>
    <col min="6404" max="6648" width="11.42578125" style="9"/>
    <col min="6649" max="6649" width="2.85546875" style="9" customWidth="1"/>
    <col min="6650" max="6650" width="31.7109375" style="9" customWidth="1"/>
    <col min="6651" max="6656" width="13.7109375" style="9" customWidth="1"/>
    <col min="6657" max="6657" width="14.28515625" style="9" customWidth="1"/>
    <col min="6658" max="6659" width="13.7109375" style="9" customWidth="1"/>
    <col min="6660" max="6904" width="11.42578125" style="9"/>
    <col min="6905" max="6905" width="2.85546875" style="9" customWidth="1"/>
    <col min="6906" max="6906" width="31.7109375" style="9" customWidth="1"/>
    <col min="6907" max="6912" width="13.7109375" style="9" customWidth="1"/>
    <col min="6913" max="6913" width="14.28515625" style="9" customWidth="1"/>
    <col min="6914" max="6915" width="13.7109375" style="9" customWidth="1"/>
    <col min="6916" max="7160" width="11.42578125" style="9"/>
    <col min="7161" max="7161" width="2.85546875" style="9" customWidth="1"/>
    <col min="7162" max="7162" width="31.7109375" style="9" customWidth="1"/>
    <col min="7163" max="7168" width="13.7109375" style="9" customWidth="1"/>
    <col min="7169" max="7169" width="14.28515625" style="9" customWidth="1"/>
    <col min="7170" max="7171" width="13.7109375" style="9" customWidth="1"/>
    <col min="7172" max="7416" width="11.42578125" style="9"/>
    <col min="7417" max="7417" width="2.85546875" style="9" customWidth="1"/>
    <col min="7418" max="7418" width="31.7109375" style="9" customWidth="1"/>
    <col min="7419" max="7424" width="13.7109375" style="9" customWidth="1"/>
    <col min="7425" max="7425" width="14.28515625" style="9" customWidth="1"/>
    <col min="7426" max="7427" width="13.7109375" style="9" customWidth="1"/>
    <col min="7428" max="7672" width="11.42578125" style="9"/>
    <col min="7673" max="7673" width="2.85546875" style="9" customWidth="1"/>
    <col min="7674" max="7674" width="31.7109375" style="9" customWidth="1"/>
    <col min="7675" max="7680" width="13.7109375" style="9" customWidth="1"/>
    <col min="7681" max="7681" width="14.28515625" style="9" customWidth="1"/>
    <col min="7682" max="7683" width="13.7109375" style="9" customWidth="1"/>
    <col min="7684" max="7928" width="11.42578125" style="9"/>
    <col min="7929" max="7929" width="2.85546875" style="9" customWidth="1"/>
    <col min="7930" max="7930" width="31.7109375" style="9" customWidth="1"/>
    <col min="7931" max="7936" width="13.7109375" style="9" customWidth="1"/>
    <col min="7937" max="7937" width="14.28515625" style="9" customWidth="1"/>
    <col min="7938" max="7939" width="13.7109375" style="9" customWidth="1"/>
    <col min="7940" max="8184" width="11.42578125" style="9"/>
    <col min="8185" max="8185" width="2.85546875" style="9" customWidth="1"/>
    <col min="8186" max="8186" width="31.7109375" style="9" customWidth="1"/>
    <col min="8187" max="8192" width="13.7109375" style="9" customWidth="1"/>
    <col min="8193" max="8193" width="14.28515625" style="9" customWidth="1"/>
    <col min="8194" max="8195" width="13.7109375" style="9" customWidth="1"/>
    <col min="8196" max="8440" width="11.42578125" style="9"/>
    <col min="8441" max="8441" width="2.85546875" style="9" customWidth="1"/>
    <col min="8442" max="8442" width="31.7109375" style="9" customWidth="1"/>
    <col min="8443" max="8448" width="13.7109375" style="9" customWidth="1"/>
    <col min="8449" max="8449" width="14.28515625" style="9" customWidth="1"/>
    <col min="8450" max="8451" width="13.7109375" style="9" customWidth="1"/>
    <col min="8452" max="8696" width="11.42578125" style="9"/>
    <col min="8697" max="8697" width="2.85546875" style="9" customWidth="1"/>
    <col min="8698" max="8698" width="31.7109375" style="9" customWidth="1"/>
    <col min="8699" max="8704" width="13.7109375" style="9" customWidth="1"/>
    <col min="8705" max="8705" width="14.28515625" style="9" customWidth="1"/>
    <col min="8706" max="8707" width="13.7109375" style="9" customWidth="1"/>
    <col min="8708" max="8952" width="11.42578125" style="9"/>
    <col min="8953" max="8953" width="2.85546875" style="9" customWidth="1"/>
    <col min="8954" max="8954" width="31.7109375" style="9" customWidth="1"/>
    <col min="8955" max="8960" width="13.7109375" style="9" customWidth="1"/>
    <col min="8961" max="8961" width="14.28515625" style="9" customWidth="1"/>
    <col min="8962" max="8963" width="13.7109375" style="9" customWidth="1"/>
    <col min="8964" max="9208" width="11.42578125" style="9"/>
    <col min="9209" max="9209" width="2.85546875" style="9" customWidth="1"/>
    <col min="9210" max="9210" width="31.7109375" style="9" customWidth="1"/>
    <col min="9211" max="9216" width="13.7109375" style="9" customWidth="1"/>
    <col min="9217" max="9217" width="14.28515625" style="9" customWidth="1"/>
    <col min="9218" max="9219" width="13.7109375" style="9" customWidth="1"/>
    <col min="9220" max="9464" width="11.42578125" style="9"/>
    <col min="9465" max="9465" width="2.85546875" style="9" customWidth="1"/>
    <col min="9466" max="9466" width="31.7109375" style="9" customWidth="1"/>
    <col min="9467" max="9472" width="13.7109375" style="9" customWidth="1"/>
    <col min="9473" max="9473" width="14.28515625" style="9" customWidth="1"/>
    <col min="9474" max="9475" width="13.7109375" style="9" customWidth="1"/>
    <col min="9476" max="9720" width="11.42578125" style="9"/>
    <col min="9721" max="9721" width="2.85546875" style="9" customWidth="1"/>
    <col min="9722" max="9722" width="31.7109375" style="9" customWidth="1"/>
    <col min="9723" max="9728" width="13.7109375" style="9" customWidth="1"/>
    <col min="9729" max="9729" width="14.28515625" style="9" customWidth="1"/>
    <col min="9730" max="9731" width="13.7109375" style="9" customWidth="1"/>
    <col min="9732" max="9976" width="11.42578125" style="9"/>
    <col min="9977" max="9977" width="2.85546875" style="9" customWidth="1"/>
    <col min="9978" max="9978" width="31.7109375" style="9" customWidth="1"/>
    <col min="9979" max="9984" width="13.7109375" style="9" customWidth="1"/>
    <col min="9985" max="9985" width="14.28515625" style="9" customWidth="1"/>
    <col min="9986" max="9987" width="13.7109375" style="9" customWidth="1"/>
    <col min="9988" max="10232" width="11.42578125" style="9"/>
    <col min="10233" max="10233" width="2.85546875" style="9" customWidth="1"/>
    <col min="10234" max="10234" width="31.7109375" style="9" customWidth="1"/>
    <col min="10235" max="10240" width="13.7109375" style="9" customWidth="1"/>
    <col min="10241" max="10241" width="14.28515625" style="9" customWidth="1"/>
    <col min="10242" max="10243" width="13.7109375" style="9" customWidth="1"/>
    <col min="10244" max="10488" width="11.42578125" style="9"/>
    <col min="10489" max="10489" width="2.85546875" style="9" customWidth="1"/>
    <col min="10490" max="10490" width="31.7109375" style="9" customWidth="1"/>
    <col min="10491" max="10496" width="13.7109375" style="9" customWidth="1"/>
    <col min="10497" max="10497" width="14.28515625" style="9" customWidth="1"/>
    <col min="10498" max="10499" width="13.7109375" style="9" customWidth="1"/>
    <col min="10500" max="10744" width="11.42578125" style="9"/>
    <col min="10745" max="10745" width="2.85546875" style="9" customWidth="1"/>
    <col min="10746" max="10746" width="31.7109375" style="9" customWidth="1"/>
    <col min="10747" max="10752" width="13.7109375" style="9" customWidth="1"/>
    <col min="10753" max="10753" width="14.28515625" style="9" customWidth="1"/>
    <col min="10754" max="10755" width="13.7109375" style="9" customWidth="1"/>
    <col min="10756" max="11000" width="11.42578125" style="9"/>
    <col min="11001" max="11001" width="2.85546875" style="9" customWidth="1"/>
    <col min="11002" max="11002" width="31.7109375" style="9" customWidth="1"/>
    <col min="11003" max="11008" width="13.7109375" style="9" customWidth="1"/>
    <col min="11009" max="11009" width="14.28515625" style="9" customWidth="1"/>
    <col min="11010" max="11011" width="13.7109375" style="9" customWidth="1"/>
    <col min="11012" max="11256" width="11.42578125" style="9"/>
    <col min="11257" max="11257" width="2.85546875" style="9" customWidth="1"/>
    <col min="11258" max="11258" width="31.7109375" style="9" customWidth="1"/>
    <col min="11259" max="11264" width="13.7109375" style="9" customWidth="1"/>
    <col min="11265" max="11265" width="14.28515625" style="9" customWidth="1"/>
    <col min="11266" max="11267" width="13.7109375" style="9" customWidth="1"/>
    <col min="11268" max="11512" width="11.42578125" style="9"/>
    <col min="11513" max="11513" width="2.85546875" style="9" customWidth="1"/>
    <col min="11514" max="11514" width="31.7109375" style="9" customWidth="1"/>
    <col min="11515" max="11520" width="13.7109375" style="9" customWidth="1"/>
    <col min="11521" max="11521" width="14.28515625" style="9" customWidth="1"/>
    <col min="11522" max="11523" width="13.7109375" style="9" customWidth="1"/>
    <col min="11524" max="11768" width="11.42578125" style="9"/>
    <col min="11769" max="11769" width="2.85546875" style="9" customWidth="1"/>
    <col min="11770" max="11770" width="31.7109375" style="9" customWidth="1"/>
    <col min="11771" max="11776" width="13.7109375" style="9" customWidth="1"/>
    <col min="11777" max="11777" width="14.28515625" style="9" customWidth="1"/>
    <col min="11778" max="11779" width="13.7109375" style="9" customWidth="1"/>
    <col min="11780" max="12024" width="11.42578125" style="9"/>
    <col min="12025" max="12025" width="2.85546875" style="9" customWidth="1"/>
    <col min="12026" max="12026" width="31.7109375" style="9" customWidth="1"/>
    <col min="12027" max="12032" width="13.7109375" style="9" customWidth="1"/>
    <col min="12033" max="12033" width="14.28515625" style="9" customWidth="1"/>
    <col min="12034" max="12035" width="13.7109375" style="9" customWidth="1"/>
    <col min="12036" max="12280" width="11.42578125" style="9"/>
    <col min="12281" max="12281" width="2.85546875" style="9" customWidth="1"/>
    <col min="12282" max="12282" width="31.7109375" style="9" customWidth="1"/>
    <col min="12283" max="12288" width="13.7109375" style="9" customWidth="1"/>
    <col min="12289" max="12289" width="14.28515625" style="9" customWidth="1"/>
    <col min="12290" max="12291" width="13.7109375" style="9" customWidth="1"/>
    <col min="12292" max="12536" width="11.42578125" style="9"/>
    <col min="12537" max="12537" width="2.85546875" style="9" customWidth="1"/>
    <col min="12538" max="12538" width="31.7109375" style="9" customWidth="1"/>
    <col min="12539" max="12544" width="13.7109375" style="9" customWidth="1"/>
    <col min="12545" max="12545" width="14.28515625" style="9" customWidth="1"/>
    <col min="12546" max="12547" width="13.7109375" style="9" customWidth="1"/>
    <col min="12548" max="12792" width="11.42578125" style="9"/>
    <col min="12793" max="12793" width="2.85546875" style="9" customWidth="1"/>
    <col min="12794" max="12794" width="31.7109375" style="9" customWidth="1"/>
    <col min="12795" max="12800" width="13.7109375" style="9" customWidth="1"/>
    <col min="12801" max="12801" width="14.28515625" style="9" customWidth="1"/>
    <col min="12802" max="12803" width="13.7109375" style="9" customWidth="1"/>
    <col min="12804" max="13048" width="11.42578125" style="9"/>
    <col min="13049" max="13049" width="2.85546875" style="9" customWidth="1"/>
    <col min="13050" max="13050" width="31.7109375" style="9" customWidth="1"/>
    <col min="13051" max="13056" width="13.7109375" style="9" customWidth="1"/>
    <col min="13057" max="13057" width="14.28515625" style="9" customWidth="1"/>
    <col min="13058" max="13059" width="13.7109375" style="9" customWidth="1"/>
    <col min="13060" max="13304" width="11.42578125" style="9"/>
    <col min="13305" max="13305" width="2.85546875" style="9" customWidth="1"/>
    <col min="13306" max="13306" width="31.7109375" style="9" customWidth="1"/>
    <col min="13307" max="13312" width="13.7109375" style="9" customWidth="1"/>
    <col min="13313" max="13313" width="14.28515625" style="9" customWidth="1"/>
    <col min="13314" max="13315" width="13.7109375" style="9" customWidth="1"/>
    <col min="13316" max="13560" width="11.42578125" style="9"/>
    <col min="13561" max="13561" width="2.85546875" style="9" customWidth="1"/>
    <col min="13562" max="13562" width="31.7109375" style="9" customWidth="1"/>
    <col min="13563" max="13568" width="13.7109375" style="9" customWidth="1"/>
    <col min="13569" max="13569" width="14.28515625" style="9" customWidth="1"/>
    <col min="13570" max="13571" width="13.7109375" style="9" customWidth="1"/>
    <col min="13572" max="13816" width="11.42578125" style="9"/>
    <col min="13817" max="13817" width="2.85546875" style="9" customWidth="1"/>
    <col min="13818" max="13818" width="31.7109375" style="9" customWidth="1"/>
    <col min="13819" max="13824" width="13.7109375" style="9" customWidth="1"/>
    <col min="13825" max="13825" width="14.28515625" style="9" customWidth="1"/>
    <col min="13826" max="13827" width="13.7109375" style="9" customWidth="1"/>
    <col min="13828" max="14072" width="11.42578125" style="9"/>
    <col min="14073" max="14073" width="2.85546875" style="9" customWidth="1"/>
    <col min="14074" max="14074" width="31.7109375" style="9" customWidth="1"/>
    <col min="14075" max="14080" width="13.7109375" style="9" customWidth="1"/>
    <col min="14081" max="14081" width="14.28515625" style="9" customWidth="1"/>
    <col min="14082" max="14083" width="13.7109375" style="9" customWidth="1"/>
    <col min="14084" max="14328" width="11.42578125" style="9"/>
    <col min="14329" max="14329" width="2.85546875" style="9" customWidth="1"/>
    <col min="14330" max="14330" width="31.7109375" style="9" customWidth="1"/>
    <col min="14331" max="14336" width="13.7109375" style="9" customWidth="1"/>
    <col min="14337" max="14337" width="14.28515625" style="9" customWidth="1"/>
    <col min="14338" max="14339" width="13.7109375" style="9" customWidth="1"/>
    <col min="14340" max="14584" width="11.42578125" style="9"/>
    <col min="14585" max="14585" width="2.85546875" style="9" customWidth="1"/>
    <col min="14586" max="14586" width="31.7109375" style="9" customWidth="1"/>
    <col min="14587" max="14592" width="13.7109375" style="9" customWidth="1"/>
    <col min="14593" max="14593" width="14.28515625" style="9" customWidth="1"/>
    <col min="14594" max="14595" width="13.7109375" style="9" customWidth="1"/>
    <col min="14596" max="14840" width="11.42578125" style="9"/>
    <col min="14841" max="14841" width="2.85546875" style="9" customWidth="1"/>
    <col min="14842" max="14842" width="31.7109375" style="9" customWidth="1"/>
    <col min="14843" max="14848" width="13.7109375" style="9" customWidth="1"/>
    <col min="14849" max="14849" width="14.28515625" style="9" customWidth="1"/>
    <col min="14850" max="14851" width="13.7109375" style="9" customWidth="1"/>
    <col min="14852" max="15096" width="11.42578125" style="9"/>
    <col min="15097" max="15097" width="2.85546875" style="9" customWidth="1"/>
    <col min="15098" max="15098" width="31.7109375" style="9" customWidth="1"/>
    <col min="15099" max="15104" width="13.7109375" style="9" customWidth="1"/>
    <col min="15105" max="15105" width="14.28515625" style="9" customWidth="1"/>
    <col min="15106" max="15107" width="13.7109375" style="9" customWidth="1"/>
    <col min="15108" max="15352" width="11.42578125" style="9"/>
    <col min="15353" max="15353" width="2.85546875" style="9" customWidth="1"/>
    <col min="15354" max="15354" width="31.7109375" style="9" customWidth="1"/>
    <col min="15355" max="15360" width="13.7109375" style="9" customWidth="1"/>
    <col min="15361" max="15361" width="14.28515625" style="9" customWidth="1"/>
    <col min="15362" max="15363" width="13.7109375" style="9" customWidth="1"/>
    <col min="15364" max="15608" width="11.42578125" style="9"/>
    <col min="15609" max="15609" width="2.85546875" style="9" customWidth="1"/>
    <col min="15610" max="15610" width="31.7109375" style="9" customWidth="1"/>
    <col min="15611" max="15616" width="13.7109375" style="9" customWidth="1"/>
    <col min="15617" max="15617" width="14.28515625" style="9" customWidth="1"/>
    <col min="15618" max="15619" width="13.7109375" style="9" customWidth="1"/>
    <col min="15620" max="15864" width="11.42578125" style="9"/>
    <col min="15865" max="15865" width="2.85546875" style="9" customWidth="1"/>
    <col min="15866" max="15866" width="31.7109375" style="9" customWidth="1"/>
    <col min="15867" max="15872" width="13.7109375" style="9" customWidth="1"/>
    <col min="15873" max="15873" width="14.28515625" style="9" customWidth="1"/>
    <col min="15874" max="15875" width="13.7109375" style="9" customWidth="1"/>
    <col min="15876" max="16120" width="11.42578125" style="9"/>
    <col min="16121" max="16121" width="2.85546875" style="9" customWidth="1"/>
    <col min="16122" max="16122" width="31.7109375" style="9" customWidth="1"/>
    <col min="16123" max="16128" width="13.7109375" style="9" customWidth="1"/>
    <col min="16129" max="16129" width="14.28515625" style="9" customWidth="1"/>
    <col min="16130" max="16131" width="13.7109375" style="9" customWidth="1"/>
    <col min="16132" max="16384" width="11.42578125" style="9"/>
  </cols>
  <sheetData>
    <row r="1" spans="1:6" s="2" customFormat="1" x14ac:dyDescent="0.25">
      <c r="A1" s="1" t="s">
        <v>38</v>
      </c>
      <c r="B1" s="1"/>
      <c r="C1" s="1"/>
      <c r="D1" s="1"/>
      <c r="E1" s="1"/>
      <c r="F1" s="1"/>
    </row>
    <row r="2" spans="1:6" s="3" customFormat="1" ht="15.75" x14ac:dyDescent="0.25">
      <c r="A2" s="1" t="s">
        <v>0</v>
      </c>
      <c r="B2" s="1"/>
      <c r="C2" s="1"/>
      <c r="D2" s="1"/>
      <c r="E2" s="1"/>
      <c r="F2" s="1"/>
    </row>
    <row r="3" spans="1:6" s="3" customFormat="1" ht="21" customHeight="1" x14ac:dyDescent="0.25">
      <c r="A3" s="64" t="s">
        <v>39</v>
      </c>
      <c r="B3" s="64"/>
      <c r="C3" s="64"/>
      <c r="D3" s="64"/>
      <c r="E3" s="64"/>
      <c r="F3" s="64"/>
    </row>
    <row r="4" spans="1:6" s="3" customFormat="1" ht="15.75" x14ac:dyDescent="0.25">
      <c r="A4" s="1" t="s">
        <v>1</v>
      </c>
      <c r="B4" s="1"/>
      <c r="C4" s="1"/>
      <c r="D4" s="1"/>
      <c r="E4" s="1"/>
      <c r="F4" s="1"/>
    </row>
    <row r="5" spans="1:6" s="5" customFormat="1" x14ac:dyDescent="0.25">
      <c r="A5" s="51"/>
      <c r="B5" s="51"/>
      <c r="C5" s="51"/>
      <c r="D5" s="51"/>
      <c r="E5" s="51"/>
      <c r="F5" s="51"/>
    </row>
    <row r="6" spans="1:6" s="3" customFormat="1" ht="15.75" x14ac:dyDescent="0.25">
      <c r="A6" s="50" t="s">
        <v>35</v>
      </c>
      <c r="B6" s="50"/>
      <c r="C6" s="50"/>
      <c r="D6" s="50"/>
      <c r="E6" s="50"/>
      <c r="F6" s="50"/>
    </row>
    <row r="7" spans="1:6" s="5" customFormat="1" ht="15.75" thickBot="1" x14ac:dyDescent="0.3">
      <c r="A7" s="4" t="s">
        <v>2</v>
      </c>
      <c r="B7" s="4"/>
      <c r="C7" s="4"/>
      <c r="D7" s="4"/>
      <c r="E7" s="4"/>
      <c r="F7" s="4"/>
    </row>
    <row r="8" spans="1:6" ht="22.5" hidden="1" customHeight="1" thickBot="1" x14ac:dyDescent="0.3">
      <c r="A8" s="16"/>
      <c r="B8" s="16"/>
      <c r="C8" s="17"/>
      <c r="D8" s="17"/>
      <c r="E8" s="18"/>
      <c r="F8" s="18"/>
    </row>
    <row r="9" spans="1:6" s="19" customFormat="1" ht="48.75" customHeight="1" x14ac:dyDescent="0.25">
      <c r="A9" s="52" t="s">
        <v>13</v>
      </c>
      <c r="B9" s="53"/>
      <c r="C9" s="54" t="s">
        <v>3</v>
      </c>
      <c r="D9" s="54" t="s">
        <v>4</v>
      </c>
      <c r="E9" s="54" t="s">
        <v>5</v>
      </c>
      <c r="F9" s="55" t="s">
        <v>6</v>
      </c>
    </row>
    <row r="10" spans="1:6" s="20" customFormat="1" ht="15.75" thickBot="1" x14ac:dyDescent="0.3">
      <c r="A10" s="56"/>
      <c r="B10" s="57"/>
      <c r="C10" s="59" t="s">
        <v>7</v>
      </c>
      <c r="D10" s="58" t="s">
        <v>8</v>
      </c>
      <c r="E10" s="58" t="s">
        <v>36</v>
      </c>
      <c r="F10" s="58" t="s">
        <v>37</v>
      </c>
    </row>
    <row r="11" spans="1:6" s="21" customFormat="1" ht="17.100000000000001" customHeight="1" x14ac:dyDescent="0.25">
      <c r="A11" s="29" t="s">
        <v>14</v>
      </c>
      <c r="B11" s="30"/>
      <c r="C11" s="24"/>
      <c r="D11" s="24"/>
      <c r="E11" s="25"/>
      <c r="F11" s="26"/>
    </row>
    <row r="12" spans="1:6" s="21" customFormat="1" ht="17.100000000000001" customHeight="1" x14ac:dyDescent="0.25">
      <c r="A12" s="31" t="s">
        <v>15</v>
      </c>
      <c r="B12" s="32"/>
      <c r="C12" s="24"/>
      <c r="D12" s="24"/>
      <c r="E12" s="25"/>
      <c r="F12" s="26"/>
    </row>
    <row r="13" spans="1:6" s="21" customFormat="1" ht="17.100000000000001" customHeight="1" x14ac:dyDescent="0.25">
      <c r="A13" s="22"/>
      <c r="B13" s="23" t="s">
        <v>9</v>
      </c>
      <c r="C13" s="8">
        <v>323250000</v>
      </c>
      <c r="D13" s="8">
        <v>544067551</v>
      </c>
      <c r="E13" s="7">
        <f>273211884+820000</f>
        <v>274031884</v>
      </c>
      <c r="F13" s="10">
        <f>E13/D13</f>
        <v>0.50367253753017882</v>
      </c>
    </row>
    <row r="14" spans="1:6" s="21" customFormat="1" ht="17.100000000000001" customHeight="1" x14ac:dyDescent="0.25">
      <c r="A14" s="22"/>
      <c r="B14" s="23" t="s">
        <v>16</v>
      </c>
      <c r="C14" s="24"/>
      <c r="D14" s="24"/>
      <c r="E14" s="26"/>
      <c r="F14" s="26"/>
    </row>
    <row r="15" spans="1:6" s="21" customFormat="1" ht="17.100000000000001" customHeight="1" x14ac:dyDescent="0.25">
      <c r="A15" s="22"/>
      <c r="B15" s="23" t="s">
        <v>17</v>
      </c>
      <c r="C15" s="8">
        <v>250000</v>
      </c>
      <c r="D15" s="8">
        <v>923057</v>
      </c>
      <c r="E15" s="8">
        <f>915557+7500</f>
        <v>923057</v>
      </c>
      <c r="F15" s="10">
        <f t="shared" ref="F15:F16" si="0">E15/D15</f>
        <v>1</v>
      </c>
    </row>
    <row r="16" spans="1:6" s="21" customFormat="1" ht="29.25" customHeight="1" x14ac:dyDescent="0.25">
      <c r="A16" s="22"/>
      <c r="B16" s="33" t="s">
        <v>10</v>
      </c>
      <c r="C16" s="8">
        <v>105349150</v>
      </c>
      <c r="D16" s="8">
        <v>105349150</v>
      </c>
      <c r="E16" s="7">
        <f>64652152+7472033-1</f>
        <v>72124184</v>
      </c>
      <c r="F16" s="10">
        <f t="shared" si="0"/>
        <v>0.6846204644270979</v>
      </c>
    </row>
    <row r="17" spans="1:6" s="21" customFormat="1" ht="27.75" customHeight="1" x14ac:dyDescent="0.25">
      <c r="A17" s="27" t="s">
        <v>18</v>
      </c>
      <c r="B17" s="28"/>
      <c r="C17" s="8"/>
      <c r="D17" s="8"/>
      <c r="E17" s="8"/>
      <c r="F17" s="8"/>
    </row>
    <row r="18" spans="1:6" s="21" customFormat="1" ht="17.100000000000001" customHeight="1" x14ac:dyDescent="0.25">
      <c r="A18" s="29" t="s">
        <v>19</v>
      </c>
      <c r="B18" s="30"/>
      <c r="C18" s="24"/>
      <c r="D18" s="24"/>
      <c r="E18" s="26"/>
      <c r="F18" s="26"/>
    </row>
    <row r="19" spans="1:6" s="21" customFormat="1" ht="17.100000000000001" customHeight="1" x14ac:dyDescent="0.25">
      <c r="A19" s="29"/>
      <c r="B19" s="6" t="s">
        <v>11</v>
      </c>
      <c r="C19" s="8">
        <v>0</v>
      </c>
      <c r="D19" s="8">
        <v>265531</v>
      </c>
      <c r="E19" s="8">
        <v>265531</v>
      </c>
      <c r="F19" s="10">
        <f t="shared" ref="F19" si="1">E19/D19</f>
        <v>1</v>
      </c>
    </row>
    <row r="20" spans="1:6" s="21" customFormat="1" ht="17.100000000000001" customHeight="1" thickBot="1" x14ac:dyDescent="0.3">
      <c r="A20" s="34"/>
      <c r="B20" s="35"/>
      <c r="C20" s="11"/>
      <c r="D20" s="11"/>
      <c r="E20" s="11"/>
      <c r="F20" s="36"/>
    </row>
    <row r="21" spans="1:6" ht="28.5" customHeight="1" thickBot="1" x14ac:dyDescent="0.3">
      <c r="A21" s="12" t="s">
        <v>12</v>
      </c>
      <c r="B21" s="13"/>
      <c r="C21" s="14">
        <f>SUM(C11:C20)</f>
        <v>428849150</v>
      </c>
      <c r="D21" s="14">
        <v>650605289</v>
      </c>
      <c r="E21" s="14">
        <f>SUM(E11:E20)</f>
        <v>347344656</v>
      </c>
      <c r="F21" s="15">
        <f>E21/D21</f>
        <v>0.53387923810745408</v>
      </c>
    </row>
    <row r="23" spans="1:6" s="3" customFormat="1" ht="15.75" x14ac:dyDescent="0.25">
      <c r="A23" s="50" t="s">
        <v>34</v>
      </c>
      <c r="B23" s="50"/>
      <c r="C23" s="50"/>
      <c r="D23" s="50"/>
      <c r="E23" s="50"/>
      <c r="F23" s="50"/>
    </row>
    <row r="24" spans="1:6" s="5" customFormat="1" ht="15.75" thickBot="1" x14ac:dyDescent="0.3">
      <c r="A24" s="4" t="s">
        <v>2</v>
      </c>
      <c r="B24" s="4"/>
      <c r="C24" s="4"/>
      <c r="D24" s="4"/>
      <c r="E24" s="4"/>
      <c r="F24" s="4"/>
    </row>
    <row r="25" spans="1:6" s="38" customFormat="1" ht="46.5" customHeight="1" x14ac:dyDescent="0.25">
      <c r="A25" s="60" t="s">
        <v>20</v>
      </c>
      <c r="B25" s="61"/>
      <c r="C25" s="55" t="s">
        <v>21</v>
      </c>
      <c r="D25" s="54" t="s">
        <v>22</v>
      </c>
      <c r="E25" s="54" t="s">
        <v>23</v>
      </c>
      <c r="F25" s="54" t="s">
        <v>24</v>
      </c>
    </row>
    <row r="26" spans="1:6" s="39" customFormat="1" ht="13.5" thickBot="1" x14ac:dyDescent="0.3">
      <c r="A26" s="62" t="s">
        <v>25</v>
      </c>
      <c r="B26" s="63"/>
      <c r="C26" s="59" t="s">
        <v>7</v>
      </c>
      <c r="D26" s="58" t="s">
        <v>8</v>
      </c>
      <c r="E26" s="58" t="s">
        <v>36</v>
      </c>
      <c r="F26" s="58" t="s">
        <v>37</v>
      </c>
    </row>
    <row r="27" spans="1:6" ht="37.5" customHeight="1" x14ac:dyDescent="0.25">
      <c r="A27" s="40">
        <v>1000</v>
      </c>
      <c r="B27" s="41" t="s">
        <v>26</v>
      </c>
      <c r="C27" s="42">
        <v>88517117</v>
      </c>
      <c r="D27" s="42">
        <v>87843817</v>
      </c>
      <c r="E27" s="42">
        <v>76003661.450000003</v>
      </c>
      <c r="F27" s="10">
        <f>E27/D27</f>
        <v>0.86521355794455068</v>
      </c>
    </row>
    <row r="28" spans="1:6" ht="37.5" customHeight="1" x14ac:dyDescent="0.25">
      <c r="A28" s="40">
        <v>2000</v>
      </c>
      <c r="B28" s="41" t="s">
        <v>27</v>
      </c>
      <c r="C28" s="42">
        <v>52099365</v>
      </c>
      <c r="D28" s="42">
        <v>53701321</v>
      </c>
      <c r="E28" s="43">
        <v>46222578.350000001</v>
      </c>
      <c r="F28" s="10">
        <f>E28/D28</f>
        <v>0.8607344752282724</v>
      </c>
    </row>
    <row r="29" spans="1:6" ht="30" customHeight="1" x14ac:dyDescent="0.25">
      <c r="A29" s="40">
        <v>3000</v>
      </c>
      <c r="B29" s="41" t="s">
        <v>28</v>
      </c>
      <c r="C29" s="42">
        <v>23869175</v>
      </c>
      <c r="D29" s="42">
        <v>28142816</v>
      </c>
      <c r="E29" s="43">
        <v>8886136.3499999996</v>
      </c>
      <c r="F29" s="10">
        <f t="shared" ref="F29:F32" si="2">E29/D29</f>
        <v>0.31575149942351183</v>
      </c>
    </row>
    <row r="30" spans="1:6" ht="30" hidden="1" customHeight="1" x14ac:dyDescent="0.25">
      <c r="A30" s="40">
        <v>4000</v>
      </c>
      <c r="B30" s="41" t="s">
        <v>10</v>
      </c>
      <c r="C30" s="44">
        <v>0</v>
      </c>
      <c r="D30" s="44">
        <v>0</v>
      </c>
      <c r="E30" s="44">
        <v>0</v>
      </c>
      <c r="F30" s="10" t="e">
        <f t="shared" si="2"/>
        <v>#DIV/0!</v>
      </c>
    </row>
    <row r="31" spans="1:6" ht="37.5" customHeight="1" x14ac:dyDescent="0.25">
      <c r="A31" s="40">
        <v>5000</v>
      </c>
      <c r="B31" s="41" t="s">
        <v>29</v>
      </c>
      <c r="C31" s="42">
        <v>1113492.52</v>
      </c>
      <c r="D31" s="42">
        <v>2681331.4500000002</v>
      </c>
      <c r="E31" s="44">
        <v>1967120.35</v>
      </c>
      <c r="F31" s="10">
        <f t="shared" si="2"/>
        <v>0.73363565328710101</v>
      </c>
    </row>
    <row r="32" spans="1:6" ht="44.25" customHeight="1" thickBot="1" x14ac:dyDescent="0.3">
      <c r="A32" s="40">
        <v>6000</v>
      </c>
      <c r="B32" s="41" t="s">
        <v>30</v>
      </c>
      <c r="C32" s="43">
        <v>263250000</v>
      </c>
      <c r="D32" s="42">
        <v>478236003</v>
      </c>
      <c r="E32" s="44">
        <v>170296088.34999999</v>
      </c>
      <c r="F32" s="10">
        <f t="shared" si="2"/>
        <v>0.35609215383560322</v>
      </c>
    </row>
    <row r="33" spans="1:6" ht="30" hidden="1" customHeight="1" x14ac:dyDescent="0.3">
      <c r="A33" s="40">
        <v>7000</v>
      </c>
      <c r="B33" s="41" t="s">
        <v>31</v>
      </c>
      <c r="C33" s="44">
        <v>0</v>
      </c>
      <c r="D33" s="44">
        <v>0</v>
      </c>
      <c r="E33" s="44">
        <v>0</v>
      </c>
      <c r="F33" s="44">
        <v>0</v>
      </c>
    </row>
    <row r="34" spans="1:6" ht="30" hidden="1" customHeight="1" x14ac:dyDescent="0.3">
      <c r="A34" s="40">
        <v>8000</v>
      </c>
      <c r="B34" s="41" t="s">
        <v>9</v>
      </c>
      <c r="C34" s="44">
        <v>0</v>
      </c>
      <c r="D34" s="44">
        <v>0</v>
      </c>
      <c r="E34" s="44">
        <v>0</v>
      </c>
      <c r="F34" s="44">
        <v>0</v>
      </c>
    </row>
    <row r="35" spans="1:6" ht="30" hidden="1" customHeight="1" x14ac:dyDescent="0.3">
      <c r="A35" s="45">
        <v>9000</v>
      </c>
      <c r="B35" s="46" t="s">
        <v>32</v>
      </c>
      <c r="C35" s="44">
        <v>0</v>
      </c>
      <c r="D35" s="44">
        <v>0</v>
      </c>
      <c r="E35" s="44">
        <v>0</v>
      </c>
      <c r="F35" s="44">
        <v>0</v>
      </c>
    </row>
    <row r="36" spans="1:6" ht="35.25" customHeight="1" thickBot="1" x14ac:dyDescent="0.3">
      <c r="A36" s="47"/>
      <c r="B36" s="48" t="s">
        <v>33</v>
      </c>
      <c r="C36" s="49">
        <f>SUM(C27:C35)</f>
        <v>428849149.51999998</v>
      </c>
      <c r="D36" s="49">
        <v>650605289.45000005</v>
      </c>
      <c r="E36" s="49">
        <f>SUM(E27:E35)</f>
        <v>303375584.85000002</v>
      </c>
      <c r="F36" s="15">
        <f>E32/D32</f>
        <v>0.35609215383560322</v>
      </c>
    </row>
  </sheetData>
  <mergeCells count="14">
    <mergeCell ref="A6:F6"/>
    <mergeCell ref="A7:F7"/>
    <mergeCell ref="A21:B21"/>
    <mergeCell ref="A23:F23"/>
    <mergeCell ref="A9:B10"/>
    <mergeCell ref="A17:B17"/>
    <mergeCell ref="A24:F24"/>
    <mergeCell ref="A25:B25"/>
    <mergeCell ref="A26:B26"/>
    <mergeCell ref="A1:F1"/>
    <mergeCell ref="A2:F2"/>
    <mergeCell ref="A3:F3"/>
    <mergeCell ref="A4:F4"/>
    <mergeCell ref="A5:F5"/>
  </mergeCells>
  <pageMargins left="0.59055118110236227" right="0" top="0.39370078740157483" bottom="0.51181102362204722" header="0.31496062992125984" footer="0.31496062992125984"/>
  <pageSetup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ETCA-II-08</vt:lpstr>
      <vt:lpstr>'ETCA-II-08'!Área_de_impresión</vt:lpstr>
    </vt:vector>
  </TitlesOfParts>
  <Company>Junta de Caminos del Estado de Sonora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Portillo C</dc:creator>
  <cp:lastModifiedBy>Angelica Portillo C</cp:lastModifiedBy>
  <dcterms:created xsi:type="dcterms:W3CDTF">2015-10-23T22:43:58Z</dcterms:created>
  <dcterms:modified xsi:type="dcterms:W3CDTF">2015-10-23T22:56:22Z</dcterms:modified>
</cp:coreProperties>
</file>