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20" windowWidth="18795" windowHeight="11760"/>
  </bookViews>
  <sheets>
    <sheet name="Hoja1" sheetId="1" r:id="rId1"/>
  </sheets>
  <calcPr calcId="125725"/>
</workbook>
</file>

<file path=xl/calcChain.xml><?xml version="1.0" encoding="utf-8"?>
<calcChain xmlns="http://schemas.openxmlformats.org/spreadsheetml/2006/main">
  <c r="F15" i="1"/>
  <c r="F21" s="1"/>
  <c r="F26" s="1"/>
  <c r="F28" s="1"/>
  <c r="E15"/>
  <c r="E21" s="1"/>
  <c r="E26" s="1"/>
  <c r="E28" s="1"/>
</calcChain>
</file>

<file path=xl/sharedStrings.xml><?xml version="1.0" encoding="utf-8"?>
<sst xmlns="http://schemas.openxmlformats.org/spreadsheetml/2006/main" count="20" uniqueCount="20">
  <si>
    <t>SERVICIOS DE SALUD DE SONORA</t>
  </si>
  <si>
    <t>Estados de Cambios en la Situación Financiera</t>
  </si>
  <si>
    <t xml:space="preserve"> al 31 de Diciembre de 2012 y Diciembre de 2013</t>
  </si>
  <si>
    <t>(Expresados en pesos mexicanos)</t>
  </si>
  <si>
    <t>OPERACIÓN:</t>
  </si>
  <si>
    <t>Remanente del ejercicio</t>
  </si>
  <si>
    <t>PARTIDAS QUE NO IMPLICAN FLUJO DE EFECTIVO:</t>
  </si>
  <si>
    <t>Afectación presupuestal por inversión en inmuebles,</t>
  </si>
  <si>
    <t>maquinaria y equipo e inventarios</t>
  </si>
  <si>
    <t>VARIACIÓN EN:</t>
  </si>
  <si>
    <t>Cuentas por Cobrar</t>
  </si>
  <si>
    <t>Cuentas por Pagar</t>
  </si>
  <si>
    <t>Inventarios</t>
  </si>
  <si>
    <t>Otras variaciones</t>
  </si>
  <si>
    <t>Recursos generados por la Operación</t>
  </si>
  <si>
    <t>INVERSION:</t>
  </si>
  <si>
    <t>Inmuebles, Maquinaria y Equipo</t>
  </si>
  <si>
    <t>Incremento de Efectivo</t>
  </si>
  <si>
    <t>Efectivo al inicio del Ejercicio</t>
  </si>
  <si>
    <t>Efectivo y equivalentes de efectivo al final del ejercicio</t>
  </si>
</sst>
</file>

<file path=xl/styles.xml><?xml version="1.0" encoding="utf-8"?>
<styleSheet xmlns="http://schemas.openxmlformats.org/spreadsheetml/2006/main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&quot;$&quot;* #,##0_-;\-&quot;$&quot;* #,##0_-;_-&quot;$&quot;* &quot;-&quot;??_-;_-@_-"/>
    <numFmt numFmtId="165" formatCode="_-* #,##0_-;\-* #,##0_-;_-* &quot;-&quot;??_-;_-@_-"/>
  </numFmts>
  <fonts count="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18">
    <xf numFmtId="0" fontId="0" fillId="0" borderId="0" xfId="0"/>
    <xf numFmtId="0" fontId="3" fillId="0" borderId="0" xfId="0" applyFont="1" applyAlignment="1">
      <alignment horizontal="center"/>
    </xf>
    <xf numFmtId="4" fontId="0" fillId="0" borderId="0" xfId="0" applyNumberFormat="1"/>
    <xf numFmtId="0" fontId="4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164" fontId="0" fillId="0" borderId="0" xfId="2" applyNumberFormat="1" applyFont="1"/>
    <xf numFmtId="2" fontId="0" fillId="0" borderId="0" xfId="0" applyNumberFormat="1"/>
    <xf numFmtId="165" fontId="0" fillId="0" borderId="0" xfId="1" applyNumberFormat="1" applyFont="1"/>
    <xf numFmtId="165" fontId="0" fillId="0" borderId="1" xfId="1" applyNumberFormat="1" applyFont="1" applyBorder="1"/>
    <xf numFmtId="165" fontId="0" fillId="0" borderId="0" xfId="0" applyNumberFormat="1"/>
    <xf numFmtId="165" fontId="0" fillId="0" borderId="0" xfId="1" applyNumberFormat="1" applyFont="1" applyBorder="1"/>
    <xf numFmtId="165" fontId="0" fillId="0" borderId="1" xfId="0" applyNumberFormat="1" applyBorder="1"/>
    <xf numFmtId="165" fontId="2" fillId="0" borderId="0" xfId="1" applyNumberFormat="1" applyFont="1"/>
    <xf numFmtId="164" fontId="2" fillId="0" borderId="2" xfId="2" applyNumberFormat="1" applyFont="1" applyBorder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tabSelected="1" workbookViewId="0">
      <selection activeCell="D9" sqref="D9"/>
    </sheetView>
  </sheetViews>
  <sheetFormatPr baseColWidth="10" defaultRowHeight="15"/>
  <cols>
    <col min="1" max="1" width="19.7109375" customWidth="1"/>
    <col min="5" max="5" width="16.85546875" style="2" customWidth="1"/>
    <col min="6" max="6" width="16.28515625" style="2" bestFit="1" customWidth="1"/>
  </cols>
  <sheetData>
    <row r="1" spans="1:6" ht="15.75">
      <c r="A1" s="15" t="s">
        <v>0</v>
      </c>
      <c r="B1" s="15"/>
      <c r="C1" s="15"/>
      <c r="D1" s="15"/>
      <c r="E1" s="15"/>
      <c r="F1" s="15"/>
    </row>
    <row r="2" spans="1:6" ht="15.75">
      <c r="A2" s="1"/>
      <c r="B2" s="1"/>
      <c r="C2" s="1"/>
      <c r="D2" s="1"/>
      <c r="E2" s="1"/>
      <c r="F2" s="1"/>
    </row>
    <row r="3" spans="1:6">
      <c r="A3" s="16" t="s">
        <v>1</v>
      </c>
      <c r="B3" s="16"/>
      <c r="C3" s="16"/>
      <c r="D3" s="16"/>
      <c r="E3" s="16"/>
      <c r="F3" s="16"/>
    </row>
    <row r="4" spans="1:6">
      <c r="A4" s="16" t="s">
        <v>2</v>
      </c>
      <c r="B4" s="16"/>
      <c r="C4" s="16"/>
      <c r="D4" s="16"/>
      <c r="E4" s="16"/>
      <c r="F4" s="16"/>
    </row>
    <row r="5" spans="1:6">
      <c r="A5" s="17" t="s">
        <v>3</v>
      </c>
      <c r="B5" s="17"/>
      <c r="C5" s="17"/>
      <c r="D5" s="17"/>
      <c r="E5" s="17"/>
      <c r="F5" s="17"/>
    </row>
    <row r="8" spans="1:6">
      <c r="E8" s="3">
        <v>2013</v>
      </c>
      <c r="F8" s="3">
        <v>2012</v>
      </c>
    </row>
    <row r="9" spans="1:6">
      <c r="E9" s="3"/>
    </row>
    <row r="10" spans="1:6">
      <c r="A10" s="4" t="s">
        <v>4</v>
      </c>
    </row>
    <row r="11" spans="1:6">
      <c r="A11" t="s">
        <v>5</v>
      </c>
      <c r="E11" s="5">
        <v>172839018.47</v>
      </c>
      <c r="F11" s="6">
        <v>-8735721</v>
      </c>
    </row>
    <row r="12" spans="1:6">
      <c r="A12" t="s">
        <v>6</v>
      </c>
      <c r="E12" s="7"/>
      <c r="F12" s="7"/>
    </row>
    <row r="13" spans="1:6">
      <c r="A13" t="s">
        <v>7</v>
      </c>
      <c r="E13" s="8">
        <v>261397524.86000001</v>
      </c>
      <c r="F13" s="8">
        <v>259759460</v>
      </c>
    </row>
    <row r="14" spans="1:6">
      <c r="A14" t="s">
        <v>8</v>
      </c>
      <c r="E14" s="9"/>
      <c r="F14" s="9"/>
    </row>
    <row r="15" spans="1:6">
      <c r="E15" s="8">
        <f>+E11+E13</f>
        <v>434236543.33000004</v>
      </c>
      <c r="F15" s="8">
        <f>+F11+F13</f>
        <v>251023739</v>
      </c>
    </row>
    <row r="16" spans="1:6">
      <c r="A16" s="4" t="s">
        <v>9</v>
      </c>
      <c r="E16" s="8"/>
      <c r="F16" s="8"/>
    </row>
    <row r="17" spans="1:6">
      <c r="A17" t="s">
        <v>10</v>
      </c>
      <c r="E17" s="10">
        <v>258010990.37</v>
      </c>
      <c r="F17" s="8">
        <v>-312727890</v>
      </c>
    </row>
    <row r="18" spans="1:6">
      <c r="A18" t="s">
        <v>11</v>
      </c>
      <c r="E18" s="10">
        <v>-185103497</v>
      </c>
      <c r="F18" s="11">
        <v>172554277</v>
      </c>
    </row>
    <row r="19" spans="1:6">
      <c r="A19" t="s">
        <v>12</v>
      </c>
      <c r="E19" s="10">
        <v>55904874.909999996</v>
      </c>
      <c r="F19" s="11">
        <v>-14048464</v>
      </c>
    </row>
    <row r="20" spans="1:6">
      <c r="A20" t="s">
        <v>13</v>
      </c>
      <c r="E20" s="12">
        <v>-500756.44</v>
      </c>
      <c r="F20" s="9">
        <v>-15138519</v>
      </c>
    </row>
    <row r="21" spans="1:6">
      <c r="A21" s="4" t="s">
        <v>14</v>
      </c>
      <c r="B21" s="4"/>
      <c r="C21" s="4"/>
      <c r="D21" s="4"/>
      <c r="E21" s="13">
        <f>E15+E17+E18+E19+E20</f>
        <v>562548155.16999996</v>
      </c>
      <c r="F21" s="13">
        <f>F15+F17+F18+F19+F20</f>
        <v>81663143</v>
      </c>
    </row>
    <row r="22" spans="1:6">
      <c r="E22" s="8"/>
      <c r="F22" s="8"/>
    </row>
    <row r="23" spans="1:6">
      <c r="A23" s="4" t="s">
        <v>15</v>
      </c>
      <c r="E23" s="8"/>
      <c r="F23" s="8"/>
    </row>
    <row r="24" spans="1:6">
      <c r="A24" t="s">
        <v>16</v>
      </c>
      <c r="E24" s="9">
        <v>261397524.86000001</v>
      </c>
      <c r="F24" s="9">
        <v>259759460</v>
      </c>
    </row>
    <row r="25" spans="1:6">
      <c r="E25" s="8"/>
      <c r="F25" s="11"/>
    </row>
    <row r="26" spans="1:6">
      <c r="A26" t="s">
        <v>17</v>
      </c>
      <c r="E26" s="11">
        <f>E21-E24</f>
        <v>301150630.30999994</v>
      </c>
      <c r="F26" s="11">
        <f>+F21-F24</f>
        <v>-178096317</v>
      </c>
    </row>
    <row r="27" spans="1:6">
      <c r="A27" t="s">
        <v>18</v>
      </c>
      <c r="E27" s="8">
        <v>368620773</v>
      </c>
      <c r="F27" s="8">
        <v>546717090</v>
      </c>
    </row>
    <row r="28" spans="1:6" ht="15.75" thickBot="1">
      <c r="A28" s="4" t="s">
        <v>19</v>
      </c>
      <c r="E28" s="14">
        <f>E26+E27</f>
        <v>669771403.30999994</v>
      </c>
      <c r="F28" s="14">
        <f>F26+F27</f>
        <v>368620773</v>
      </c>
    </row>
    <row r="29" spans="1:6" ht="15.75" thickTop="1"/>
  </sheetData>
  <mergeCells count="4">
    <mergeCell ref="A1:F1"/>
    <mergeCell ref="A3:F3"/>
    <mergeCell ref="A4:F4"/>
    <mergeCell ref="A5:F5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fabela</dc:creator>
  <cp:lastModifiedBy>Usuario</cp:lastModifiedBy>
  <cp:lastPrinted>2014-08-13T18:03:12Z</cp:lastPrinted>
  <dcterms:created xsi:type="dcterms:W3CDTF">2014-08-13T18:02:19Z</dcterms:created>
  <dcterms:modified xsi:type="dcterms:W3CDTF">2014-08-13T18:27:58Z</dcterms:modified>
</cp:coreProperties>
</file>