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20" windowWidth="17400" windowHeight="4080" firstSheet="6" activeTab="12"/>
  </bookViews>
  <sheets>
    <sheet name="ETCA-I-01" sheetId="2" r:id="rId1"/>
    <sheet name="ETCA-I-01-A (EDO RESULTADOS)" sheetId="1" r:id="rId2"/>
    <sheet name="ETCA-I-01-B" sheetId="4" r:id="rId3"/>
    <sheet name="ETCA-I-02" sheetId="3" r:id="rId4"/>
    <sheet name="ETCA-I-03" sheetId="5" r:id="rId5"/>
    <sheet name="ETCA-I-06" sheetId="6" r:id="rId6"/>
    <sheet name="ETCA-I-07" sheetId="7" r:id="rId7"/>
    <sheet name="ETCA-II-08" sheetId="8" r:id="rId8"/>
    <sheet name="ETCA-II-09" sheetId="11" r:id="rId9"/>
    <sheet name="ETCA-II-09-A." sheetId="9" r:id="rId10"/>
    <sheet name="ETCA-II-10" sheetId="16" r:id="rId11"/>
    <sheet name="ETCA-II-11" sheetId="18" r:id="rId12"/>
    <sheet name="ETCA-III-13" sheetId="20" r:id="rId13"/>
  </sheets>
  <definedNames>
    <definedName name="_xlnm._FilterDatabase" localSheetId="0" hidden="1">'ETCA-I-01'!$A$1:$G$49</definedName>
    <definedName name="_xlnm._FilterDatabase" localSheetId="2" hidden="1">'ETCA-I-01-B'!$A$1:$D$48</definedName>
    <definedName name="_xlnm._FilterDatabase" localSheetId="4" hidden="1">'ETCA-I-03'!$A$1:$C$75</definedName>
    <definedName name="_ftn1" localSheetId="1">'ETCA-I-01-A (EDO RESULTADOS)'!#REF!</definedName>
    <definedName name="_ftnref1" localSheetId="1">'ETCA-I-01-A (EDO RESULTADOS)'!#REF!</definedName>
    <definedName name="_xlnm.Print_Area" localSheetId="0">'ETCA-I-01'!$A$1:$G$55</definedName>
    <definedName name="_xlnm.Print_Area" localSheetId="1">'ETCA-I-01-A (EDO RESULTADOS)'!$A$1:$D$69</definedName>
    <definedName name="_xlnm.Print_Area" localSheetId="4">'ETCA-I-03'!$A$1:$C$64</definedName>
    <definedName name="_xlnm.Print_Area" localSheetId="8">'ETCA-II-09'!$A$1:$J$18</definedName>
    <definedName name="_xlnm.Database" localSheetId="8">#REF!</definedName>
    <definedName name="_xlnm.Database" localSheetId="11">#REF!</definedName>
    <definedName name="_xlnm.Database">#REF!</definedName>
    <definedName name="_xlnm.Print_Titles" localSheetId="1">'ETCA-I-01-A (EDO RESULTADOS)'!$3:$5</definedName>
    <definedName name="_xlnm.Print_Titles" localSheetId="4">'ETCA-I-03'!$1:$5</definedName>
  </definedNames>
  <calcPr calcId="145621"/>
</workbook>
</file>

<file path=xl/calcChain.xml><?xml version="1.0" encoding="utf-8"?>
<calcChain xmlns="http://schemas.openxmlformats.org/spreadsheetml/2006/main">
  <c r="I27" i="9" l="1"/>
  <c r="J9" i="11"/>
  <c r="F25" i="6"/>
  <c r="G25" i="6" s="1"/>
  <c r="F23" i="6"/>
  <c r="G23" i="6" s="1"/>
  <c r="G17" i="6"/>
  <c r="F17" i="6"/>
  <c r="G11" i="6"/>
  <c r="F11" i="6"/>
  <c r="D27" i="1" l="1"/>
  <c r="F18" i="2" l="1"/>
  <c r="G18" i="2"/>
  <c r="S115" i="20" l="1"/>
  <c r="P115" i="20"/>
  <c r="J31" i="9" l="1"/>
  <c r="J30" i="9"/>
  <c r="J29" i="9"/>
  <c r="J28" i="9"/>
  <c r="J27" i="9"/>
  <c r="J26" i="9"/>
  <c r="J13" i="9"/>
  <c r="J11" i="9"/>
  <c r="J10" i="9"/>
  <c r="J17" i="11"/>
  <c r="J16" i="11"/>
  <c r="J15" i="11"/>
  <c r="J14" i="11"/>
  <c r="J13" i="11"/>
  <c r="J12" i="11"/>
  <c r="J11" i="11"/>
  <c r="J10" i="11"/>
  <c r="I32" i="9"/>
  <c r="J32" i="9" s="1"/>
  <c r="E32" i="9"/>
  <c r="E31" i="9"/>
  <c r="E27" i="9"/>
  <c r="E28" i="9"/>
  <c r="E29" i="9"/>
  <c r="E26" i="9"/>
  <c r="E13" i="9"/>
  <c r="E11" i="9"/>
  <c r="E10" i="9"/>
  <c r="C32" i="9"/>
  <c r="I18" i="11"/>
  <c r="J18" i="11" s="1"/>
  <c r="E18" i="11"/>
  <c r="C18" i="11"/>
  <c r="E17" i="11"/>
  <c r="E16" i="11"/>
  <c r="E15" i="11"/>
  <c r="E14" i="11"/>
  <c r="E13" i="11"/>
  <c r="E10" i="11"/>
  <c r="E11" i="11"/>
  <c r="E9" i="11"/>
  <c r="F29" i="3"/>
  <c r="D34" i="3"/>
  <c r="F34" i="3" s="1"/>
  <c r="C34" i="3"/>
  <c r="B34" i="3"/>
  <c r="F21" i="3" l="1"/>
  <c r="C31" i="4" l="1"/>
  <c r="C20" i="4"/>
  <c r="D22" i="4" s="1"/>
  <c r="D64" i="1"/>
  <c r="D66" i="1" s="1"/>
  <c r="G52" i="2"/>
  <c r="G54" i="2" s="1"/>
  <c r="C33" i="2"/>
  <c r="C18" i="2"/>
  <c r="C35" i="2" l="1"/>
  <c r="D33" i="4"/>
  <c r="C27" i="1"/>
  <c r="C64" i="1"/>
  <c r="F52" i="2"/>
  <c r="F54" i="2" s="1"/>
  <c r="B18" i="2"/>
  <c r="B33" i="2"/>
  <c r="B35" i="2" l="1"/>
  <c r="C66" i="1"/>
</calcChain>
</file>

<file path=xl/sharedStrings.xml><?xml version="1.0" encoding="utf-8"?>
<sst xmlns="http://schemas.openxmlformats.org/spreadsheetml/2006/main" count="790" uniqueCount="431">
  <si>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</si>
  <si>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</si>
  <si>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</si>
  <si>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</si>
  <si>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</si>
  <si>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</si>
  <si>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</si>
  <si>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</si>
  <si>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</si>
  <si>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</si>
  <si>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</si>
  <si>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</si>
  <si>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</si>
  <si>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</si>
  <si>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</si>
  <si>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</si>
  <si>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</si>
  <si>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</si>
  <si>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</si>
  <si>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</si>
  <si>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</si>
  <si>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</si>
  <si>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</si>
  <si>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</si>
  <si>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</si>
  <si>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</si>
  <si>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</si>
  <si>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</si>
  <si>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</si>
  <si>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</si>
  <si>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</si>
  <si>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</si>
  <si>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</si>
  <si>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</si>
  <si>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</si>
  <si>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</si>
  <si>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</si>
  <si>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</si>
  <si>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</si>
  <si>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</si>
  <si>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</si>
  <si>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</si>
  <si>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</si>
  <si>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</si>
  <si>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</si>
  <si>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</si>
  <si>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</si>
  <si>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</si>
  <si>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</si>
  <si>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</si>
  <si>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</si>
  <si>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</si>
  <si>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</si>
  <si>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</si>
  <si>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</si>
  <si>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ETCA-I-01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</si>
  <si>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</si>
  <si>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</si>
  <si>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</si>
  <si>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</si>
  <si>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</si>
  <si>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</si>
  <si>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</si>
  <si>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</si>
  <si>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</si>
  <si>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</si>
  <si>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</si>
  <si>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</si>
  <si>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</si>
  <si>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</si>
  <si>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</si>
  <si>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</si>
  <si>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</si>
  <si>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</si>
  <si>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</si>
  <si>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</si>
  <si>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</si>
  <si>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</si>
  <si>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</si>
  <si>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</si>
  <si>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</si>
  <si>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</si>
  <si>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</si>
  <si>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</si>
  <si>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</si>
  <si>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</si>
  <si>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</si>
  <si>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</si>
  <si>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</si>
  <si>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</si>
  <si>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</si>
  <si>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</si>
  <si>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</si>
  <si>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</si>
  <si>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</si>
  <si>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</si>
  <si>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</si>
  <si>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</si>
  <si>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</si>
  <si>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</si>
  <si>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</si>
  <si>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</si>
  <si>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</si>
  <si>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</si>
  <si>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</si>
  <si>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</si>
  <si>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</si>
  <si>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</si>
  <si>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</si>
  <si>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</si>
  <si>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</si>
  <si>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</si>
  <si>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</si>
  <si>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MOVIMIENTOS</t>
  </si>
  <si>
    <t>SALDOS</t>
  </si>
  <si>
    <t>EFECTIVO Y EQUIVALENTE</t>
  </si>
  <si>
    <t>S a l d o   I n i c i a l</t>
  </si>
  <si>
    <t>Ingresos</t>
  </si>
  <si>
    <t>Ingreso Federal</t>
  </si>
  <si>
    <t>Ingresos Propios (Estado y Propios)</t>
  </si>
  <si>
    <t>Devolución de Recursos</t>
  </si>
  <si>
    <t>Productos Financieros</t>
  </si>
  <si>
    <t>Ingresos Estraordinarios</t>
  </si>
  <si>
    <t>Traspaso de Cuentas</t>
  </si>
  <si>
    <t>Total Ingresos</t>
  </si>
  <si>
    <t xml:space="preserve">D i s p o n i b l e </t>
  </si>
  <si>
    <t>Egresos</t>
  </si>
  <si>
    <t>Gasto de Operación</t>
  </si>
  <si>
    <t>Gastos por Comprobar</t>
  </si>
  <si>
    <t>S a l d o   F i n a l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</si>
  <si>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</si>
  <si>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</si>
  <si>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</si>
  <si>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</si>
  <si>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</si>
  <si>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</si>
  <si>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</si>
  <si>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</si>
  <si>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</si>
  <si>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</si>
  <si>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</si>
  <si>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</si>
  <si>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</si>
  <si>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</si>
  <si>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</si>
  <si>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</si>
  <si>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Inventario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</si>
  <si>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</si>
  <si>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</si>
  <si>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</si>
  <si>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</si>
  <si>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</si>
  <si>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</si>
  <si>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</si>
  <si>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</si>
  <si>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</si>
  <si>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</si>
  <si>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</si>
  <si>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</si>
  <si>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</si>
  <si>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</si>
  <si>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</si>
  <si>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</si>
  <si>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</si>
  <si>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</si>
  <si>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</si>
  <si>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</si>
  <si>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</si>
  <si>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</si>
  <si>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</si>
  <si>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</si>
  <si>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</si>
  <si>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</si>
  <si>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Ingresos Estimado</t>
  </si>
  <si>
    <t>Ampliaciones y Reducciones</t>
  </si>
  <si>
    <t>Ingresos Modificado</t>
  </si>
  <si>
    <t>(3= 1 +2)</t>
  </si>
  <si>
    <t>Ingresos Devengado</t>
  </si>
  <si>
    <t>Ingresos Recaudado</t>
  </si>
  <si>
    <t>% de Avance de la Recaudación:</t>
  </si>
  <si>
    <t>(5/3)</t>
  </si>
  <si>
    <t>Ingresos Excedentes</t>
  </si>
  <si>
    <t>(5-1)</t>
  </si>
  <si>
    <t>Corriente</t>
  </si>
  <si>
    <t>Capital</t>
  </si>
  <si>
    <t>Tributarios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</si>
  <si>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</si>
  <si>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</si>
  <si>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</si>
  <si>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</si>
  <si>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</si>
  <si>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 Ecológicos</t>
  </si>
  <si>
    <t>Accesorios</t>
  </si>
  <si>
    <t>Otros Impuestos</t>
  </si>
  <si>
    <t>Subtotal Tributarios</t>
  </si>
  <si>
    <t>No tributarios</t>
  </si>
  <si>
    <t>I. Derechos</t>
  </si>
  <si>
    <t>Ii. Productos</t>
  </si>
  <si>
    <t>Iii. Aprovechamientos</t>
  </si>
  <si>
    <t>Iv. Contribuciones de Mejoras</t>
  </si>
  <si>
    <t>Subtotal No Tributarios</t>
  </si>
  <si>
    <t>Estado Analítico del Ejercicio Presupuesto de Egresos</t>
  </si>
  <si>
    <t>Por Capítulo del Gasto</t>
  </si>
  <si>
    <t>Ejercicio del Presupuesto</t>
  </si>
  <si>
    <t>Egresos Aprobado</t>
  </si>
  <si>
    <t>Ampliaciones/ (Reducciones)</t>
  </si>
  <si>
    <t>Egresos Modificado</t>
  </si>
  <si>
    <t>Egresos Comprometido</t>
  </si>
  <si>
    <t>Egresos Devengado</t>
  </si>
  <si>
    <t>Egresos Ejercido</t>
  </si>
  <si>
    <t>Egreso Pagado</t>
  </si>
  <si>
    <t>Subejercicio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</si>
  <si>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</si>
  <si>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</si>
  <si>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</si>
  <si>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</si>
  <si>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</si>
  <si>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</si>
  <si>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</si>
  <si>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t>DP</t>
  </si>
  <si>
    <t>UR</t>
  </si>
  <si>
    <t>FL</t>
  </si>
  <si>
    <t>FN</t>
  </si>
  <si>
    <t>SF</t>
  </si>
  <si>
    <t>ER</t>
  </si>
  <si>
    <t>TP</t>
  </si>
  <si>
    <t>UG</t>
  </si>
  <si>
    <t>FF</t>
  </si>
  <si>
    <t>MT</t>
  </si>
  <si>
    <t>ANUAL</t>
  </si>
  <si>
    <t>ORIGINAL</t>
  </si>
  <si>
    <t>DEVENGADO</t>
  </si>
  <si>
    <t>REALIZADO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</si>
  <si>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</si>
  <si>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</si>
  <si>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t>Sistema Estatal de Evaluación</t>
  </si>
  <si>
    <t xml:space="preserve"> 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</si>
  <si>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</si>
  <si>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</si>
  <si>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</si>
  <si>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</si>
  <si>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</si>
  <si>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</si>
  <si>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</si>
  <si>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</si>
  <si>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</si>
  <si>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</si>
  <si>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</si>
  <si>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</si>
  <si>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</si>
  <si>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</si>
  <si>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</si>
  <si>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</si>
  <si>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</si>
  <si>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</si>
  <si>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</si>
  <si>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</si>
  <si>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</si>
  <si>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</si>
  <si>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Partida/Descripción</t>
  </si>
  <si>
    <t>Saldo Inicial del Ejercicio</t>
  </si>
  <si>
    <t>Saldo Final del Ejercicio</t>
  </si>
  <si>
    <t>ETCA-II-10</t>
  </si>
  <si>
    <t>ETCA-III-13</t>
  </si>
  <si>
    <t xml:space="preserve">Servicio de la Deuda Pública </t>
  </si>
  <si>
    <t>(Pesos)</t>
  </si>
  <si>
    <t>Periodo:</t>
  </si>
  <si>
    <t>Presupuesto</t>
  </si>
  <si>
    <t>Devengado</t>
  </si>
  <si>
    <t>Deuda de Largo Plazo</t>
  </si>
  <si>
    <t>Amortización de Capital</t>
  </si>
  <si>
    <t>Pago de Intereses</t>
  </si>
  <si>
    <t>Deuda de Corto Plazo</t>
  </si>
  <si>
    <t>Adeudos de Ejercicios Fiscales Anteriores</t>
  </si>
  <si>
    <t>Obligaciones Solidarias</t>
  </si>
  <si>
    <t xml:space="preserve">Servicio de Deuda </t>
  </si>
  <si>
    <t xml:space="preserve">     Total de Pasivos Circulantes</t>
  </si>
  <si>
    <t xml:space="preserve">     Total de Activos Circulantes</t>
  </si>
  <si>
    <t>Total Egresos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</si>
  <si>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</si>
  <si>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</si>
  <si>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</si>
  <si>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</si>
  <si>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</si>
  <si>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</si>
  <si>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</si>
  <si>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</si>
  <si>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</si>
  <si>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Estado Analítico de Ingresos
Por Fuente de Financiamiento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</si>
  <si>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</si>
  <si>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</si>
  <si>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</si>
  <si>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</si>
  <si>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</si>
  <si>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</si>
  <si>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(6)</t>
  </si>
  <si>
    <t>(7)</t>
  </si>
  <si>
    <t>(8)</t>
  </si>
  <si>
    <t>GOBIERNO DEL ESTADO DE SONORA</t>
  </si>
  <si>
    <t>SECRETARIA DE HACIENDA</t>
  </si>
  <si>
    <t>SISTEMA ESTATAL DE EVALUACION</t>
  </si>
  <si>
    <t>INFORME DE AVANCE PROGRAMATICO-PRESUPUESTAL DEL EJERCICIO 2014</t>
  </si>
  <si>
    <t>TRIMESTRE</t>
  </si>
  <si>
    <t>MODIFICADO</t>
  </si>
  <si>
    <t>No.</t>
  </si>
  <si>
    <t>CONCEPTO</t>
  </si>
  <si>
    <t>DOCUMENTO FUENTE</t>
  </si>
  <si>
    <t>PERIODICIDAD</t>
  </si>
  <si>
    <t>REGISTRO</t>
  </si>
  <si>
    <t>CONTABLE</t>
  </si>
  <si>
    <t>PRESUPUESTAL</t>
  </si>
  <si>
    <t>CARGO</t>
  </si>
  <si>
    <t>ABONO</t>
  </si>
  <si>
    <r>
      <t xml:space="preserve">Por el devengado de los intereses, comisiones y otros gastos de la deuda pública. </t>
    </r>
    <r>
      <rPr>
        <b/>
        <sz val="8"/>
        <color theme="1"/>
        <rFont val="Arial Narrow"/>
        <family val="2"/>
      </rPr>
      <t>↭</t>
    </r>
  </si>
  <si>
    <t>Oficio de autorización, calendario de pago, contrato.</t>
  </si>
  <si>
    <t>Frecuente</t>
  </si>
  <si>
    <t>5.4.1.1 Intereses de la Deuda Pública Interna</t>
  </si>
  <si>
    <t>2.1.1.6 Intereses y Comisiones por Pagar a Corto Plazo</t>
  </si>
  <si>
    <t>8.2.5 Presupuesto de Egresos Devengado</t>
  </si>
  <si>
    <t>8.2.4 Presupuesto de Egresos Comprometido</t>
  </si>
  <si>
    <t>o</t>
  </si>
  <si>
    <t>5.4.1.2 Intereses de la Deuda Pública Externa</t>
  </si>
  <si>
    <t>5.4.2.1 Comisiones de la Deuda Pública Interna</t>
  </si>
  <si>
    <t>5.4.2.2 Comisiones de la Deuda Pública Externa</t>
  </si>
  <si>
    <t>5.4.3.1 Gastos de la Deuda Pública Interna</t>
  </si>
  <si>
    <t>5.4.3.2 Gastos de la Deuda Pública Externa</t>
  </si>
  <si>
    <t>5.4.4.1 Costo por Coberturas</t>
  </si>
  <si>
    <r>
      <t xml:space="preserve">Por la expedición de la cuenta por liquidar certificada para el pago de intereses, comisiones y otros gastos de la deuda pública. </t>
    </r>
    <r>
      <rPr>
        <b/>
        <sz val="8"/>
        <color theme="1"/>
        <rFont val="Arial Narrow"/>
        <family val="2"/>
      </rPr>
      <t>↭</t>
    </r>
  </si>
  <si>
    <t>Cuenta por liquidar certificada o documento equivalente.</t>
  </si>
  <si>
    <t>8.2.6 Presupuesto de Egresos Ejercido</t>
  </si>
  <si>
    <r>
      <t xml:space="preserve">Por el pago de los intereses, comisiones y otros gastos de la deuda pública. </t>
    </r>
    <r>
      <rPr>
        <b/>
        <sz val="8"/>
        <color theme="1"/>
        <rFont val="Arial Narrow"/>
        <family val="2"/>
      </rPr>
      <t>↭</t>
    </r>
  </si>
  <si>
    <t>Cheque, ficha de depósito y/o transferencia bancaria.</t>
  </si>
  <si>
    <t>1.1.1.2 Bancos/ Tesorería</t>
  </si>
  <si>
    <t>8.2.7 Presupuesto de Egresos Pagado</t>
  </si>
  <si>
    <t>Por el devengado por apoyos financieros. ↭</t>
  </si>
  <si>
    <t>Acuerdo o documento equivalente.</t>
  </si>
  <si>
    <t>5.4.5.1 Apoyos Financieros a Intermedia-rios</t>
  </si>
  <si>
    <t>5.4.5.2 Apoyos Financieros a Ahorradores y Deudores del Sistema Financiero Nacional</t>
  </si>
  <si>
    <r>
      <t xml:space="preserve">Por la expedición de la cuenta por liquidar certificada para el pago de apoyos financieros. </t>
    </r>
    <r>
      <rPr>
        <b/>
        <sz val="8"/>
        <color theme="1"/>
        <rFont val="Arial Narrow"/>
        <family val="2"/>
      </rPr>
      <t>↭</t>
    </r>
  </si>
  <si>
    <r>
      <t xml:space="preserve">Por el pago de apoyos financieros. </t>
    </r>
    <r>
      <rPr>
        <b/>
        <sz val="8"/>
        <color theme="1"/>
        <rFont val="Arial Narrow"/>
        <family val="2"/>
      </rPr>
      <t>↭</t>
    </r>
  </si>
  <si>
    <t>2.1.1.6 Intereses y Comisiones por pagar a Corto Plazo</t>
  </si>
  <si>
    <r>
      <t>↭</t>
    </r>
    <r>
      <rPr>
        <sz val="8"/>
        <color theme="1"/>
        <rFont val="Arial Narrow"/>
        <family val="2"/>
      </rPr>
      <t xml:space="preserve"> </t>
    </r>
    <r>
      <rPr>
        <b/>
        <sz val="8"/>
        <color theme="1"/>
        <rFont val="Arial Narrow"/>
        <family val="2"/>
      </rPr>
      <t>Registros automáticos.</t>
    </r>
  </si>
  <si>
    <t>AI</t>
  </si>
  <si>
    <t>Centro de Evaluacion y Control de Confianza del Estado deSonora</t>
  </si>
  <si>
    <t>Hacienda Pública / Patrimonio Neto Final del Ejercicio 2013</t>
  </si>
  <si>
    <t>Cambios en la Hacienda Pública / Patrimonio Neto del Ejercicio 2014</t>
  </si>
  <si>
    <t>Saldo Neto en la Hacienda Pública / Patrimonio 2014/03/31</t>
  </si>
  <si>
    <t>No aplica</t>
  </si>
  <si>
    <t>No Aplica</t>
  </si>
  <si>
    <t>ORGANISMO:  CENTRO DE EVALUACION Y CONTROL DE CONFIANZA DEL ESTADO DE SONORA</t>
  </si>
  <si>
    <t>ESTRUCTURA PROGRAMATICA</t>
  </si>
  <si>
    <t>ET</t>
  </si>
  <si>
    <t>T B</t>
  </si>
  <si>
    <t>DESCRIPCION</t>
  </si>
  <si>
    <t>UNIDAD DE MEDIDA</t>
  </si>
  <si>
    <t xml:space="preserve"> ACUMULADO</t>
  </si>
  <si>
    <t xml:space="preserve">% AVANCE </t>
  </si>
  <si>
    <t>T</t>
  </si>
  <si>
    <t>SECRETARIA DE SEGURIDAD PUBLICA</t>
  </si>
  <si>
    <t/>
  </si>
  <si>
    <t>CENTRO DE EVALUACIÓN Y CONTROL DE CONFIANZA</t>
  </si>
  <si>
    <t>Gobierno</t>
  </si>
  <si>
    <t>Asuntos de Órden Público y de Seguridad</t>
  </si>
  <si>
    <t>Prevenir el delito</t>
  </si>
  <si>
    <t>E5</t>
  </si>
  <si>
    <t>Sonora Seguro</t>
  </si>
  <si>
    <t>Combate Eficaz</t>
  </si>
  <si>
    <t>E</t>
  </si>
  <si>
    <t>PRESTACION DE SERVICIOS PUBLICOS</t>
  </si>
  <si>
    <t>010</t>
  </si>
  <si>
    <t>OPERACIÓN DEL CENTRO ESTATAL DE EAVLUACION Y CONTROL DE CONFIANZA DEL ESTADO</t>
  </si>
  <si>
    <t>Todo el Estado</t>
  </si>
  <si>
    <t>A0</t>
  </si>
  <si>
    <t>Ingresos Propios</t>
  </si>
  <si>
    <t>1</t>
  </si>
  <si>
    <t>DIRECCION GENERAL</t>
  </si>
  <si>
    <t>Someter a consideracion de la Junta de Consejo Directivo los asuntos institucionales e informar del desempeño de las actividades realizadas por el centro.</t>
  </si>
  <si>
    <t>Informe</t>
  </si>
  <si>
    <t>14</t>
  </si>
  <si>
    <t>SECRETARIA TECNICA</t>
  </si>
  <si>
    <t>Dar seguimiento e informar al Director General la situación que guardan los asuntos mas relevantes que se encomiendan a las diferentes areas del centro.</t>
  </si>
  <si>
    <t>2</t>
  </si>
  <si>
    <t>DIRECCION DE SOCIOECONOMICO</t>
  </si>
  <si>
    <t>Evaluaciones Permanentes de Control de Confianza</t>
  </si>
  <si>
    <t>3</t>
  </si>
  <si>
    <t>DIRECCION DE POLIGRAFIA</t>
  </si>
  <si>
    <t>4</t>
  </si>
  <si>
    <t>DIRECCION MEDICO-TOXICOLOGICO</t>
  </si>
  <si>
    <t>5</t>
  </si>
  <si>
    <t>DIRECCION DE PSICOLOGIA</t>
  </si>
  <si>
    <t>6</t>
  </si>
  <si>
    <t>DIRECCION ADMINISTRATIVA</t>
  </si>
  <si>
    <t>Elaboración de Estados Financieros</t>
  </si>
  <si>
    <t>Documento</t>
  </si>
  <si>
    <t>Elaboración de Informes Trimestrales Fisico-Financieros</t>
  </si>
  <si>
    <t>Elaborar y presentar información para Cuenta Pública 2013</t>
  </si>
  <si>
    <t>Elaborar Proyecto de Presupuesto 2015</t>
  </si>
  <si>
    <t>Proyecto</t>
  </si>
  <si>
    <t>7</t>
  </si>
  <si>
    <t>DIRECCION DE PLANEACION Y DESARROLLO ORGANIZACIONAL</t>
  </si>
  <si>
    <t xml:space="preserve">Convocar y realizar runiones de comité técnico de evaluaciónes. </t>
  </si>
  <si>
    <t>TOTAL DE METAS</t>
  </si>
  <si>
    <t>Formuló</t>
  </si>
  <si>
    <t>Ignacio Cota Torres</t>
  </si>
  <si>
    <t>Sub Director Administrativo</t>
  </si>
  <si>
    <r>
      <t>ORGANISMO</t>
    </r>
    <r>
      <rPr>
        <sz val="8"/>
        <rFont val="Arial"/>
        <family val="2"/>
      </rPr>
      <t>: (NOMBE DEL ORGANISMO)</t>
    </r>
  </si>
  <si>
    <r>
      <t>ASIGNACION PRESUPUESTAL:</t>
    </r>
    <r>
      <rPr>
        <sz val="8"/>
        <rFont val="Arial"/>
        <family val="2"/>
      </rPr>
      <t xml:space="preserve"> (SERA REQUISITADO POR LA SECRETARIA DE HACIENDA)</t>
    </r>
  </si>
  <si>
    <t>PROGRAMA PRESUPUESTARIO</t>
  </si>
  <si>
    <r>
      <t xml:space="preserve">DP: </t>
    </r>
    <r>
      <rPr>
        <sz val="8"/>
        <rFont val="Arial Narrow"/>
        <family val="2"/>
      </rPr>
      <t>NUMERO DE LA DEPENDENCIA COORDINADORA DE SECTOR</t>
    </r>
  </si>
  <si>
    <r>
      <t>UR "UNIDAD RESPONSABLE"</t>
    </r>
    <r>
      <rPr>
        <sz val="8"/>
        <rFont val="Arial Narrow"/>
        <family val="2"/>
      </rPr>
      <t>: NUMERO DE UNIDAD RESPONSABLE, EN FUNCION A SU ESTRUCTURA ADMINISTRATIVA</t>
    </r>
  </si>
  <si>
    <r>
      <t>FL "FINALIDAD":</t>
    </r>
    <r>
      <rPr>
        <sz val="8"/>
        <rFont val="Arial Narrow"/>
        <family val="2"/>
      </rPr>
      <t xml:space="preserve"> NUMERO QUE CORRESPONDA DE ACUERDO AL SECTOR DEL ORGANISMO ( CATALOGO DE FINALIDADES, FUNCIONES Y SUBFUNCIONES)</t>
    </r>
  </si>
  <si>
    <r>
      <t>FN "FUNCION":</t>
    </r>
    <r>
      <rPr>
        <sz val="8"/>
        <rFont val="Arial Narrow"/>
        <family val="2"/>
      </rPr>
      <t xml:space="preserve"> NUMERO QUE SE DESPRENDE DE LA FINALIDAD (CATALOGO DE FINALIDADES, FUNCIONES Y SUBFUNCIONES)</t>
    </r>
  </si>
  <si>
    <r>
      <t>SF "SUBFUNCION:</t>
    </r>
    <r>
      <rPr>
        <sz val="8"/>
        <rFont val="Arial Narrow"/>
        <family val="2"/>
      </rPr>
      <t xml:space="preserve"> NUMERO QUE SE DESPRENDE DE LA FUNCION (CATALOGO DE FINALIDADES, FUNCIONES Y SUBFUNCIONES)</t>
    </r>
  </si>
  <si>
    <r>
      <t>ER</t>
    </r>
    <r>
      <rPr>
        <sz val="8"/>
        <rFont val="Arial Narrow"/>
        <family val="2"/>
      </rPr>
      <t>: EJE RECTOR DEL PLAN ESTATAL DE DESARROLLO 2009-2015</t>
    </r>
  </si>
  <si>
    <r>
      <t xml:space="preserve">ET: </t>
    </r>
    <r>
      <rPr>
        <sz val="8"/>
        <rFont val="Arial Narrow"/>
        <family val="2"/>
      </rPr>
      <t>ESTRATEGIA DEFINIDA POR EL ORGANISMO PARA EL 2014.</t>
    </r>
  </si>
  <si>
    <r>
      <t>TP:</t>
    </r>
    <r>
      <rPr>
        <sz val="8"/>
        <rFont val="Arial Narrow"/>
        <family val="2"/>
      </rPr>
      <t xml:space="preserve"> TIPO DE PROGRAMA PRESUPUESTARIO QUE CORRESPONDA DE ACUERDO AL CATALOGO DEL MANUAL.</t>
    </r>
  </si>
  <si>
    <r>
      <t>AI:</t>
    </r>
    <r>
      <rPr>
        <sz val="8"/>
        <rFont val="Arial Narrow"/>
        <family val="2"/>
      </rPr>
      <t xml:space="preserve"> NUMERO DE ACTIVIDAD INSTITUCIONAL O PROGRAMA QUE SE DESPRENDE DEL PROGRAMA PRESUPUESTARIO DEL MANUAL.</t>
    </r>
  </si>
  <si>
    <r>
      <t xml:space="preserve">TB:  </t>
    </r>
    <r>
      <rPr>
        <sz val="8"/>
        <rFont val="Arial Narrow"/>
        <family val="2"/>
      </rPr>
      <t>TIPO DE BENEFICIARIO.</t>
    </r>
  </si>
  <si>
    <r>
      <t xml:space="preserve">UG: </t>
    </r>
    <r>
      <rPr>
        <sz val="8"/>
        <rFont val="Arial Narrow"/>
        <family val="2"/>
      </rPr>
      <t>UBICACIÓN GEOGRÁFICA: TODO EL ESTADO, HERMOSILLO,  (VER ANEXO 7 "CATALOGO DE UBICACIÓN GEOGRAFICA" PAG 346 DEL MANUAL 2014).</t>
    </r>
  </si>
  <si>
    <r>
      <t xml:space="preserve">FF: </t>
    </r>
    <r>
      <rPr>
        <sz val="8"/>
        <rFont val="Arial Narrow"/>
        <family val="2"/>
      </rPr>
      <t>FUENTE DE FINANCIAMIENTO, Asignado por el SIIAF, A0 INGRESOS PROPIOS (estatal  e igresos propios), INDICAR NOMBRE DEL FONDO FEDERAL EN SU CASO.</t>
    </r>
  </si>
  <si>
    <r>
      <t>INDICAR NOMBRE DEL FONDO FEDERAL EN SU CASO.</t>
    </r>
    <r>
      <rPr>
        <sz val="11.5"/>
        <rFont val="Times New Roman"/>
        <family val="1"/>
      </rPr>
      <t xml:space="preserve"> </t>
    </r>
    <r>
      <rPr>
        <sz val="8"/>
        <rFont val="Arial Narrow"/>
        <family val="2"/>
      </rPr>
      <t>Fondos del Ramo 23 y los Fondos de Aportaciones Federales del Ramo 33</t>
    </r>
  </si>
  <si>
    <r>
      <t xml:space="preserve">MT: </t>
    </r>
    <r>
      <rPr>
        <sz val="8"/>
        <rFont val="Arial Narrow"/>
        <family val="2"/>
      </rPr>
      <t>NUMERO CONSECUTIVO DE META</t>
    </r>
  </si>
  <si>
    <r>
      <t xml:space="preserve">DESCRIPCION: </t>
    </r>
    <r>
      <rPr>
        <sz val="8"/>
        <rFont val="Arial Narrow"/>
        <family val="2"/>
      </rPr>
      <t>DESCRIPCION DE LOS CONCEPTOS CORRESPONDIENTES, INCLUIDOS EN CADA UNO DE LOS CATALOGOS</t>
    </r>
  </si>
  <si>
    <r>
      <t xml:space="preserve">UNIDAD DE MEDIDA: </t>
    </r>
    <r>
      <rPr>
        <sz val="8"/>
        <rFont val="Arial Narrow"/>
        <family val="2"/>
      </rPr>
      <t>PARA LA UNIDAD DE MEDIDA UTILIZAR LA QUE CORRESPONDA DE ACUERDO AL CATALOGO DE UNIDADES DE MEDIDA.</t>
    </r>
  </si>
  <si>
    <r>
      <t xml:space="preserve">TOTAL DE METAS: </t>
    </r>
    <r>
      <rPr>
        <sz val="8"/>
        <rFont val="Arial Narrow"/>
        <family val="2"/>
      </rPr>
      <t>AL FINAL DEL DOCUMENTO SE DEBERÁ TOTALIZAR LAS METAS PROGRAMADAS DURANTE EL EJERCICIO FISCAL.</t>
    </r>
  </si>
  <si>
    <t>NO APLICA</t>
  </si>
  <si>
    <t>TRIMESTRE: SEGUNDO 2014</t>
  </si>
  <si>
    <t>Al 30 de junio de 2014</t>
  </si>
  <si>
    <t>Del 01 de Enero al 30 de Junio de 2014</t>
  </si>
  <si>
    <t>Al 30 de Junio de 2014</t>
  </si>
  <si>
    <t>Gasto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</si>
</sst>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* #,##0.00_-;\-&quot;€&quot;* #,##0.00_-;_-&quot;€&quot;* &quot;-&quot;??_-;_-@_-"/>
    <numFmt numFmtId="165" formatCode="_(* #,##0.00_);_(* \(#,##0.00\);_(* &quot;-&quot;??_);_(@_)"/>
  </numFmts>
  <fonts count="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i/>
      <u/>
      <sz val="8"/>
      <name val="Arial Narrow"/>
      <family val="2"/>
    </font>
    <font>
      <sz val="9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color rgb="FF000000"/>
      <name val="Calibri"/>
      <family val="2"/>
    </font>
    <font>
      <b/>
      <sz val="14"/>
      <name val="Arial"/>
      <family val="2"/>
    </font>
    <font>
      <sz val="8"/>
      <name val="Arial Narrow"/>
      <family val="2"/>
    </font>
    <font>
      <sz val="11.5"/>
      <name val="Times New Roman"/>
      <family val="1"/>
    </font>
    <font>
      <sz val="1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/>
      <right/>
      <top style="medium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DashDotDot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/>
    <xf numFmtId="0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0"/>
  </cellStyleXfs>
  <cellXfs count="586">
    <xf numFmtId="0" fontId="0" fillId="0" borderId="0" xfId="0"/>
    <xf numFmtId="0" fontId="0" fillId="0" borderId="0" xfId="0" applyFont="1"/>
    <xf numFmtId="0" fontId="10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0" fillId="0" borderId="0" xfId="0" applyFont="1"/>
    <xf numFmtId="0" fontId="22" fillId="0" borderId="0" xfId="0" applyFont="1"/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35" fillId="0" borderId="0" xfId="0" applyFont="1" applyBorder="1" applyAlignment="1">
      <alignment horizontal="left" vertical="justify" wrapText="1"/>
    </xf>
    <xf numFmtId="0" fontId="30" fillId="0" borderId="6" xfId="0" applyFont="1" applyBorder="1" applyAlignment="1">
      <alignment horizontal="left" vertical="justify" wrapText="1"/>
    </xf>
    <xf numFmtId="0" fontId="30" fillId="0" borderId="0" xfId="0" applyFont="1" applyBorder="1" applyAlignment="1">
      <alignment horizontal="left" vertical="justify" wrapText="1"/>
    </xf>
    <xf numFmtId="0" fontId="20" fillId="0" borderId="6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16" xfId="0" applyFont="1" applyBorder="1" applyAlignment="1">
      <alignment horizontal="center"/>
    </xf>
    <xf numFmtId="0" fontId="27" fillId="0" borderId="0" xfId="0" applyFont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/>
    <xf numFmtId="0" fontId="0" fillId="0" borderId="9" xfId="0" applyFont="1" applyBorder="1"/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6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16" fillId="0" borderId="6" xfId="0" applyFont="1" applyBorder="1" applyAlignment="1">
      <alignment vertical="top" wrapText="1"/>
    </xf>
    <xf numFmtId="0" fontId="0" fillId="0" borderId="6" xfId="0" applyFont="1" applyBorder="1"/>
    <xf numFmtId="0" fontId="0" fillId="0" borderId="8" xfId="0" applyFont="1" applyBorder="1"/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7" fillId="2" borderId="5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23" fillId="2" borderId="5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justify" vertical="center"/>
    </xf>
    <xf numFmtId="0" fontId="24" fillId="2" borderId="7" xfId="0" applyFont="1" applyFill="1" applyBorder="1" applyAlignment="1">
      <alignment horizontal="justify" vertical="center"/>
    </xf>
    <xf numFmtId="0" fontId="8" fillId="2" borderId="6" xfId="0" applyFont="1" applyFill="1" applyBorder="1" applyAlignment="1">
      <alignment horizontal="justify" vertical="center"/>
    </xf>
    <xf numFmtId="0" fontId="25" fillId="2" borderId="7" xfId="0" applyFont="1" applyFill="1" applyBorder="1" applyAlignment="1">
      <alignment horizontal="justify" vertical="center"/>
    </xf>
    <xf numFmtId="0" fontId="8" fillId="2" borderId="8" xfId="0" applyFont="1" applyFill="1" applyBorder="1" applyAlignment="1">
      <alignment horizontal="justify" vertical="center"/>
    </xf>
    <xf numFmtId="0" fontId="8" fillId="2" borderId="10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8" fillId="0" borderId="2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8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18" fillId="0" borderId="6" xfId="0" applyFont="1" applyBorder="1" applyAlignment="1">
      <alignment horizontal="right" vertical="top" wrapText="1" indent="1"/>
    </xf>
    <xf numFmtId="49" fontId="19" fillId="0" borderId="6" xfId="0" applyNumberFormat="1" applyFont="1" applyFill="1" applyBorder="1" applyAlignment="1">
      <alignment horizontal="left" vertical="center" wrapText="1"/>
    </xf>
    <xf numFmtId="49" fontId="19" fillId="0" borderId="7" xfId="0" applyNumberFormat="1" applyFont="1" applyFill="1" applyBorder="1" applyAlignment="1">
      <alignment horizontal="left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right" vertical="top" wrapText="1" indent="1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vertical="center" wrapText="1"/>
    </xf>
    <xf numFmtId="3" fontId="29" fillId="0" borderId="21" xfId="0" applyNumberFormat="1" applyFont="1" applyBorder="1" applyAlignment="1">
      <alignment vertical="center" wrapText="1"/>
    </xf>
    <xf numFmtId="3" fontId="29" fillId="0" borderId="15" xfId="6" applyNumberFormat="1" applyFont="1" applyBorder="1" applyAlignment="1">
      <alignment horizontal="center" vertical="center" wrapText="1"/>
    </xf>
    <xf numFmtId="3" fontId="29" fillId="0" borderId="21" xfId="0" applyNumberFormat="1" applyFont="1" applyBorder="1" applyAlignment="1">
      <alignment horizontal="right" vertical="center" wrapText="1"/>
    </xf>
    <xf numFmtId="0" fontId="29" fillId="0" borderId="6" xfId="0" applyFont="1" applyBorder="1" applyAlignment="1">
      <alignment vertical="center"/>
    </xf>
    <xf numFmtId="3" fontId="29" fillId="0" borderId="7" xfId="6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3" fontId="29" fillId="0" borderId="29" xfId="0" applyNumberFormat="1" applyFont="1" applyBorder="1" applyAlignment="1">
      <alignment horizontal="right" vertical="center"/>
    </xf>
    <xf numFmtId="3" fontId="29" fillId="0" borderId="27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/>
    <xf numFmtId="0" fontId="10" fillId="0" borderId="15" xfId="0" applyFont="1" applyBorder="1" applyAlignment="1">
      <alignment horizontal="lef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center" vertical="center" wrapText="1"/>
    </xf>
    <xf numFmtId="3" fontId="10" fillId="0" borderId="7" xfId="6" applyNumberFormat="1" applyFont="1" applyBorder="1" applyAlignment="1">
      <alignment horizontal="center" vertical="center" wrapText="1"/>
    </xf>
    <xf numFmtId="3" fontId="10" fillId="0" borderId="0" xfId="0" applyNumberFormat="1" applyFont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justify" vertical="top" wrapText="1"/>
    </xf>
    <xf numFmtId="0" fontId="43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justify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justify" vertical="top" wrapText="1"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vertical="top" wrapText="1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vertical="top" wrapText="1"/>
    </xf>
    <xf numFmtId="3" fontId="30" fillId="0" borderId="0" xfId="0" applyNumberFormat="1" applyFont="1" applyBorder="1" applyAlignment="1">
      <alignment vertical="top" wrapText="1"/>
    </xf>
    <xf numFmtId="3" fontId="30" fillId="0" borderId="0" xfId="0" applyNumberFormat="1" applyFont="1" applyBorder="1" applyAlignment="1">
      <alignment vertical="justify" wrapText="1"/>
    </xf>
    <xf numFmtId="3" fontId="16" fillId="0" borderId="0" xfId="0" applyNumberFormat="1" applyFont="1" applyBorder="1" applyAlignment="1">
      <alignment vertical="top" wrapText="1"/>
    </xf>
    <xf numFmtId="3" fontId="21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/>
    <xf numFmtId="3" fontId="0" fillId="0" borderId="9" xfId="0" applyNumberFormat="1" applyFont="1" applyBorder="1"/>
    <xf numFmtId="3" fontId="10" fillId="0" borderId="0" xfId="0" applyNumberFormat="1" applyFont="1" applyBorder="1" applyAlignment="1">
      <alignment vertical="top" wrapText="1"/>
    </xf>
    <xf numFmtId="3" fontId="30" fillId="0" borderId="0" xfId="0" applyNumberFormat="1" applyFont="1" applyBorder="1" applyAlignment="1">
      <alignment vertical="justify"/>
    </xf>
    <xf numFmtId="3" fontId="35" fillId="0" borderId="0" xfId="0" applyNumberFormat="1" applyFont="1" applyBorder="1" applyAlignment="1">
      <alignment vertical="justify" wrapText="1"/>
    </xf>
    <xf numFmtId="0" fontId="35" fillId="0" borderId="6" xfId="0" applyFont="1" applyBorder="1" applyAlignment="1">
      <alignment vertical="top" wrapText="1"/>
    </xf>
    <xf numFmtId="3" fontId="35" fillId="0" borderId="0" xfId="0" applyNumberFormat="1" applyFont="1" applyBorder="1" applyAlignment="1">
      <alignment vertical="top" wrapText="1"/>
    </xf>
    <xf numFmtId="3" fontId="46" fillId="0" borderId="0" xfId="0" applyNumberFormat="1" applyFont="1" applyBorder="1" applyAlignment="1">
      <alignment vertical="top" wrapText="1"/>
    </xf>
    <xf numFmtId="3" fontId="34" fillId="0" borderId="0" xfId="0" applyNumberFormat="1" applyFont="1" applyBorder="1" applyAlignment="1">
      <alignment vertical="top" wrapText="1"/>
    </xf>
    <xf numFmtId="0" fontId="26" fillId="0" borderId="2" xfId="0" applyFont="1" applyBorder="1" applyAlignment="1">
      <alignment horizontal="justify" vertical="top" wrapText="1"/>
    </xf>
    <xf numFmtId="0" fontId="47" fillId="0" borderId="3" xfId="0" applyFont="1" applyBorder="1" applyAlignment="1">
      <alignment horizontal="center" vertical="top" wrapText="1"/>
    </xf>
    <xf numFmtId="0" fontId="48" fillId="0" borderId="3" xfId="0" applyFont="1" applyBorder="1" applyAlignment="1">
      <alignment horizontal="justify" vertical="top" wrapText="1"/>
    </xf>
    <xf numFmtId="0" fontId="26" fillId="0" borderId="3" xfId="0" applyFont="1" applyBorder="1" applyAlignment="1">
      <alignment horizontal="justify" vertical="top" wrapText="1"/>
    </xf>
    <xf numFmtId="0" fontId="47" fillId="0" borderId="4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3" fontId="35" fillId="0" borderId="7" xfId="0" applyNumberFormat="1" applyFont="1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 vertical="top" wrapText="1"/>
    </xf>
    <xf numFmtId="0" fontId="30" fillId="0" borderId="0" xfId="0" applyFont="1" applyBorder="1"/>
    <xf numFmtId="0" fontId="34" fillId="0" borderId="0" xfId="0" applyFont="1" applyBorder="1" applyAlignment="1">
      <alignment vertical="top" wrapText="1"/>
    </xf>
    <xf numFmtId="3" fontId="49" fillId="0" borderId="0" xfId="0" applyNumberFormat="1" applyFont="1" applyBorder="1" applyAlignment="1">
      <alignment vertical="top" wrapText="1"/>
    </xf>
    <xf numFmtId="3" fontId="30" fillId="0" borderId="0" xfId="0" applyNumberFormat="1" applyFont="1" applyBorder="1"/>
    <xf numFmtId="0" fontId="25" fillId="0" borderId="0" xfId="0" applyFont="1" applyBorder="1" applyAlignment="1">
      <alignment horizontal="justify" vertical="top" wrapText="1"/>
    </xf>
    <xf numFmtId="0" fontId="46" fillId="0" borderId="0" xfId="0" applyFont="1" applyBorder="1" applyAlignment="1">
      <alignment vertical="top" wrapText="1"/>
    </xf>
    <xf numFmtId="0" fontId="30" fillId="0" borderId="9" xfId="0" applyFont="1" applyBorder="1"/>
    <xf numFmtId="3" fontId="18" fillId="0" borderId="9" xfId="0" applyNumberFormat="1" applyFont="1" applyBorder="1"/>
    <xf numFmtId="3" fontId="18" fillId="0" borderId="10" xfId="0" applyNumberFormat="1" applyFont="1" applyBorder="1"/>
    <xf numFmtId="0" fontId="30" fillId="0" borderId="3" xfId="0" applyFont="1" applyBorder="1" applyAlignment="1">
      <alignment horizontal="left" vertical="top"/>
    </xf>
    <xf numFmtId="0" fontId="37" fillId="0" borderId="3" xfId="0" applyFont="1" applyBorder="1" applyAlignment="1">
      <alignment horizontal="center" vertical="top"/>
    </xf>
    <xf numFmtId="0" fontId="37" fillId="0" borderId="4" xfId="0" applyFont="1" applyBorder="1" applyAlignment="1">
      <alignment horizontal="center" vertical="top"/>
    </xf>
    <xf numFmtId="0" fontId="34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9" xfId="0" applyFont="1" applyBorder="1" applyAlignment="1">
      <alignment horizontal="left" vertical="top"/>
    </xf>
    <xf numFmtId="3" fontId="30" fillId="0" borderId="0" xfId="0" applyNumberFormat="1" applyFont="1" applyBorder="1" applyAlignment="1">
      <alignment horizontal="right"/>
    </xf>
    <xf numFmtId="3" fontId="30" fillId="0" borderId="7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46" fillId="0" borderId="7" xfId="0" applyNumberFormat="1" applyFont="1" applyBorder="1" applyAlignment="1">
      <alignment horizontal="right"/>
    </xf>
    <xf numFmtId="3" fontId="49" fillId="0" borderId="9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 horizontal="right"/>
    </xf>
    <xf numFmtId="0" fontId="7" fillId="0" borderId="0" xfId="0" applyFont="1" applyAlignment="1"/>
    <xf numFmtId="0" fontId="7" fillId="0" borderId="0" xfId="0" applyFont="1" applyFill="1" applyBorder="1" applyAlignment="1">
      <alignment vertical="center"/>
    </xf>
    <xf numFmtId="3" fontId="30" fillId="0" borderId="7" xfId="0" applyNumberFormat="1" applyFont="1" applyBorder="1" applyAlignment="1">
      <alignment vertical="top" wrapText="1"/>
    </xf>
    <xf numFmtId="3" fontId="30" fillId="0" borderId="7" xfId="0" applyNumberFormat="1" applyFont="1" applyBorder="1" applyAlignment="1">
      <alignment vertical="justify"/>
    </xf>
    <xf numFmtId="3" fontId="46" fillId="0" borderId="7" xfId="0" applyNumberFormat="1" applyFont="1" applyBorder="1" applyAlignment="1">
      <alignment vertical="top" wrapText="1"/>
    </xf>
    <xf numFmtId="3" fontId="30" fillId="0" borderId="7" xfId="0" applyNumberFormat="1" applyFont="1" applyBorder="1" applyAlignment="1">
      <alignment vertical="justify" wrapText="1"/>
    </xf>
    <xf numFmtId="3" fontId="34" fillId="0" borderId="7" xfId="0" applyNumberFormat="1" applyFont="1" applyBorder="1" applyAlignment="1">
      <alignment vertical="top" wrapText="1"/>
    </xf>
    <xf numFmtId="3" fontId="35" fillId="0" borderId="7" xfId="0" applyNumberFormat="1" applyFont="1" applyBorder="1" applyAlignment="1">
      <alignment vertical="justify" wrapText="1"/>
    </xf>
    <xf numFmtId="3" fontId="49" fillId="0" borderId="7" xfId="0" applyNumberFormat="1" applyFont="1" applyBorder="1" applyAlignment="1">
      <alignment vertical="top" wrapText="1"/>
    </xf>
    <xf numFmtId="3" fontId="30" fillId="0" borderId="7" xfId="0" applyNumberFormat="1" applyFont="1" applyBorder="1"/>
    <xf numFmtId="3" fontId="30" fillId="0" borderId="0" xfId="0" applyNumberFormat="1" applyFont="1"/>
    <xf numFmtId="3" fontId="34" fillId="0" borderId="0" xfId="0" applyNumberFormat="1" applyFont="1" applyBorder="1"/>
    <xf numFmtId="3" fontId="34" fillId="0" borderId="7" xfId="0" applyNumberFormat="1" applyFont="1" applyBorder="1"/>
    <xf numFmtId="3" fontId="4" fillId="2" borderId="7" xfId="0" applyNumberFormat="1" applyFont="1" applyFill="1" applyBorder="1" applyAlignment="1">
      <alignment horizontal="right" vertical="center" wrapText="1"/>
    </xf>
    <xf numFmtId="3" fontId="23" fillId="2" borderId="7" xfId="0" applyNumberFormat="1" applyFont="1" applyFill="1" applyBorder="1" applyAlignment="1">
      <alignment horizontal="right" vertical="center" wrapText="1"/>
    </xf>
    <xf numFmtId="3" fontId="17" fillId="2" borderId="7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Alignment="1">
      <alignment vertical="center"/>
    </xf>
    <xf numFmtId="0" fontId="13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27" fillId="0" borderId="0" xfId="1" applyFont="1"/>
    <xf numFmtId="0" fontId="51" fillId="3" borderId="14" xfId="1" applyFont="1" applyFill="1" applyBorder="1" applyAlignment="1">
      <alignment horizontal="center" vertical="center" wrapText="1"/>
    </xf>
    <xf numFmtId="0" fontId="52" fillId="0" borderId="23" xfId="1" applyFont="1" applyFill="1" applyBorder="1" applyAlignment="1">
      <alignment horizontal="center" vertical="center" wrapText="1"/>
    </xf>
    <xf numFmtId="0" fontId="52" fillId="3" borderId="20" xfId="1" applyFont="1" applyFill="1" applyBorder="1" applyAlignment="1">
      <alignment horizontal="center" vertical="center" wrapText="1"/>
    </xf>
    <xf numFmtId="49" fontId="52" fillId="0" borderId="20" xfId="1" applyNumberFormat="1" applyFont="1" applyFill="1" applyBorder="1" applyAlignment="1">
      <alignment horizontal="center" vertical="top" wrapText="1"/>
    </xf>
    <xf numFmtId="49" fontId="52" fillId="0" borderId="20" xfId="1" applyNumberFormat="1" applyFont="1" applyFill="1" applyBorder="1" applyAlignment="1">
      <alignment horizontal="center" vertical="center" wrapText="1"/>
    </xf>
    <xf numFmtId="49" fontId="52" fillId="3" borderId="20" xfId="1" applyNumberFormat="1" applyFont="1" applyFill="1" applyBorder="1" applyAlignment="1">
      <alignment horizontal="center" vertical="top" wrapText="1"/>
    </xf>
    <xf numFmtId="0" fontId="52" fillId="0" borderId="20" xfId="1" applyFont="1" applyFill="1" applyBorder="1" applyAlignment="1">
      <alignment horizontal="center" vertical="center" wrapText="1"/>
    </xf>
    <xf numFmtId="49" fontId="52" fillId="0" borderId="20" xfId="1" applyNumberFormat="1" applyFont="1" applyBorder="1" applyAlignment="1">
      <alignment horizontal="center" vertical="top" wrapText="1"/>
    </xf>
    <xf numFmtId="49" fontId="53" fillId="3" borderId="20" xfId="1" applyNumberFormat="1" applyFont="1" applyFill="1" applyBorder="1" applyAlignment="1">
      <alignment horizontal="center" vertical="top" wrapText="1"/>
    </xf>
    <xf numFmtId="0" fontId="27" fillId="4" borderId="11" xfId="1" applyFont="1" applyFill="1" applyBorder="1"/>
    <xf numFmtId="0" fontId="27" fillId="4" borderId="0" xfId="1" applyFont="1" applyFill="1" applyBorder="1"/>
    <xf numFmtId="0" fontId="53" fillId="0" borderId="0" xfId="0" applyFont="1"/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4" fillId="0" borderId="0" xfId="0" applyFont="1"/>
    <xf numFmtId="0" fontId="28" fillId="0" borderId="0" xfId="1" applyFont="1" applyAlignment="1">
      <alignment horizontal="center" vertical="center" wrapText="1"/>
    </xf>
    <xf numFmtId="0" fontId="27" fillId="0" borderId="0" xfId="1" applyFont="1" applyAlignment="1">
      <alignment vertical="center" wrapText="1"/>
    </xf>
    <xf numFmtId="0" fontId="27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7" fillId="0" borderId="12" xfId="1" applyFont="1" applyBorder="1" applyAlignment="1">
      <alignment horizontal="center"/>
    </xf>
    <xf numFmtId="0" fontId="55" fillId="0" borderId="12" xfId="1" applyFont="1" applyBorder="1"/>
    <xf numFmtId="0" fontId="55" fillId="0" borderId="13" xfId="1" applyFont="1" applyBorder="1"/>
    <xf numFmtId="0" fontId="51" fillId="0" borderId="12" xfId="1" applyFont="1" applyBorder="1" applyAlignment="1">
      <alignment horizontal="left" wrapText="1"/>
    </xf>
    <xf numFmtId="0" fontId="51" fillId="0" borderId="12" xfId="1" applyFont="1" applyBorder="1" applyAlignment="1">
      <alignment horizontal="center" wrapText="1"/>
    </xf>
    <xf numFmtId="0" fontId="51" fillId="0" borderId="11" xfId="1" applyFont="1" applyFill="1" applyBorder="1" applyAlignment="1">
      <alignment vertical="center" wrapText="1"/>
    </xf>
    <xf numFmtId="4" fontId="51" fillId="0" borderId="3" xfId="1" applyNumberFormat="1" applyFont="1" applyBorder="1" applyAlignment="1">
      <alignment horizontal="center" vertical="center" wrapText="1"/>
    </xf>
    <xf numFmtId="0" fontId="55" fillId="0" borderId="3" xfId="1" applyFont="1" applyBorder="1"/>
    <xf numFmtId="0" fontId="55" fillId="0" borderId="4" xfId="1" applyFont="1" applyBorder="1"/>
    <xf numFmtId="0" fontId="51" fillId="0" borderId="3" xfId="1" applyFont="1" applyBorder="1" applyAlignment="1">
      <alignment horizontal="center" vertical="center" wrapText="1"/>
    </xf>
    <xf numFmtId="0" fontId="51" fillId="3" borderId="10" xfId="1" applyFont="1" applyFill="1" applyBorder="1" applyAlignment="1">
      <alignment horizontal="center" vertical="center" wrapText="1"/>
    </xf>
    <xf numFmtId="0" fontId="53" fillId="0" borderId="14" xfId="1" applyFont="1" applyBorder="1" applyAlignment="1">
      <alignment horizontal="center" vertical="top" wrapText="1"/>
    </xf>
    <xf numFmtId="0" fontId="53" fillId="0" borderId="14" xfId="1" applyFont="1" applyBorder="1" applyAlignment="1">
      <alignment vertical="top" wrapText="1"/>
    </xf>
    <xf numFmtId="3" fontId="53" fillId="0" borderId="19" xfId="1" applyNumberFormat="1" applyFont="1" applyBorder="1" applyAlignment="1">
      <alignment horizontal="center" vertical="top" wrapText="1"/>
    </xf>
    <xf numFmtId="3" fontId="53" fillId="0" borderId="19" xfId="1" applyNumberFormat="1" applyFont="1" applyBorder="1" applyAlignment="1">
      <alignment vertical="top" wrapText="1"/>
    </xf>
    <xf numFmtId="0" fontId="27" fillId="0" borderId="10" xfId="1" applyFont="1" applyBorder="1"/>
    <xf numFmtId="0" fontId="27" fillId="0" borderId="14" xfId="1" applyFont="1" applyBorder="1"/>
    <xf numFmtId="0" fontId="52" fillId="0" borderId="3" xfId="1" applyFont="1" applyFill="1" applyBorder="1" applyAlignment="1">
      <alignment horizontal="center" vertical="center" wrapText="1"/>
    </xf>
    <xf numFmtId="0" fontId="52" fillId="0" borderId="47" xfId="1" applyFont="1" applyFill="1" applyBorder="1" applyAlignment="1">
      <alignment horizontal="center" vertical="center" wrapText="1"/>
    </xf>
    <xf numFmtId="0" fontId="52" fillId="0" borderId="3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2" fillId="0" borderId="4" xfId="1" applyFont="1" applyFill="1" applyBorder="1" applyAlignment="1">
      <alignment horizontal="center" vertical="center" wrapText="1"/>
    </xf>
    <xf numFmtId="0" fontId="56" fillId="0" borderId="0" xfId="1" applyFont="1" applyFill="1" applyBorder="1" applyAlignment="1">
      <alignment vertical="top" wrapText="1"/>
    </xf>
    <xf numFmtId="0" fontId="53" fillId="0" borderId="1" xfId="1" applyFont="1" applyBorder="1" applyAlignment="1">
      <alignment horizontal="center" vertical="top" wrapText="1"/>
    </xf>
    <xf numFmtId="0" fontId="53" fillId="0" borderId="5" xfId="1" applyFont="1" applyBorder="1" applyAlignment="1">
      <alignment horizontal="center" vertical="top" wrapText="1"/>
    </xf>
    <xf numFmtId="3" fontId="53" fillId="0" borderId="48" xfId="1" applyNumberFormat="1" applyFont="1" applyBorder="1" applyAlignment="1">
      <alignment horizontal="center" vertical="top" wrapText="1"/>
    </xf>
    <xf numFmtId="3" fontId="53" fillId="0" borderId="49" xfId="1" applyNumberFormat="1" applyFont="1" applyBorder="1" applyAlignment="1">
      <alignment horizontal="center" vertical="top" wrapText="1"/>
    </xf>
    <xf numFmtId="3" fontId="53" fillId="0" borderId="48" xfId="1" applyNumberFormat="1" applyFont="1" applyBorder="1" applyAlignment="1">
      <alignment vertical="top" wrapText="1"/>
    </xf>
    <xf numFmtId="3" fontId="53" fillId="0" borderId="49" xfId="1" applyNumberFormat="1" applyFont="1" applyBorder="1" applyAlignment="1">
      <alignment vertical="top" wrapText="1"/>
    </xf>
    <xf numFmtId="0" fontId="27" fillId="0" borderId="50" xfId="1" applyFont="1" applyBorder="1"/>
    <xf numFmtId="0" fontId="27" fillId="0" borderId="5" xfId="1" applyFont="1" applyBorder="1"/>
    <xf numFmtId="0" fontId="52" fillId="3" borderId="0" xfId="1" applyFont="1" applyFill="1" applyBorder="1" applyAlignment="1">
      <alignment horizontal="center" vertical="center" wrapText="1"/>
    </xf>
    <xf numFmtId="0" fontId="52" fillId="3" borderId="37" xfId="1" applyFont="1" applyFill="1" applyBorder="1" applyAlignment="1">
      <alignment horizontal="center" vertical="center" wrapText="1"/>
    </xf>
    <xf numFmtId="0" fontId="52" fillId="3" borderId="22" xfId="1" applyFont="1" applyFill="1" applyBorder="1" applyAlignment="1">
      <alignment horizontal="center" vertical="center" wrapText="1"/>
    </xf>
    <xf numFmtId="0" fontId="52" fillId="3" borderId="5" xfId="1" applyFont="1" applyFill="1" applyBorder="1" applyAlignment="1">
      <alignment horizontal="center" vertical="center" wrapText="1"/>
    </xf>
    <xf numFmtId="0" fontId="52" fillId="3" borderId="7" xfId="1" applyFont="1" applyFill="1" applyBorder="1" applyAlignment="1">
      <alignment horizontal="center" vertical="center" wrapText="1"/>
    </xf>
    <xf numFmtId="0" fontId="56" fillId="3" borderId="0" xfId="1" applyFont="1" applyFill="1" applyBorder="1" applyAlignment="1">
      <alignment vertical="top" wrapText="1"/>
    </xf>
    <xf numFmtId="49" fontId="52" fillId="0" borderId="15" xfId="1" applyNumberFormat="1" applyFont="1" applyFill="1" applyBorder="1" applyAlignment="1">
      <alignment horizontal="center" vertical="top" wrapText="1"/>
    </xf>
    <xf numFmtId="0" fontId="52" fillId="0" borderId="21" xfId="1" applyFont="1" applyFill="1" applyBorder="1" applyAlignment="1">
      <alignment horizontal="center" vertical="top" wrapText="1"/>
    </xf>
    <xf numFmtId="0" fontId="52" fillId="0" borderId="37" xfId="1" applyFont="1" applyFill="1" applyBorder="1" applyAlignment="1">
      <alignment horizontal="center" vertical="top" wrapText="1"/>
    </xf>
    <xf numFmtId="0" fontId="52" fillId="0" borderId="22" xfId="1" applyFont="1" applyFill="1" applyBorder="1" applyAlignment="1">
      <alignment horizontal="center" vertical="top" wrapText="1"/>
    </xf>
    <xf numFmtId="0" fontId="52" fillId="0" borderId="0" xfId="1" applyFont="1" applyFill="1" applyBorder="1" applyAlignment="1">
      <alignment horizontal="center" vertical="top" wrapText="1"/>
    </xf>
    <xf numFmtId="0" fontId="52" fillId="0" borderId="5" xfId="1" applyFont="1" applyFill="1" applyBorder="1" applyAlignment="1">
      <alignment horizontal="center" vertical="top" wrapText="1"/>
    </xf>
    <xf numFmtId="0" fontId="52" fillId="0" borderId="7" xfId="1" applyFont="1" applyFill="1" applyBorder="1" applyAlignment="1">
      <alignment horizontal="center" vertical="top" wrapText="1"/>
    </xf>
    <xf numFmtId="0" fontId="52" fillId="0" borderId="21" xfId="1" quotePrefix="1" applyFont="1" applyFill="1" applyBorder="1" applyAlignment="1">
      <alignment horizontal="center" vertical="top" wrapText="1"/>
    </xf>
    <xf numFmtId="0" fontId="52" fillId="0" borderId="21" xfId="1" applyFont="1" applyFill="1" applyBorder="1"/>
    <xf numFmtId="0" fontId="52" fillId="0" borderId="0" xfId="1" applyFont="1" applyFill="1" applyBorder="1"/>
    <xf numFmtId="49" fontId="52" fillId="0" borderId="22" xfId="1" applyNumberFormat="1" applyFont="1" applyFill="1" applyBorder="1" applyAlignment="1">
      <alignment horizontal="center" vertical="center" wrapText="1"/>
    </xf>
    <xf numFmtId="49" fontId="52" fillId="0" borderId="0" xfId="1" applyNumberFormat="1" applyFont="1" applyFill="1" applyBorder="1" applyAlignment="1">
      <alignment horizontal="center" vertical="center" wrapText="1"/>
    </xf>
    <xf numFmtId="49" fontId="52" fillId="0" borderId="5" xfId="1" applyNumberFormat="1" applyFont="1" applyFill="1" applyBorder="1" applyAlignment="1">
      <alignment horizontal="center" vertical="center" wrapText="1"/>
    </xf>
    <xf numFmtId="49" fontId="52" fillId="0" borderId="7" xfId="1" applyNumberFormat="1" applyFont="1" applyFill="1" applyBorder="1" applyAlignment="1">
      <alignment horizontal="center" vertical="center" wrapText="1"/>
    </xf>
    <xf numFmtId="0" fontId="52" fillId="0" borderId="22" xfId="1" applyFont="1" applyFill="1" applyBorder="1"/>
    <xf numFmtId="49" fontId="52" fillId="0" borderId="15" xfId="1" applyNumberFormat="1" applyFont="1" applyFill="1" applyBorder="1" applyAlignment="1">
      <alignment horizontal="center" vertical="center" wrapText="1"/>
    </xf>
    <xf numFmtId="0" fontId="52" fillId="0" borderId="21" xfId="1" applyFont="1" applyFill="1" applyBorder="1" applyAlignment="1">
      <alignment horizontal="center" vertical="center" wrapText="1"/>
    </xf>
    <xf numFmtId="0" fontId="52" fillId="0" borderId="37" xfId="1" applyFont="1" applyFill="1" applyBorder="1" applyAlignment="1">
      <alignment horizontal="center" vertical="center" wrapText="1"/>
    </xf>
    <xf numFmtId="49" fontId="52" fillId="0" borderId="37" xfId="1" quotePrefix="1" applyNumberFormat="1" applyFont="1" applyFill="1" applyBorder="1" applyAlignment="1">
      <alignment horizontal="center" vertical="center" wrapText="1"/>
    </xf>
    <xf numFmtId="0" fontId="52" fillId="0" borderId="5" xfId="1" applyFont="1" applyFill="1" applyBorder="1" applyAlignment="1">
      <alignment vertical="center"/>
    </xf>
    <xf numFmtId="0" fontId="52" fillId="0" borderId="7" xfId="1" applyFont="1" applyFill="1" applyBorder="1" applyAlignment="1">
      <alignment horizontal="center" vertical="center" wrapText="1"/>
    </xf>
    <xf numFmtId="0" fontId="56" fillId="0" borderId="0" xfId="1" applyFont="1" applyFill="1" applyBorder="1" applyAlignment="1">
      <alignment vertical="center" wrapText="1"/>
    </xf>
    <xf numFmtId="0" fontId="52" fillId="0" borderId="5" xfId="1" applyFont="1" applyFill="1" applyBorder="1" applyAlignment="1">
      <alignment horizontal="center" vertical="center" wrapText="1"/>
    </xf>
    <xf numFmtId="0" fontId="52" fillId="0" borderId="7" xfId="1" applyFont="1" applyFill="1" applyBorder="1"/>
    <xf numFmtId="0" fontId="56" fillId="0" borderId="0" xfId="1" applyFont="1" applyFill="1" applyBorder="1" applyAlignment="1">
      <alignment horizontal="left" vertical="center" wrapText="1"/>
    </xf>
    <xf numFmtId="49" fontId="52" fillId="3" borderId="15" xfId="1" applyNumberFormat="1" applyFont="1" applyFill="1" applyBorder="1" applyAlignment="1">
      <alignment horizontal="center" vertical="top" wrapText="1"/>
    </xf>
    <xf numFmtId="0" fontId="52" fillId="3" borderId="21" xfId="1" applyFont="1" applyFill="1" applyBorder="1" applyAlignment="1">
      <alignment horizontal="center" vertical="top" wrapText="1"/>
    </xf>
    <xf numFmtId="0" fontId="52" fillId="3" borderId="37" xfId="1" applyFont="1" applyFill="1" applyBorder="1" applyAlignment="1">
      <alignment horizontal="center" vertical="top" wrapText="1"/>
    </xf>
    <xf numFmtId="0" fontId="52" fillId="3" borderId="22" xfId="1" applyFont="1" applyFill="1" applyBorder="1" applyAlignment="1">
      <alignment horizontal="center" vertical="top" wrapText="1"/>
    </xf>
    <xf numFmtId="0" fontId="52" fillId="3" borderId="0" xfId="1" applyFont="1" applyFill="1" applyBorder="1" applyAlignment="1">
      <alignment horizontal="center" vertical="top" wrapText="1"/>
    </xf>
    <xf numFmtId="0" fontId="52" fillId="3" borderId="5" xfId="1" applyFont="1" applyFill="1" applyBorder="1" applyAlignment="1">
      <alignment horizontal="center" vertical="top" wrapText="1"/>
    </xf>
    <xf numFmtId="0" fontId="52" fillId="3" borderId="7" xfId="1" applyFont="1" applyFill="1" applyBorder="1" applyAlignment="1">
      <alignment horizontal="center" vertical="top" wrapText="1"/>
    </xf>
    <xf numFmtId="0" fontId="52" fillId="0" borderId="7" xfId="1" quotePrefix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vertical="center" wrapText="1"/>
    </xf>
    <xf numFmtId="0" fontId="57" fillId="0" borderId="5" xfId="1" applyFont="1" applyBorder="1" applyAlignment="1">
      <alignment horizontal="center" vertical="top"/>
    </xf>
    <xf numFmtId="10" fontId="57" fillId="0" borderId="5" xfId="1" applyNumberFormat="1" applyFont="1" applyBorder="1" applyAlignment="1">
      <alignment horizontal="center" vertical="top"/>
    </xf>
    <xf numFmtId="49" fontId="52" fillId="0" borderId="0" xfId="1" applyNumberFormat="1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center" wrapText="1"/>
    </xf>
    <xf numFmtId="0" fontId="52" fillId="0" borderId="0" xfId="1" applyFont="1" applyFill="1" applyBorder="1" applyAlignment="1">
      <alignment horizontal="center" vertical="center" wrapText="1"/>
    </xf>
    <xf numFmtId="0" fontId="52" fillId="0" borderId="22" xfId="1" applyFont="1" applyFill="1" applyBorder="1" applyAlignment="1">
      <alignment horizontal="center" vertical="center" wrapText="1"/>
    </xf>
    <xf numFmtId="49" fontId="52" fillId="0" borderId="15" xfId="1" applyNumberFormat="1" applyFont="1" applyBorder="1" applyAlignment="1">
      <alignment horizontal="center" vertical="top" wrapText="1"/>
    </xf>
    <xf numFmtId="0" fontId="52" fillId="0" borderId="21" xfId="1" applyFont="1" applyBorder="1" applyAlignment="1">
      <alignment horizontal="center" vertical="top" wrapText="1"/>
    </xf>
    <xf numFmtId="0" fontId="52" fillId="0" borderId="37" xfId="1" applyFont="1" applyBorder="1" applyAlignment="1">
      <alignment horizontal="center" vertical="top" wrapText="1"/>
    </xf>
    <xf numFmtId="0" fontId="52" fillId="0" borderId="22" xfId="1" applyFont="1" applyBorder="1" applyAlignment="1">
      <alignment horizontal="center" vertical="top" wrapText="1"/>
    </xf>
    <xf numFmtId="0" fontId="52" fillId="0" borderId="0" xfId="1" applyFont="1" applyBorder="1" applyAlignment="1">
      <alignment horizontal="center" vertical="top" wrapText="1"/>
    </xf>
    <xf numFmtId="0" fontId="52" fillId="0" borderId="5" xfId="1" applyFont="1" applyBorder="1" applyAlignment="1">
      <alignment horizontal="center" vertical="top" wrapText="1"/>
    </xf>
    <xf numFmtId="0" fontId="52" fillId="0" borderId="7" xfId="1" quotePrefix="1" applyFont="1" applyBorder="1" applyAlignment="1">
      <alignment horizontal="center" vertical="top" wrapText="1"/>
    </xf>
    <xf numFmtId="0" fontId="52" fillId="0" borderId="7" xfId="1" applyFont="1" applyFill="1" applyBorder="1" applyAlignment="1">
      <alignment horizontal="center" vertical="center"/>
    </xf>
    <xf numFmtId="0" fontId="58" fillId="0" borderId="0" xfId="1" applyFont="1" applyFill="1" applyBorder="1" applyAlignment="1">
      <alignment horizontal="left" vertical="center" wrapText="1"/>
    </xf>
    <xf numFmtId="0" fontId="27" fillId="0" borderId="50" xfId="1" applyFont="1" applyBorder="1" applyAlignment="1">
      <alignment horizontal="center"/>
    </xf>
    <xf numFmtId="0" fontId="27" fillId="0" borderId="5" xfId="1" applyFont="1" applyBorder="1" applyAlignment="1">
      <alignment horizontal="center"/>
    </xf>
    <xf numFmtId="10" fontId="57" fillId="0" borderId="5" xfId="1" applyNumberFormat="1" applyFont="1" applyBorder="1" applyAlignment="1">
      <alignment horizontal="center"/>
    </xf>
    <xf numFmtId="0" fontId="53" fillId="0" borderId="5" xfId="1" applyFont="1" applyBorder="1" applyAlignment="1">
      <alignment horizontal="center" wrapText="1"/>
    </xf>
    <xf numFmtId="0" fontId="27" fillId="0" borderId="5" xfId="1" applyFont="1" applyBorder="1" applyAlignment="1">
      <alignment horizontal="center" vertical="top"/>
    </xf>
    <xf numFmtId="0" fontId="57" fillId="0" borderId="5" xfId="1" applyFont="1" applyBorder="1" applyAlignment="1">
      <alignment horizontal="center"/>
    </xf>
    <xf numFmtId="49" fontId="53" fillId="3" borderId="15" xfId="1" applyNumberFormat="1" applyFont="1" applyFill="1" applyBorder="1" applyAlignment="1">
      <alignment horizontal="center" vertical="top" wrapText="1"/>
    </xf>
    <xf numFmtId="0" fontId="53" fillId="3" borderId="21" xfId="1" applyFont="1" applyFill="1" applyBorder="1" applyAlignment="1">
      <alignment horizontal="center" vertical="top" wrapText="1"/>
    </xf>
    <xf numFmtId="0" fontId="29" fillId="3" borderId="21" xfId="1" applyFont="1" applyFill="1" applyBorder="1"/>
    <xf numFmtId="0" fontId="29" fillId="3" borderId="0" xfId="1" applyFont="1" applyFill="1"/>
    <xf numFmtId="0" fontId="53" fillId="3" borderId="22" xfId="1" applyFont="1" applyFill="1" applyBorder="1" applyAlignment="1">
      <alignment horizontal="center" vertical="top" wrapText="1"/>
    </xf>
    <xf numFmtId="0" fontId="53" fillId="3" borderId="7" xfId="1" applyFont="1" applyFill="1" applyBorder="1" applyAlignment="1">
      <alignment horizontal="center" vertical="top" wrapText="1"/>
    </xf>
    <xf numFmtId="0" fontId="29" fillId="3" borderId="7" xfId="1" applyFont="1" applyFill="1" applyBorder="1" applyAlignment="1">
      <alignment vertical="top" wrapText="1"/>
    </xf>
    <xf numFmtId="0" fontId="27" fillId="4" borderId="12" xfId="1" applyFont="1" applyFill="1" applyBorder="1"/>
    <xf numFmtId="0" fontId="53" fillId="4" borderId="12" xfId="1" applyFont="1" applyFill="1" applyBorder="1" applyAlignment="1">
      <alignment horizontal="center" vertical="top" wrapText="1"/>
    </xf>
    <xf numFmtId="0" fontId="28" fillId="4" borderId="13" xfId="1" applyFont="1" applyFill="1" applyBorder="1" applyAlignment="1">
      <alignment horizontal="left" vertical="top" wrapText="1"/>
    </xf>
    <xf numFmtId="0" fontId="57" fillId="4" borderId="12" xfId="1" applyFont="1" applyFill="1" applyBorder="1" applyAlignment="1">
      <alignment horizontal="center" vertical="center" wrapText="1"/>
    </xf>
    <xf numFmtId="0" fontId="57" fillId="4" borderId="17" xfId="1" applyFont="1" applyFill="1" applyBorder="1" applyAlignment="1">
      <alignment horizontal="center" vertical="center" wrapText="1"/>
    </xf>
    <xf numFmtId="3" fontId="57" fillId="4" borderId="17" xfId="1" applyNumberFormat="1" applyFont="1" applyFill="1" applyBorder="1" applyAlignment="1">
      <alignment horizontal="center" vertical="center" wrapText="1"/>
    </xf>
    <xf numFmtId="0" fontId="53" fillId="4" borderId="0" xfId="1" applyFont="1" applyFill="1" applyBorder="1" applyAlignment="1">
      <alignment horizontal="center" vertical="top" wrapText="1"/>
    </xf>
    <xf numFmtId="0" fontId="28" fillId="4" borderId="0" xfId="1" applyFont="1" applyFill="1" applyBorder="1" applyAlignment="1">
      <alignment horizontal="left" vertical="top" wrapText="1"/>
    </xf>
    <xf numFmtId="0" fontId="57" fillId="4" borderId="0" xfId="1" applyFont="1" applyFill="1" applyBorder="1" applyAlignment="1">
      <alignment horizontal="center" vertical="center" wrapText="1"/>
    </xf>
    <xf numFmtId="3" fontId="57" fillId="4" borderId="0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10" fontId="0" fillId="0" borderId="0" xfId="6" applyNumberFormat="1" applyFont="1" applyFill="1" applyAlignment="1">
      <alignment vertical="center"/>
    </xf>
    <xf numFmtId="0" fontId="57" fillId="0" borderId="0" xfId="0" applyFont="1"/>
    <xf numFmtId="49" fontId="51" fillId="3" borderId="0" xfId="1" applyNumberFormat="1" applyFont="1" applyFill="1" applyBorder="1" applyAlignment="1">
      <alignment horizontal="center" vertical="top" wrapText="1"/>
    </xf>
    <xf numFmtId="0" fontId="57" fillId="0" borderId="0" xfId="1" applyFont="1" applyBorder="1" applyAlignment="1">
      <alignment horizontal="center" vertical="center" wrapText="1"/>
    </xf>
    <xf numFmtId="3" fontId="57" fillId="0" borderId="0" xfId="1" applyNumberFormat="1" applyFont="1" applyBorder="1" applyAlignment="1">
      <alignment horizontal="center" vertical="center" wrapText="1"/>
    </xf>
    <xf numFmtId="3" fontId="57" fillId="0" borderId="0" xfId="1" applyNumberFormat="1" applyFont="1" applyBorder="1" applyAlignment="1">
      <alignment vertical="top" wrapText="1"/>
    </xf>
    <xf numFmtId="0" fontId="27" fillId="0" borderId="0" xfId="1" applyFont="1" applyBorder="1"/>
    <xf numFmtId="0" fontId="53" fillId="0" borderId="0" xfId="0" applyFont="1" applyAlignment="1">
      <alignment horizontal="center"/>
    </xf>
    <xf numFmtId="0" fontId="57" fillId="0" borderId="0" xfId="0" applyFont="1" applyAlignment="1">
      <alignment vertical="center" wrapText="1"/>
    </xf>
    <xf numFmtId="0" fontId="57" fillId="0" borderId="0" xfId="1" applyFont="1" applyAlignment="1">
      <alignment vertical="center" wrapText="1"/>
    </xf>
    <xf numFmtId="0" fontId="57" fillId="0" borderId="0" xfId="1" applyFont="1" applyAlignment="1">
      <alignment horizontal="center" vertical="center" wrapText="1"/>
    </xf>
    <xf numFmtId="0" fontId="60" fillId="0" borderId="0" xfId="1" applyFont="1" applyAlignment="1">
      <alignment horizontal="center" vertical="center" wrapText="1"/>
    </xf>
    <xf numFmtId="0" fontId="60" fillId="0" borderId="0" xfId="1" applyFont="1" applyBorder="1" applyAlignment="1">
      <alignment horizontal="center" vertical="center" wrapText="1"/>
    </xf>
    <xf numFmtId="2" fontId="27" fillId="0" borderId="0" xfId="1" applyNumberFormat="1" applyFont="1" applyBorder="1"/>
    <xf numFmtId="0" fontId="5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49" fontId="27" fillId="0" borderId="9" xfId="7" applyNumberFormat="1" applyFont="1" applyBorder="1" applyAlignment="1">
      <alignment horizontal="center" vertical="center"/>
    </xf>
    <xf numFmtId="0" fontId="52" fillId="0" borderId="7" xfId="1" applyFont="1" applyFill="1" applyBorder="1" applyAlignment="1">
      <alignment horizontal="center" vertical="top"/>
    </xf>
    <xf numFmtId="0" fontId="58" fillId="0" borderId="0" xfId="1" applyFont="1" applyFill="1" applyBorder="1" applyAlignment="1">
      <alignment horizontal="left" vertical="top" wrapText="1"/>
    </xf>
    <xf numFmtId="0" fontId="27" fillId="0" borderId="50" xfId="1" applyFont="1" applyBorder="1" applyAlignment="1">
      <alignment horizontal="center" vertical="top"/>
    </xf>
    <xf numFmtId="0" fontId="27" fillId="0" borderId="0" xfId="1" applyFont="1" applyAlignment="1">
      <alignment vertical="top"/>
    </xf>
    <xf numFmtId="49" fontId="52" fillId="0" borderId="20" xfId="1" applyNumberFormat="1" applyFont="1" applyFill="1" applyBorder="1" applyAlignment="1">
      <alignment horizontal="center" wrapText="1"/>
    </xf>
    <xf numFmtId="49" fontId="52" fillId="0" borderId="15" xfId="1" applyNumberFormat="1" applyFont="1" applyFill="1" applyBorder="1" applyAlignment="1">
      <alignment horizontal="center" wrapText="1"/>
    </xf>
    <xf numFmtId="0" fontId="52" fillId="0" borderId="21" xfId="1" applyFont="1" applyFill="1" applyBorder="1" applyAlignment="1">
      <alignment horizontal="center" wrapText="1"/>
    </xf>
    <xf numFmtId="0" fontId="52" fillId="0" borderId="37" xfId="1" applyFont="1" applyFill="1" applyBorder="1" applyAlignment="1">
      <alignment horizontal="center" wrapText="1"/>
    </xf>
    <xf numFmtId="0" fontId="52" fillId="0" borderId="22" xfId="1" applyFont="1" applyFill="1" applyBorder="1" applyAlignment="1">
      <alignment horizontal="center" wrapText="1"/>
    </xf>
    <xf numFmtId="0" fontId="52" fillId="0" borderId="0" xfId="1" applyFont="1" applyFill="1" applyBorder="1" applyAlignment="1">
      <alignment horizontal="center" wrapText="1"/>
    </xf>
    <xf numFmtId="0" fontId="52" fillId="0" borderId="5" xfId="1" applyFont="1" applyFill="1" applyBorder="1" applyAlignment="1">
      <alignment horizontal="center" wrapText="1"/>
    </xf>
    <xf numFmtId="0" fontId="52" fillId="0" borderId="7" xfId="1" applyFont="1" applyFill="1" applyBorder="1" applyAlignment="1">
      <alignment horizontal="center"/>
    </xf>
    <xf numFmtId="0" fontId="58" fillId="0" borderId="0" xfId="1" applyFont="1" applyFill="1" applyBorder="1" applyAlignment="1">
      <alignment horizontal="left" wrapText="1"/>
    </xf>
    <xf numFmtId="3" fontId="53" fillId="0" borderId="49" xfId="1" applyNumberFormat="1" applyFont="1" applyBorder="1" applyAlignment="1">
      <alignment horizontal="center" wrapText="1"/>
    </xf>
    <xf numFmtId="3" fontId="53" fillId="0" borderId="48" xfId="1" applyNumberFormat="1" applyFont="1" applyBorder="1" applyAlignment="1">
      <alignment horizontal="center" wrapText="1"/>
    </xf>
    <xf numFmtId="0" fontId="27" fillId="0" borderId="0" xfId="1" applyFont="1" applyAlignment="1"/>
    <xf numFmtId="0" fontId="7" fillId="0" borderId="0" xfId="0" applyFont="1" applyFill="1" applyBorder="1" applyAlignment="1">
      <alignment horizontal="center" vertical="top"/>
    </xf>
    <xf numFmtId="3" fontId="34" fillId="0" borderId="0" xfId="0" applyNumberFormat="1" applyFont="1" applyBorder="1" applyAlignment="1">
      <alignment wrapText="1"/>
    </xf>
    <xf numFmtId="3" fontId="18" fillId="0" borderId="0" xfId="0" applyNumberFormat="1" applyFont="1" applyBorder="1" applyAlignment="1">
      <alignment vertical="top" wrapText="1"/>
    </xf>
    <xf numFmtId="3" fontId="45" fillId="0" borderId="0" xfId="0" applyNumberFormat="1" applyFont="1" applyBorder="1" applyAlignment="1">
      <alignment vertical="top" wrapText="1"/>
    </xf>
    <xf numFmtId="3" fontId="35" fillId="0" borderId="0" xfId="0" applyNumberFormat="1" applyFont="1" applyBorder="1" applyAlignment="1">
      <alignment wrapText="1"/>
    </xf>
    <xf numFmtId="0" fontId="0" fillId="0" borderId="0" xfId="0" applyFont="1" applyFill="1" applyAlignment="1"/>
    <xf numFmtId="0" fontId="7" fillId="0" borderId="0" xfId="0" applyFont="1" applyFill="1" applyAlignment="1"/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justify" vertical="top"/>
    </xf>
    <xf numFmtId="0" fontId="39" fillId="0" borderId="3" xfId="0" applyFont="1" applyFill="1" applyBorder="1" applyAlignment="1">
      <alignment horizontal="center" vertical="top"/>
    </xf>
    <xf numFmtId="0" fontId="39" fillId="0" borderId="4" xfId="0" applyFont="1" applyFill="1" applyBorder="1" applyAlignment="1">
      <alignment horizontal="center" vertical="top"/>
    </xf>
    <xf numFmtId="0" fontId="10" fillId="0" borderId="0" xfId="0" applyFont="1" applyFill="1" applyAlignment="1"/>
    <xf numFmtId="0" fontId="7" fillId="0" borderId="6" xfId="0" applyFont="1" applyFill="1" applyBorder="1" applyAlignment="1">
      <alignment horizontal="justify" vertical="top"/>
    </xf>
    <xf numFmtId="0" fontId="34" fillId="0" borderId="0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justify" vertical="top"/>
    </xf>
    <xf numFmtId="0" fontId="18" fillId="0" borderId="6" xfId="0" applyFont="1" applyFill="1" applyBorder="1" applyAlignment="1">
      <alignment horizontal="justify" vertical="top"/>
    </xf>
    <xf numFmtId="3" fontId="7" fillId="0" borderId="0" xfId="0" applyNumberFormat="1" applyFont="1" applyFill="1" applyBorder="1" applyAlignment="1">
      <alignment horizontal="center" vertical="top"/>
    </xf>
    <xf numFmtId="3" fontId="10" fillId="0" borderId="7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center" vertical="top"/>
    </xf>
    <xf numFmtId="3" fontId="12" fillId="0" borderId="7" xfId="0" applyNumberFormat="1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justify" vertical="top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0" fontId="3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3" fontId="8" fillId="0" borderId="7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justify" vertical="top"/>
    </xf>
    <xf numFmtId="3" fontId="8" fillId="0" borderId="7" xfId="0" applyNumberFormat="1" applyFont="1" applyFill="1" applyBorder="1" applyAlignment="1">
      <alignment horizontal="justify" vertical="top"/>
    </xf>
    <xf numFmtId="3" fontId="12" fillId="0" borderId="0" xfId="0" applyNumberFormat="1" applyFont="1" applyFill="1" applyBorder="1" applyAlignment="1">
      <alignment horizontal="justify" vertical="top"/>
    </xf>
    <xf numFmtId="3" fontId="12" fillId="0" borderId="7" xfId="0" applyNumberFormat="1" applyFont="1" applyFill="1" applyBorder="1" applyAlignment="1">
      <alignment horizontal="justify" vertical="top"/>
    </xf>
    <xf numFmtId="0" fontId="18" fillId="0" borderId="8" xfId="0" applyFont="1" applyFill="1" applyBorder="1" applyAlignment="1">
      <alignment horizontal="justify" vertical="top"/>
    </xf>
    <xf numFmtId="3" fontId="8" fillId="0" borderId="9" xfId="0" applyNumberFormat="1" applyFont="1" applyFill="1" applyBorder="1" applyAlignment="1">
      <alignment horizontal="justify" vertical="top"/>
    </xf>
    <xf numFmtId="3" fontId="8" fillId="0" borderId="10" xfId="0" applyNumberFormat="1" applyFont="1" applyFill="1" applyBorder="1" applyAlignment="1">
      <alignment horizontal="justify" vertical="top"/>
    </xf>
    <xf numFmtId="0" fontId="0" fillId="0" borderId="0" xfId="0" applyFill="1" applyAlignment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left" vertical="top" wrapText="1" indent="5"/>
    </xf>
    <xf numFmtId="0" fontId="7" fillId="0" borderId="7" xfId="0" applyFont="1" applyBorder="1" applyAlignment="1">
      <alignment horizontal="left" vertical="top" wrapText="1" indent="5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justify" vertical="top" wrapText="1"/>
    </xf>
    <xf numFmtId="0" fontId="43" fillId="0" borderId="21" xfId="0" applyFont="1" applyBorder="1" applyAlignment="1">
      <alignment horizontal="justify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center" wrapText="1"/>
    </xf>
    <xf numFmtId="0" fontId="51" fillId="0" borderId="11" xfId="1" applyFont="1" applyBorder="1" applyAlignment="1">
      <alignment horizontal="left" wrapText="1"/>
    </xf>
    <xf numFmtId="0" fontId="51" fillId="0" borderId="12" xfId="1" applyFont="1" applyBorder="1" applyAlignment="1">
      <alignment horizontal="left" wrapText="1"/>
    </xf>
    <xf numFmtId="0" fontId="41" fillId="0" borderId="0" xfId="7" applyFont="1" applyAlignment="1">
      <alignment horizontal="right" vertical="center"/>
    </xf>
    <xf numFmtId="0" fontId="27" fillId="0" borderId="0" xfId="7" applyFont="1"/>
    <xf numFmtId="49" fontId="42" fillId="0" borderId="0" xfId="7" applyNumberFormat="1" applyFont="1" applyAlignment="1">
      <alignment horizontal="center" vertical="center"/>
    </xf>
    <xf numFmtId="49" fontId="28" fillId="0" borderId="0" xfId="7" applyNumberFormat="1" applyFont="1" applyAlignment="1">
      <alignment horizontal="center" vertical="center"/>
    </xf>
    <xf numFmtId="49" fontId="27" fillId="0" borderId="0" xfId="7" applyNumberFormat="1" applyFont="1" applyAlignment="1">
      <alignment horizontal="center" vertical="center"/>
    </xf>
    <xf numFmtId="49" fontId="27" fillId="0" borderId="9" xfId="7" applyNumberFormat="1" applyFont="1" applyBorder="1" applyAlignment="1">
      <alignment horizontal="center" vertical="center"/>
    </xf>
    <xf numFmtId="0" fontId="51" fillId="0" borderId="1" xfId="1" applyFont="1" applyBorder="1" applyAlignment="1">
      <alignment horizontal="center" vertical="center" wrapText="1"/>
    </xf>
    <xf numFmtId="0" fontId="51" fillId="0" borderId="5" xfId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12" xfId="1" applyFont="1" applyBorder="1" applyAlignment="1">
      <alignment horizontal="center" vertical="center" wrapText="1"/>
    </xf>
    <xf numFmtId="0" fontId="51" fillId="0" borderId="13" xfId="1" applyFont="1" applyBorder="1" applyAlignment="1">
      <alignment horizontal="center" vertical="center" wrapText="1"/>
    </xf>
    <xf numFmtId="0" fontId="51" fillId="0" borderId="2" xfId="1" applyFont="1" applyBorder="1" applyAlignment="1">
      <alignment horizontal="center" vertical="center" wrapText="1"/>
    </xf>
    <xf numFmtId="0" fontId="51" fillId="0" borderId="6" xfId="1" applyFont="1" applyBorder="1" applyAlignment="1">
      <alignment horizontal="center" vertical="center" wrapText="1"/>
    </xf>
    <xf numFmtId="0" fontId="51" fillId="0" borderId="41" xfId="1" applyFont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51" fillId="0" borderId="4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2" xfId="1" applyFont="1" applyBorder="1" applyAlignment="1">
      <alignment horizontal="center" vertical="center"/>
    </xf>
    <xf numFmtId="0" fontId="51" fillId="0" borderId="6" xfId="1" applyFont="1" applyBorder="1" applyAlignment="1">
      <alignment horizontal="center" vertical="center"/>
    </xf>
    <xf numFmtId="0" fontId="51" fillId="0" borderId="1" xfId="1" applyFont="1" applyBorder="1" applyAlignment="1">
      <alignment horizontal="center" vertical="top" wrapText="1"/>
    </xf>
    <xf numFmtId="0" fontId="51" fillId="0" borderId="5" xfId="1" applyFont="1" applyBorder="1" applyAlignment="1">
      <alignment horizontal="center" vertical="top" wrapText="1"/>
    </xf>
    <xf numFmtId="0" fontId="51" fillId="0" borderId="44" xfId="1" applyFont="1" applyBorder="1" applyAlignment="1">
      <alignment horizontal="center"/>
    </xf>
    <xf numFmtId="0" fontId="51" fillId="0" borderId="45" xfId="1" applyFont="1" applyBorder="1" applyAlignment="1">
      <alignment horizontal="center"/>
    </xf>
    <xf numFmtId="0" fontId="51" fillId="0" borderId="46" xfId="1" applyFont="1" applyBorder="1" applyAlignment="1">
      <alignment horizontal="center"/>
    </xf>
    <xf numFmtId="0" fontId="51" fillId="0" borderId="14" xfId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 wrapText="1"/>
    </xf>
    <xf numFmtId="0" fontId="29" fillId="0" borderId="13" xfId="1" applyFont="1" applyBorder="1" applyAlignment="1">
      <alignment horizontal="center" vertical="center" wrapText="1"/>
    </xf>
    <xf numFmtId="3" fontId="25" fillId="2" borderId="7" xfId="0" applyNumberFormat="1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0" xfId="0" applyFont="1" applyFill="1"/>
    <xf numFmtId="0" fontId="9" fillId="0" borderId="6" xfId="0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Border="1"/>
    <xf numFmtId="3" fontId="10" fillId="0" borderId="7" xfId="0" applyNumberFormat="1" applyFont="1" applyFill="1" applyBorder="1"/>
    <xf numFmtId="0" fontId="13" fillId="0" borderId="6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3" fontId="10" fillId="0" borderId="9" xfId="0" applyNumberFormat="1" applyFont="1" applyFill="1" applyBorder="1"/>
    <xf numFmtId="3" fontId="10" fillId="0" borderId="10" xfId="0" applyNumberFormat="1" applyFont="1" applyFill="1" applyBorder="1"/>
  </cellXfs>
  <cellStyles count="8">
    <cellStyle name="Euro" xfId="2"/>
    <cellStyle name="Euro 2" xfId="3"/>
    <cellStyle name="Euro 3" xfId="4"/>
    <cellStyle name="Normal" xfId="0" builtinId="0"/>
    <cellStyle name="Normal 2" xfId="1"/>
    <cellStyle name="Normal 3" xfId="7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133350</xdr:colOff>
      <xdr:row>3</xdr:row>
      <xdr:rowOff>152878</xdr:rowOff>
    </xdr:from>
    <xdr:ext cx="2162175" cy="254557"/>
    <xdr:sp macro="" textlink="">
      <xdr:nvSpPr>
        <xdr:cNvPr id="3" name="2 CuadroTexto"/>
        <xdr:cNvSpPr txBox="1"/>
      </xdr:nvSpPr>
      <xdr:spPr>
        <a:xfrm>
          <a:off x="7019925" y="733903"/>
          <a:ext cx="216217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3</xdr:col>
      <xdr:colOff>28575</xdr:colOff>
      <xdr:row>0</xdr:row>
      <xdr:rowOff>9525</xdr:rowOff>
    </xdr:from>
    <xdr:ext cx="1057275" cy="254557"/>
    <xdr:sp macro="" textlink="">
      <xdr:nvSpPr>
        <xdr:cNvPr id="4" name="3 CuadroTexto"/>
        <xdr:cNvSpPr txBox="1"/>
      </xdr:nvSpPr>
      <xdr:spPr>
        <a:xfrm>
          <a:off x="8143875" y="9525"/>
          <a:ext cx="105727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38100</xdr:rowOff>
    </xdr:from>
    <xdr:to>
      <xdr:col>7</xdr:col>
      <xdr:colOff>695325</xdr:colOff>
      <xdr:row>1</xdr:row>
      <xdr:rowOff>66675</xdr:rowOff>
    </xdr:to>
    <xdr:sp macro="" textlink="">
      <xdr:nvSpPr>
        <xdr:cNvPr id="2" name="1 CuadroTexto"/>
        <xdr:cNvSpPr txBox="1"/>
      </xdr:nvSpPr>
      <xdr:spPr>
        <a:xfrm>
          <a:off x="7086600" y="38100"/>
          <a:ext cx="7810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ES" sz="1100" b="1"/>
            <a:t>ETCA-II-11</a:t>
          </a:r>
        </a:p>
      </xdr:txBody>
    </xdr:sp>
    <xdr:clientData/>
  </xdr:twoCellAnchor>
  <xdr:twoCellAnchor>
    <xdr:from>
      <xdr:col>5</xdr:col>
      <xdr:colOff>476249</xdr:colOff>
      <xdr:row>2</xdr:row>
      <xdr:rowOff>219076</xdr:rowOff>
    </xdr:from>
    <xdr:to>
      <xdr:col>7</xdr:col>
      <xdr:colOff>752474</xdr:colOff>
      <xdr:row>3</xdr:row>
      <xdr:rowOff>180975</xdr:rowOff>
    </xdr:to>
    <xdr:sp macro="" textlink="">
      <xdr:nvSpPr>
        <xdr:cNvPr id="3" name="2 CuadroTexto"/>
        <xdr:cNvSpPr txBox="1"/>
      </xdr:nvSpPr>
      <xdr:spPr>
        <a:xfrm>
          <a:off x="6124574" y="571501"/>
          <a:ext cx="180022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s-ES" sz="1100" b="1"/>
            <a:t>TRIMESTRE: SEGUNDO 2014</a:t>
          </a:r>
        </a:p>
      </xdr:txBody>
    </xdr:sp>
    <xdr:clientData/>
  </xdr:twoCellAnchor>
  <xdr:oneCellAnchor>
    <xdr:from>
      <xdr:col>10</xdr:col>
      <xdr:colOff>28327</xdr:colOff>
      <xdr:row>0</xdr:row>
      <xdr:rowOff>0</xdr:rowOff>
    </xdr:from>
    <xdr:ext cx="184731" cy="416781"/>
    <xdr:sp macro="" textlink="">
      <xdr:nvSpPr>
        <xdr:cNvPr id="4" name="3 CuadroTexto"/>
        <xdr:cNvSpPr txBox="1"/>
      </xdr:nvSpPr>
      <xdr:spPr>
        <a:xfrm>
          <a:off x="9486652" y="0"/>
          <a:ext cx="184731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9</xdr:col>
      <xdr:colOff>66427</xdr:colOff>
      <xdr:row>0</xdr:row>
      <xdr:rowOff>0</xdr:rowOff>
    </xdr:from>
    <xdr:ext cx="184731" cy="254557"/>
    <xdr:sp macro="" textlink="">
      <xdr:nvSpPr>
        <xdr:cNvPr id="5" name="4 CuadroTexto"/>
        <xdr:cNvSpPr txBox="1"/>
      </xdr:nvSpPr>
      <xdr:spPr>
        <a:xfrm>
          <a:off x="9686677" y="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242091</xdr:colOff>
      <xdr:row>3</xdr:row>
      <xdr:rowOff>152878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3642516" y="743428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3</xdr:col>
      <xdr:colOff>214996</xdr:colOff>
      <xdr:row>0</xdr:row>
      <xdr:rowOff>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4786996" y="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32541</xdr:colOff>
      <xdr:row>3</xdr:row>
      <xdr:rowOff>133828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4861716" y="724378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4</xdr:col>
      <xdr:colOff>525808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059833" y="9239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3</xdr:col>
      <xdr:colOff>214996</xdr:colOff>
      <xdr:row>0</xdr:row>
      <xdr:rowOff>0</xdr:rowOff>
    </xdr:from>
    <xdr:ext cx="1007712" cy="254557"/>
    <xdr:sp macro="" textlink="">
      <xdr:nvSpPr>
        <xdr:cNvPr id="6" name="5 CuadroTexto"/>
        <xdr:cNvSpPr txBox="1"/>
      </xdr:nvSpPr>
      <xdr:spPr>
        <a:xfrm>
          <a:off x="4786996" y="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165891</xdr:colOff>
      <xdr:row>3</xdr:row>
      <xdr:rowOff>133828</xdr:rowOff>
    </xdr:from>
    <xdr:ext cx="2152192" cy="254557"/>
    <xdr:sp macro="" textlink="">
      <xdr:nvSpPr>
        <xdr:cNvPr id="6" name="5 CuadroTexto"/>
        <xdr:cNvSpPr txBox="1"/>
      </xdr:nvSpPr>
      <xdr:spPr>
        <a:xfrm>
          <a:off x="5557041" y="724378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2</xdr:col>
      <xdr:colOff>306733</xdr:colOff>
      <xdr:row>0</xdr:row>
      <xdr:rowOff>0</xdr:rowOff>
    </xdr:from>
    <xdr:ext cx="858825" cy="254557"/>
    <xdr:sp macro="" textlink="">
      <xdr:nvSpPr>
        <xdr:cNvPr id="7" name="6 CuadroTexto"/>
        <xdr:cNvSpPr txBox="1"/>
      </xdr:nvSpPr>
      <xdr:spPr>
        <a:xfrm>
          <a:off x="683135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5</xdr:col>
      <xdr:colOff>437902</xdr:colOff>
      <xdr:row>0</xdr:row>
      <xdr:rowOff>0</xdr:rowOff>
    </xdr:from>
    <xdr:ext cx="184731" cy="254557"/>
    <xdr:sp macro="" textlink="">
      <xdr:nvSpPr>
        <xdr:cNvPr id="12" name="11 CuadroTexto"/>
        <xdr:cNvSpPr txBox="1"/>
      </xdr:nvSpPr>
      <xdr:spPr>
        <a:xfrm>
          <a:off x="9620002" y="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275977</xdr:colOff>
      <xdr:row>0</xdr:row>
      <xdr:rowOff>0</xdr:rowOff>
    </xdr:from>
    <xdr:ext cx="184731" cy="254557"/>
    <xdr:sp macro="" textlink="">
      <xdr:nvSpPr>
        <xdr:cNvPr id="13" name="12 CuadroTexto"/>
        <xdr:cNvSpPr txBox="1"/>
      </xdr:nvSpPr>
      <xdr:spPr>
        <a:xfrm>
          <a:off x="8696077" y="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432591</xdr:colOff>
      <xdr:row>3</xdr:row>
      <xdr:rowOff>152878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5176041" y="743428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6</xdr:col>
      <xdr:colOff>20983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4598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184941</xdr:colOff>
      <xdr:row>3</xdr:row>
      <xdr:rowOff>152878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5042691" y="743428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6</xdr:col>
      <xdr:colOff>325783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31700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632616</xdr:colOff>
      <xdr:row>3</xdr:row>
      <xdr:rowOff>171928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6595266" y="762478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8</xdr:col>
      <xdr:colOff>67530</xdr:colOff>
      <xdr:row>0</xdr:row>
      <xdr:rowOff>0</xdr:rowOff>
    </xdr:from>
    <xdr:ext cx="898003" cy="254557"/>
    <xdr:sp macro="" textlink="">
      <xdr:nvSpPr>
        <xdr:cNvPr id="4" name="3 CuadroTexto"/>
        <xdr:cNvSpPr txBox="1"/>
      </xdr:nvSpPr>
      <xdr:spPr>
        <a:xfrm>
          <a:off x="7858980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4</xdr:col>
      <xdr:colOff>306733</xdr:colOff>
      <xdr:row>0</xdr:row>
      <xdr:rowOff>0</xdr:rowOff>
    </xdr:from>
    <xdr:ext cx="858825" cy="254557"/>
    <xdr:sp macro="" textlink="">
      <xdr:nvSpPr>
        <xdr:cNvPr id="5" name="4 CuadroTexto"/>
        <xdr:cNvSpPr txBox="1"/>
      </xdr:nvSpPr>
      <xdr:spPr>
        <a:xfrm>
          <a:off x="683135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651666</xdr:colOff>
      <xdr:row>4</xdr:row>
      <xdr:rowOff>171928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8271666" y="962503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9</xdr:col>
      <xdr:colOff>77055</xdr:colOff>
      <xdr:row>0</xdr:row>
      <xdr:rowOff>0</xdr:rowOff>
    </xdr:from>
    <xdr:ext cx="898003" cy="254557"/>
    <xdr:sp macro="" textlink="">
      <xdr:nvSpPr>
        <xdr:cNvPr id="4" name="3 CuadroTexto"/>
        <xdr:cNvSpPr txBox="1"/>
      </xdr:nvSpPr>
      <xdr:spPr>
        <a:xfrm>
          <a:off x="9525855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10</xdr:col>
      <xdr:colOff>67530</xdr:colOff>
      <xdr:row>0</xdr:row>
      <xdr:rowOff>0</xdr:rowOff>
    </xdr:from>
    <xdr:ext cx="898003" cy="254557"/>
    <xdr:sp macro="" textlink="">
      <xdr:nvSpPr>
        <xdr:cNvPr id="7" name="6 CuadroTexto"/>
        <xdr:cNvSpPr txBox="1"/>
      </xdr:nvSpPr>
      <xdr:spPr>
        <a:xfrm>
          <a:off x="7858980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7</xdr:col>
      <xdr:colOff>66427</xdr:colOff>
      <xdr:row>0</xdr:row>
      <xdr:rowOff>0</xdr:rowOff>
    </xdr:from>
    <xdr:ext cx="184731" cy="254557"/>
    <xdr:sp macro="" textlink="">
      <xdr:nvSpPr>
        <xdr:cNvPr id="8" name="7 CuadroTexto"/>
        <xdr:cNvSpPr txBox="1"/>
      </xdr:nvSpPr>
      <xdr:spPr>
        <a:xfrm>
          <a:off x="7686427" y="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651666</xdr:colOff>
      <xdr:row>4</xdr:row>
      <xdr:rowOff>171928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8443116" y="962503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8</xdr:col>
      <xdr:colOff>690105</xdr:colOff>
      <xdr:row>0</xdr:row>
      <xdr:rowOff>0</xdr:rowOff>
    </xdr:from>
    <xdr:ext cx="1046953" cy="416781"/>
    <xdr:sp macro="" textlink="">
      <xdr:nvSpPr>
        <xdr:cNvPr id="4" name="3 CuadroTexto"/>
        <xdr:cNvSpPr txBox="1"/>
      </xdr:nvSpPr>
      <xdr:spPr>
        <a:xfrm>
          <a:off x="7871955" y="923626"/>
          <a:ext cx="1046953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77055</xdr:colOff>
      <xdr:row>0</xdr:row>
      <xdr:rowOff>0</xdr:rowOff>
    </xdr:from>
    <xdr:ext cx="898003" cy="254557"/>
    <xdr:sp macro="" textlink="">
      <xdr:nvSpPr>
        <xdr:cNvPr id="7" name="6 CuadroTexto"/>
        <xdr:cNvSpPr txBox="1"/>
      </xdr:nvSpPr>
      <xdr:spPr>
        <a:xfrm>
          <a:off x="9525855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9</xdr:col>
      <xdr:colOff>66427</xdr:colOff>
      <xdr:row>0</xdr:row>
      <xdr:rowOff>0</xdr:rowOff>
    </xdr:from>
    <xdr:ext cx="184731" cy="254557"/>
    <xdr:sp macro="" textlink="">
      <xdr:nvSpPr>
        <xdr:cNvPr id="8" name="7 CuadroTexto"/>
        <xdr:cNvSpPr txBox="1"/>
      </xdr:nvSpPr>
      <xdr:spPr>
        <a:xfrm>
          <a:off x="9686677" y="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>
      <selection activeCell="C59" sqref="C59"/>
    </sheetView>
  </sheetViews>
  <sheetFormatPr baseColWidth="10" defaultRowHeight="15" x14ac:dyDescent="0.25"/>
  <cols>
    <col min="1" max="1" width="50.7109375" style="1" customWidth="1"/>
    <col min="2" max="3" width="11.28515625" style="1" customWidth="1"/>
    <col min="4" max="4" width="0.42578125" style="1" hidden="1" customWidth="1"/>
    <col min="5" max="5" width="50.7109375" style="1" customWidth="1"/>
    <col min="6" max="7" width="11.28515625" style="1" customWidth="1"/>
    <col min="8" max="16384" width="11.42578125" style="1"/>
  </cols>
  <sheetData>
    <row r="1" spans="1:7" x14ac:dyDescent="0.25">
      <c r="A1" s="30"/>
      <c r="C1" s="43" t="s">
        <v>235</v>
      </c>
      <c r="D1" s="32"/>
      <c r="E1" s="32"/>
      <c r="G1" s="31" t="s">
        <v>55</v>
      </c>
    </row>
    <row r="2" spans="1:7" x14ac:dyDescent="0.25">
      <c r="A2" s="466" t="s">
        <v>343</v>
      </c>
      <c r="B2" s="466"/>
      <c r="C2" s="466"/>
      <c r="D2" s="466"/>
      <c r="E2" s="466"/>
      <c r="F2" s="466"/>
      <c r="G2" s="466"/>
    </row>
    <row r="3" spans="1:7" x14ac:dyDescent="0.25">
      <c r="B3" s="29"/>
      <c r="C3" s="42" t="s">
        <v>56</v>
      </c>
      <c r="D3" s="29"/>
      <c r="E3" s="29"/>
      <c r="F3" s="29"/>
      <c r="G3" s="29"/>
    </row>
    <row r="4" spans="1:7" x14ac:dyDescent="0.25">
      <c r="A4" s="29"/>
      <c r="C4" s="42" t="s">
        <v>427</v>
      </c>
      <c r="D4" s="30"/>
      <c r="E4" s="30"/>
      <c r="F4" s="29"/>
      <c r="G4" s="29"/>
    </row>
    <row r="5" spans="1:7" ht="15.75" thickBot="1" x14ac:dyDescent="0.3">
      <c r="A5" s="29"/>
      <c r="B5" s="44"/>
      <c r="C5" s="45" t="s">
        <v>139</v>
      </c>
      <c r="D5" s="45"/>
      <c r="E5" s="45"/>
      <c r="F5" s="29"/>
      <c r="G5" s="31" t="s">
        <v>426</v>
      </c>
    </row>
    <row r="6" spans="1:7" x14ac:dyDescent="0.25">
      <c r="A6" s="200" t="s">
        <v>57</v>
      </c>
      <c r="B6" s="201">
        <v>2014</v>
      </c>
      <c r="C6" s="201">
        <v>2013</v>
      </c>
      <c r="D6" s="202"/>
      <c r="E6" s="203" t="s">
        <v>58</v>
      </c>
      <c r="F6" s="201">
        <v>2014</v>
      </c>
      <c r="G6" s="204">
        <v>2013</v>
      </c>
    </row>
    <row r="7" spans="1:7" x14ac:dyDescent="0.25">
      <c r="A7" s="37"/>
      <c r="B7" s="38"/>
      <c r="C7" s="38"/>
      <c r="D7" s="21"/>
      <c r="E7" s="38"/>
      <c r="F7" s="38"/>
      <c r="G7" s="39"/>
    </row>
    <row r="8" spans="1:7" ht="16.5" x14ac:dyDescent="0.25">
      <c r="A8" s="40" t="s">
        <v>59</v>
      </c>
      <c r="B8" s="185"/>
      <c r="C8" s="185"/>
      <c r="D8" s="21"/>
      <c r="E8" s="205" t="s">
        <v>60</v>
      </c>
      <c r="F8" s="197"/>
      <c r="G8" s="206"/>
    </row>
    <row r="9" spans="1:7" ht="16.5" x14ac:dyDescent="0.25">
      <c r="A9" s="36" t="s">
        <v>61</v>
      </c>
      <c r="B9" s="186">
        <v>5269532</v>
      </c>
      <c r="C9" s="186">
        <v>10862890</v>
      </c>
      <c r="D9" s="22"/>
      <c r="E9" s="34" t="s">
        <v>62</v>
      </c>
      <c r="F9" s="186">
        <v>729122</v>
      </c>
      <c r="G9" s="236">
        <v>7555844</v>
      </c>
    </row>
    <row r="10" spans="1:7" ht="16.5" x14ac:dyDescent="0.25">
      <c r="A10" s="36" t="s">
        <v>63</v>
      </c>
      <c r="B10" s="186"/>
      <c r="C10" s="186"/>
      <c r="D10" s="22"/>
      <c r="E10" s="34" t="s">
        <v>64</v>
      </c>
      <c r="F10" s="186"/>
      <c r="G10" s="236"/>
    </row>
    <row r="11" spans="1:7" ht="16.5" x14ac:dyDescent="0.25">
      <c r="A11" s="36" t="s">
        <v>65</v>
      </c>
      <c r="B11" s="186"/>
      <c r="C11" s="186"/>
      <c r="D11" s="22"/>
      <c r="E11" s="35" t="s">
        <v>66</v>
      </c>
      <c r="F11" s="186"/>
      <c r="G11" s="236"/>
    </row>
    <row r="12" spans="1:7" ht="16.5" x14ac:dyDescent="0.25">
      <c r="A12" s="36" t="s">
        <v>67</v>
      </c>
      <c r="B12" s="186"/>
      <c r="C12" s="186"/>
      <c r="D12" s="22"/>
      <c r="E12" s="34" t="s">
        <v>68</v>
      </c>
      <c r="F12" s="186"/>
      <c r="G12" s="236"/>
    </row>
    <row r="13" spans="1:7" ht="16.5" x14ac:dyDescent="0.25">
      <c r="A13" s="36" t="s">
        <v>69</v>
      </c>
      <c r="B13" s="186"/>
      <c r="C13" s="186"/>
      <c r="D13" s="22"/>
      <c r="E13" s="34" t="s">
        <v>70</v>
      </c>
      <c r="F13" s="186"/>
      <c r="G13" s="236"/>
    </row>
    <row r="14" spans="1:7" ht="33" x14ac:dyDescent="0.25">
      <c r="A14" s="17" t="s">
        <v>71</v>
      </c>
      <c r="B14" s="187"/>
      <c r="C14" s="187"/>
      <c r="D14" s="22"/>
      <c r="E14" s="18" t="s">
        <v>72</v>
      </c>
      <c r="F14" s="194"/>
      <c r="G14" s="237"/>
    </row>
    <row r="15" spans="1:7" ht="16.5" x14ac:dyDescent="0.25">
      <c r="A15" s="36" t="s">
        <v>73</v>
      </c>
      <c r="B15" s="186">
        <v>23653118</v>
      </c>
      <c r="C15" s="186">
        <v>23469545</v>
      </c>
      <c r="D15" s="22"/>
      <c r="E15" s="34" t="s">
        <v>74</v>
      </c>
      <c r="F15" s="186"/>
      <c r="G15" s="236"/>
    </row>
    <row r="16" spans="1:7" ht="16.5" x14ac:dyDescent="0.25">
      <c r="A16" s="19"/>
      <c r="B16" s="193"/>
      <c r="C16" s="425"/>
      <c r="D16" s="21"/>
      <c r="E16" s="34" t="s">
        <v>75</v>
      </c>
      <c r="F16" s="186">
        <v>419197</v>
      </c>
      <c r="G16" s="236">
        <v>464670</v>
      </c>
    </row>
    <row r="17" spans="1:7" ht="16.5" x14ac:dyDescent="0.25">
      <c r="A17" s="19"/>
      <c r="B17" s="193"/>
      <c r="C17" s="425"/>
      <c r="D17" s="21"/>
      <c r="E17" s="207"/>
      <c r="F17" s="186"/>
      <c r="G17" s="236"/>
    </row>
    <row r="18" spans="1:7" ht="16.5" x14ac:dyDescent="0.3">
      <c r="A18" s="41" t="s">
        <v>277</v>
      </c>
      <c r="B18" s="198">
        <f>SUM(B9:B17)</f>
        <v>28922650</v>
      </c>
      <c r="C18" s="244">
        <f>SUM(C9:C17)</f>
        <v>34332435</v>
      </c>
      <c r="D18" s="21"/>
      <c r="E18" s="208" t="s">
        <v>276</v>
      </c>
      <c r="F18" s="198">
        <f>SUM(F9:F17)</f>
        <v>1148319</v>
      </c>
      <c r="G18" s="238">
        <f>SUM(G9:G17)</f>
        <v>8020514</v>
      </c>
    </row>
    <row r="19" spans="1:7" ht="16.5" x14ac:dyDescent="0.25">
      <c r="A19" s="19"/>
      <c r="B19" s="198"/>
      <c r="C19" s="426"/>
      <c r="D19" s="21"/>
      <c r="E19" s="209"/>
      <c r="F19" s="198"/>
      <c r="G19" s="238"/>
    </row>
    <row r="20" spans="1:7" ht="16.5" x14ac:dyDescent="0.25">
      <c r="A20" s="40" t="s">
        <v>76</v>
      </c>
      <c r="B20" s="197"/>
      <c r="C20" s="197"/>
      <c r="D20" s="21"/>
      <c r="E20" s="205" t="s">
        <v>77</v>
      </c>
      <c r="F20" s="197"/>
      <c r="G20" s="206"/>
    </row>
    <row r="21" spans="1:7" ht="16.5" x14ac:dyDescent="0.25">
      <c r="A21" s="36" t="s">
        <v>78</v>
      </c>
      <c r="B21" s="186">
        <v>0</v>
      </c>
      <c r="C21" s="186">
        <v>0</v>
      </c>
      <c r="D21" s="22"/>
      <c r="E21" s="34" t="s">
        <v>79</v>
      </c>
      <c r="F21" s="186">
        <v>0</v>
      </c>
      <c r="G21" s="236">
        <v>0</v>
      </c>
    </row>
    <row r="22" spans="1:7" ht="16.5" x14ac:dyDescent="0.25">
      <c r="A22" s="17" t="s">
        <v>80</v>
      </c>
      <c r="B22" s="187">
        <v>0</v>
      </c>
      <c r="C22" s="187">
        <v>0</v>
      </c>
      <c r="D22" s="22"/>
      <c r="E22" s="35" t="s">
        <v>81</v>
      </c>
      <c r="F22" s="186">
        <v>0</v>
      </c>
      <c r="G22" s="236">
        <v>0</v>
      </c>
    </row>
    <row r="23" spans="1:7" ht="16.5" x14ac:dyDescent="0.25">
      <c r="A23" s="36"/>
      <c r="B23" s="186"/>
      <c r="C23" s="186"/>
      <c r="D23" s="22"/>
      <c r="E23" s="34" t="s">
        <v>82</v>
      </c>
      <c r="F23" s="186">
        <v>0</v>
      </c>
      <c r="G23" s="236">
        <v>0</v>
      </c>
    </row>
    <row r="24" spans="1:7" ht="16.5" customHeight="1" x14ac:dyDescent="0.25">
      <c r="A24" s="17" t="s">
        <v>83</v>
      </c>
      <c r="B24" s="187">
        <v>18084032</v>
      </c>
      <c r="C24" s="426">
        <v>63593781</v>
      </c>
      <c r="D24" s="22"/>
      <c r="E24" s="34" t="s">
        <v>84</v>
      </c>
      <c r="F24" s="186">
        <v>0</v>
      </c>
      <c r="G24" s="236">
        <v>0</v>
      </c>
    </row>
    <row r="25" spans="1:7" ht="33" x14ac:dyDescent="0.25">
      <c r="A25" s="36"/>
      <c r="B25" s="186"/>
      <c r="C25" s="186"/>
      <c r="D25" s="22"/>
      <c r="E25" s="18" t="s">
        <v>85</v>
      </c>
      <c r="F25" s="187">
        <v>0</v>
      </c>
      <c r="G25" s="239">
        <v>0</v>
      </c>
    </row>
    <row r="26" spans="1:7" ht="16.5" x14ac:dyDescent="0.25">
      <c r="A26" s="36" t="s">
        <v>86</v>
      </c>
      <c r="B26" s="186">
        <v>12037704</v>
      </c>
      <c r="C26" s="186">
        <v>13092087</v>
      </c>
      <c r="D26" s="22"/>
      <c r="E26" s="34"/>
      <c r="F26" s="186"/>
      <c r="G26" s="236"/>
    </row>
    <row r="27" spans="1:7" ht="16.5" x14ac:dyDescent="0.25">
      <c r="A27" s="36" t="s">
        <v>87</v>
      </c>
      <c r="B27" s="186">
        <v>813425</v>
      </c>
      <c r="C27" s="186">
        <v>813425</v>
      </c>
      <c r="D27" s="22"/>
      <c r="E27" s="34" t="s">
        <v>88</v>
      </c>
      <c r="F27" s="186">
        <v>0</v>
      </c>
      <c r="G27" s="236">
        <v>0</v>
      </c>
    </row>
    <row r="28" spans="1:7" ht="16.5" x14ac:dyDescent="0.25">
      <c r="A28" s="17" t="s">
        <v>89</v>
      </c>
      <c r="B28" s="187">
        <v>-2548820</v>
      </c>
      <c r="C28" s="187">
        <v>-239853</v>
      </c>
      <c r="D28" s="22"/>
      <c r="E28" s="34"/>
      <c r="F28" s="186"/>
      <c r="G28" s="236"/>
    </row>
    <row r="29" spans="1:7" ht="16.5" x14ac:dyDescent="0.3">
      <c r="A29" s="36" t="s">
        <v>90</v>
      </c>
      <c r="B29" s="186"/>
      <c r="C29" s="186"/>
      <c r="D29" s="21"/>
      <c r="E29" s="210"/>
      <c r="F29" s="198"/>
      <c r="G29" s="238"/>
    </row>
    <row r="30" spans="1:7" ht="16.5" x14ac:dyDescent="0.3">
      <c r="A30" s="17" t="s">
        <v>92</v>
      </c>
      <c r="B30" s="187"/>
      <c r="C30" s="187"/>
      <c r="D30" s="21"/>
      <c r="E30" s="210"/>
      <c r="F30" s="197"/>
      <c r="G30" s="206"/>
    </row>
    <row r="31" spans="1:7" ht="16.5" x14ac:dyDescent="0.3">
      <c r="A31" s="36" t="s">
        <v>94</v>
      </c>
      <c r="B31" s="186"/>
      <c r="C31" s="186"/>
      <c r="D31" s="21"/>
      <c r="E31" s="210"/>
      <c r="F31" s="199"/>
      <c r="G31" s="240"/>
    </row>
    <row r="32" spans="1:7" ht="16.5" x14ac:dyDescent="0.3">
      <c r="A32" s="41"/>
      <c r="B32" s="198"/>
      <c r="C32" s="426"/>
      <c r="D32" s="21"/>
      <c r="E32" s="210"/>
      <c r="F32" s="197"/>
      <c r="G32" s="206"/>
    </row>
    <row r="33" spans="1:7" ht="16.5" x14ac:dyDescent="0.25">
      <c r="A33" s="41" t="s">
        <v>97</v>
      </c>
      <c r="B33" s="198">
        <f>SUM(B24:B32)</f>
        <v>28386341</v>
      </c>
      <c r="C33" s="198">
        <f>SUM(C24:C32)</f>
        <v>77259440</v>
      </c>
      <c r="D33" s="21"/>
      <c r="E33" s="209" t="s">
        <v>91</v>
      </c>
      <c r="F33" s="186">
        <v>0</v>
      </c>
      <c r="G33" s="236">
        <v>0</v>
      </c>
    </row>
    <row r="34" spans="1:7" ht="16.5" x14ac:dyDescent="0.3">
      <c r="A34" s="41"/>
      <c r="B34" s="190"/>
      <c r="C34" s="426"/>
      <c r="D34" s="21"/>
      <c r="E34" s="210"/>
      <c r="F34" s="186"/>
      <c r="G34" s="236"/>
    </row>
    <row r="35" spans="1:7" ht="16.5" x14ac:dyDescent="0.3">
      <c r="A35" s="196" t="s">
        <v>99</v>
      </c>
      <c r="B35" s="424">
        <f>B18+B33</f>
        <v>57308991</v>
      </c>
      <c r="C35" s="427">
        <f>C18+C33</f>
        <v>111591875</v>
      </c>
      <c r="D35" s="21"/>
      <c r="E35" s="205" t="s">
        <v>93</v>
      </c>
      <c r="F35" s="186"/>
      <c r="G35" s="236"/>
    </row>
    <row r="36" spans="1:7" ht="16.5" x14ac:dyDescent="0.3">
      <c r="A36" s="19"/>
      <c r="B36" s="188"/>
      <c r="C36" s="188"/>
      <c r="D36" s="21"/>
      <c r="E36" s="210"/>
      <c r="F36" s="197"/>
      <c r="G36" s="206"/>
    </row>
    <row r="37" spans="1:7" ht="16.5" x14ac:dyDescent="0.25">
      <c r="A37" s="19"/>
      <c r="B37" s="188"/>
      <c r="C37" s="188"/>
      <c r="D37" s="21"/>
      <c r="E37" s="211" t="s">
        <v>95</v>
      </c>
      <c r="F37" s="186"/>
      <c r="G37" s="236"/>
    </row>
    <row r="38" spans="1:7" ht="16.5" x14ac:dyDescent="0.25">
      <c r="A38" s="19"/>
      <c r="B38" s="188"/>
      <c r="C38" s="188"/>
      <c r="D38" s="21"/>
      <c r="E38" s="205" t="s">
        <v>96</v>
      </c>
      <c r="F38" s="186"/>
      <c r="G38" s="236"/>
    </row>
    <row r="39" spans="1:7" ht="16.5" x14ac:dyDescent="0.25">
      <c r="A39" s="19"/>
      <c r="B39" s="188"/>
      <c r="C39" s="188"/>
      <c r="D39" s="21"/>
      <c r="E39" s="34" t="s">
        <v>36</v>
      </c>
      <c r="F39" s="186">
        <v>4749918</v>
      </c>
      <c r="G39" s="236">
        <v>60478708</v>
      </c>
    </row>
    <row r="40" spans="1:7" ht="16.5" x14ac:dyDescent="0.25">
      <c r="A40" s="19"/>
      <c r="B40" s="188"/>
      <c r="C40" s="188"/>
      <c r="D40" s="21"/>
      <c r="E40" s="34" t="s">
        <v>98</v>
      </c>
      <c r="F40" s="186">
        <v>0</v>
      </c>
      <c r="G40" s="236">
        <v>0</v>
      </c>
    </row>
    <row r="41" spans="1:7" ht="16.5" x14ac:dyDescent="0.25">
      <c r="A41" s="19"/>
      <c r="B41" s="188"/>
      <c r="C41" s="188"/>
      <c r="D41" s="21"/>
      <c r="E41" s="34" t="s">
        <v>100</v>
      </c>
      <c r="F41" s="186">
        <v>0</v>
      </c>
      <c r="G41" s="236">
        <v>0</v>
      </c>
    </row>
    <row r="42" spans="1:7" ht="16.5" x14ac:dyDescent="0.25">
      <c r="A42" s="41"/>
      <c r="B42" s="189"/>
      <c r="C42" s="189"/>
      <c r="D42" s="21"/>
      <c r="E42" s="205" t="s">
        <v>101</v>
      </c>
      <c r="F42" s="195"/>
      <c r="G42" s="241"/>
    </row>
    <row r="43" spans="1:7" ht="16.5" x14ac:dyDescent="0.3">
      <c r="A43" s="41"/>
      <c r="B43" s="189"/>
      <c r="C43" s="189"/>
      <c r="D43" s="21"/>
      <c r="E43" s="34" t="s">
        <v>102</v>
      </c>
      <c r="F43" s="244">
        <v>4609025</v>
      </c>
      <c r="G43" s="236">
        <v>6004297</v>
      </c>
    </row>
    <row r="44" spans="1:7" ht="16.5" x14ac:dyDescent="0.25">
      <c r="A44" s="41"/>
      <c r="B44" s="189"/>
      <c r="C44" s="189"/>
      <c r="D44" s="21"/>
      <c r="E44" s="34" t="s">
        <v>103</v>
      </c>
      <c r="F44" s="186">
        <v>46801730</v>
      </c>
      <c r="G44" s="236">
        <v>37088356</v>
      </c>
    </row>
    <row r="45" spans="1:7" ht="16.5" x14ac:dyDescent="0.25">
      <c r="A45" s="19"/>
      <c r="B45" s="188"/>
      <c r="C45" s="188"/>
      <c r="D45" s="21"/>
      <c r="E45" s="34" t="s">
        <v>104</v>
      </c>
      <c r="F45" s="186">
        <v>0</v>
      </c>
      <c r="G45" s="236"/>
    </row>
    <row r="46" spans="1:7" ht="16.5" x14ac:dyDescent="0.25">
      <c r="A46" s="19"/>
      <c r="B46" s="188"/>
      <c r="C46" s="188"/>
      <c r="D46" s="21"/>
      <c r="E46" s="34" t="s">
        <v>105</v>
      </c>
      <c r="F46" s="198">
        <v>0</v>
      </c>
      <c r="G46" s="238"/>
    </row>
    <row r="47" spans="1:7" ht="16.5" x14ac:dyDescent="0.25">
      <c r="A47" s="19"/>
      <c r="B47" s="188"/>
      <c r="C47" s="188"/>
      <c r="D47" s="21"/>
      <c r="E47" s="34" t="s">
        <v>106</v>
      </c>
      <c r="F47" s="198"/>
      <c r="G47" s="238"/>
    </row>
    <row r="48" spans="1:7" ht="33" x14ac:dyDescent="0.25">
      <c r="A48" s="19"/>
      <c r="B48" s="188"/>
      <c r="C48" s="188"/>
      <c r="D48" s="21"/>
      <c r="E48" s="16" t="s">
        <v>107</v>
      </c>
      <c r="F48" s="197"/>
      <c r="G48" s="206"/>
    </row>
    <row r="49" spans="1:7" ht="16.5" x14ac:dyDescent="0.25">
      <c r="A49" s="46"/>
      <c r="B49" s="188"/>
      <c r="C49" s="188"/>
      <c r="D49" s="20"/>
      <c r="E49" s="34" t="s">
        <v>108</v>
      </c>
      <c r="F49" s="212">
        <v>0</v>
      </c>
      <c r="G49" s="242"/>
    </row>
    <row r="50" spans="1:7" ht="16.5" x14ac:dyDescent="0.3">
      <c r="A50" s="47"/>
      <c r="B50" s="191"/>
      <c r="C50" s="191"/>
      <c r="D50" s="44"/>
      <c r="E50" s="34" t="s">
        <v>109</v>
      </c>
      <c r="F50" s="213">
        <v>0</v>
      </c>
      <c r="G50" s="243"/>
    </row>
    <row r="51" spans="1:7" ht="16.5" x14ac:dyDescent="0.3">
      <c r="A51" s="47"/>
      <c r="B51" s="191"/>
      <c r="C51" s="191"/>
      <c r="D51" s="44"/>
      <c r="E51" s="214"/>
      <c r="F51" s="213"/>
      <c r="G51" s="243"/>
    </row>
    <row r="52" spans="1:7" ht="16.5" x14ac:dyDescent="0.3">
      <c r="A52" s="47"/>
      <c r="B52" s="191"/>
      <c r="C52" s="191"/>
      <c r="D52" s="44"/>
      <c r="E52" s="215" t="s">
        <v>110</v>
      </c>
      <c r="F52" s="213">
        <f>SUM(F39:F51)</f>
        <v>56160673</v>
      </c>
      <c r="G52" s="243">
        <f>SUM(G39:G51)</f>
        <v>103571361</v>
      </c>
    </row>
    <row r="53" spans="1:7" ht="16.5" x14ac:dyDescent="0.3">
      <c r="A53" s="47"/>
      <c r="B53" s="191"/>
      <c r="C53" s="191"/>
      <c r="D53" s="44"/>
      <c r="E53" s="215"/>
      <c r="F53" s="213"/>
      <c r="G53" s="243"/>
    </row>
    <row r="54" spans="1:7" ht="16.5" x14ac:dyDescent="0.3">
      <c r="A54" s="47"/>
      <c r="B54" s="191"/>
      <c r="C54" s="191"/>
      <c r="D54" s="44"/>
      <c r="E54" s="205" t="s">
        <v>111</v>
      </c>
      <c r="F54" s="245">
        <f>F18+F52</f>
        <v>57308992</v>
      </c>
      <c r="G54" s="246">
        <f>G18+G52</f>
        <v>111591875</v>
      </c>
    </row>
    <row r="55" spans="1:7" ht="17.25" thickBot="1" x14ac:dyDescent="0.35">
      <c r="A55" s="48"/>
      <c r="B55" s="192"/>
      <c r="C55" s="192"/>
      <c r="D55" s="33"/>
      <c r="E55" s="216"/>
      <c r="F55" s="217"/>
      <c r="G55" s="218"/>
    </row>
  </sheetData>
  <mergeCells count="1">
    <mergeCell ref="A2:G2"/>
  </mergeCells>
  <pageMargins left="0.27559055118110237" right="0.15748031496062992" top="0.39370078740157483" bottom="0.51181102362204722" header="0.31496062992125984" footer="0.31496062992125984"/>
  <pageSetup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A5" sqref="A5:J5"/>
    </sheetView>
  </sheetViews>
  <sheetFormatPr baseColWidth="10" defaultRowHeight="15" x14ac:dyDescent="0.25"/>
  <cols>
    <col min="1" max="1" width="7.140625" style="137" customWidth="1"/>
    <col min="2" max="2" width="41.140625" style="63" customWidth="1"/>
    <col min="3" max="10" width="13.7109375" style="63" customWidth="1"/>
  </cols>
  <sheetData>
    <row r="1" spans="1:12" s="72" customFormat="1" x14ac:dyDescent="0.25">
      <c r="A1" s="473" t="s">
        <v>235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2" s="73" customFormat="1" ht="15.75" x14ac:dyDescent="0.25">
      <c r="A2" s="466" t="s">
        <v>343</v>
      </c>
      <c r="B2" s="466"/>
      <c r="C2" s="466"/>
      <c r="D2" s="466"/>
      <c r="E2" s="466"/>
      <c r="F2" s="466"/>
      <c r="G2" s="466"/>
      <c r="H2" s="466"/>
      <c r="I2" s="466"/>
      <c r="J2" s="466"/>
      <c r="K2" s="234"/>
      <c r="L2" s="234"/>
    </row>
    <row r="3" spans="1:12" s="73" customFormat="1" ht="15.75" x14ac:dyDescent="0.25">
      <c r="A3" s="473" t="s">
        <v>201</v>
      </c>
      <c r="B3" s="473"/>
      <c r="C3" s="473"/>
      <c r="D3" s="473"/>
      <c r="E3" s="473"/>
      <c r="F3" s="473"/>
      <c r="G3" s="473"/>
      <c r="H3" s="473"/>
      <c r="I3" s="473"/>
      <c r="J3" s="473"/>
    </row>
    <row r="4" spans="1:12" s="73" customFormat="1" ht="15.75" x14ac:dyDescent="0.25">
      <c r="A4" s="473" t="s">
        <v>237</v>
      </c>
      <c r="B4" s="473"/>
      <c r="C4" s="473"/>
      <c r="D4" s="473"/>
      <c r="E4" s="473"/>
      <c r="F4" s="473"/>
      <c r="G4" s="473"/>
      <c r="H4" s="473"/>
      <c r="I4" s="473"/>
      <c r="J4" s="473"/>
    </row>
    <row r="5" spans="1:12" s="73" customFormat="1" ht="15.75" x14ac:dyDescent="0.25">
      <c r="A5" s="473" t="s">
        <v>428</v>
      </c>
      <c r="B5" s="473"/>
      <c r="C5" s="473"/>
      <c r="D5" s="473"/>
      <c r="E5" s="473"/>
      <c r="F5" s="473"/>
      <c r="G5" s="473"/>
      <c r="H5" s="473"/>
      <c r="I5" s="473"/>
      <c r="J5" s="473"/>
    </row>
    <row r="6" spans="1:12" s="74" customFormat="1" ht="15.75" thickBot="1" x14ac:dyDescent="0.3">
      <c r="A6" s="474" t="s">
        <v>139</v>
      </c>
      <c r="B6" s="474"/>
      <c r="C6" s="474"/>
      <c r="D6" s="474"/>
      <c r="E6" s="474"/>
      <c r="F6" s="474"/>
      <c r="G6" s="474"/>
      <c r="H6" s="474"/>
      <c r="I6" s="474"/>
      <c r="J6" s="474"/>
    </row>
    <row r="7" spans="1:12" ht="25.5" x14ac:dyDescent="0.25">
      <c r="A7" s="496" t="s">
        <v>203</v>
      </c>
      <c r="B7" s="497"/>
      <c r="C7" s="91" t="s">
        <v>204</v>
      </c>
      <c r="D7" s="132" t="s">
        <v>205</v>
      </c>
      <c r="E7" s="89" t="s">
        <v>206</v>
      </c>
      <c r="F7" s="132" t="s">
        <v>207</v>
      </c>
      <c r="G7" s="89" t="s">
        <v>208</v>
      </c>
      <c r="H7" s="89" t="s">
        <v>209</v>
      </c>
      <c r="I7" s="89" t="s">
        <v>210</v>
      </c>
      <c r="J7" s="89" t="s">
        <v>211</v>
      </c>
    </row>
    <row r="8" spans="1:12" ht="15.75" customHeight="1" thickBot="1" x14ac:dyDescent="0.3">
      <c r="A8" s="504" t="s">
        <v>259</v>
      </c>
      <c r="B8" s="505"/>
      <c r="C8" s="94" t="s">
        <v>284</v>
      </c>
      <c r="D8" s="92" t="s">
        <v>285</v>
      </c>
      <c r="E8" s="92" t="s">
        <v>213</v>
      </c>
      <c r="F8" s="92" t="s">
        <v>286</v>
      </c>
      <c r="G8" s="92" t="s">
        <v>287</v>
      </c>
      <c r="H8" s="92" t="s">
        <v>295</v>
      </c>
      <c r="I8" s="92" t="s">
        <v>296</v>
      </c>
      <c r="J8" s="92" t="s">
        <v>297</v>
      </c>
    </row>
    <row r="9" spans="1:12" ht="6" customHeight="1" x14ac:dyDescent="0.25">
      <c r="A9" s="139"/>
      <c r="B9" s="140"/>
      <c r="C9" s="141"/>
      <c r="D9" s="141"/>
      <c r="E9" s="141"/>
      <c r="F9" s="141"/>
      <c r="G9" s="141"/>
      <c r="H9" s="141"/>
      <c r="I9" s="141"/>
      <c r="J9" s="141"/>
    </row>
    <row r="10" spans="1:12" ht="20.100000000000001" customHeight="1" x14ac:dyDescent="0.25">
      <c r="A10" s="138">
        <v>1000</v>
      </c>
      <c r="B10" s="12" t="s">
        <v>238</v>
      </c>
      <c r="C10" s="254">
        <v>18628145</v>
      </c>
      <c r="D10" s="254">
        <v>0</v>
      </c>
      <c r="E10" s="254">
        <f>SUM(C10:D10)</f>
        <v>18628145</v>
      </c>
      <c r="F10" s="254"/>
      <c r="G10" s="254"/>
      <c r="H10" s="254"/>
      <c r="I10" s="254"/>
      <c r="J10" s="254">
        <f>C10-I10</f>
        <v>18628145</v>
      </c>
    </row>
    <row r="11" spans="1:12" ht="20.100000000000001" customHeight="1" x14ac:dyDescent="0.25">
      <c r="A11" s="138">
        <v>1100</v>
      </c>
      <c r="B11" s="12" t="s">
        <v>239</v>
      </c>
      <c r="C11" s="254">
        <v>18628145</v>
      </c>
      <c r="D11" s="254">
        <v>0</v>
      </c>
      <c r="E11" s="254">
        <f>SUM(C11:D11)</f>
        <v>18628145</v>
      </c>
      <c r="F11" s="254"/>
      <c r="G11" s="254"/>
      <c r="H11" s="254"/>
      <c r="I11" s="254"/>
      <c r="J11" s="254">
        <f>C11-I11</f>
        <v>18628145</v>
      </c>
    </row>
    <row r="12" spans="1:12" ht="20.100000000000001" customHeight="1" x14ac:dyDescent="0.25">
      <c r="A12" s="138">
        <v>113</v>
      </c>
      <c r="B12" s="12" t="s">
        <v>240</v>
      </c>
      <c r="C12" s="254"/>
      <c r="D12" s="254"/>
      <c r="E12" s="254"/>
      <c r="F12" s="254"/>
      <c r="G12" s="254"/>
      <c r="H12" s="254"/>
      <c r="I12" s="254"/>
      <c r="J12" s="254"/>
    </row>
    <row r="13" spans="1:12" ht="20.100000000000001" customHeight="1" x14ac:dyDescent="0.25">
      <c r="A13" s="138">
        <v>11301</v>
      </c>
      <c r="B13" s="12" t="s">
        <v>241</v>
      </c>
      <c r="C13" s="254">
        <v>14611700</v>
      </c>
      <c r="D13" s="254">
        <v>0</v>
      </c>
      <c r="E13" s="254">
        <f>SUM(C13:D13)</f>
        <v>14611700</v>
      </c>
      <c r="F13" s="254"/>
      <c r="G13" s="254"/>
      <c r="H13" s="254"/>
      <c r="I13" s="254">
        <v>11736015</v>
      </c>
      <c r="J13" s="254">
        <f>C13-I13</f>
        <v>2875685</v>
      </c>
    </row>
    <row r="14" spans="1:12" ht="20.100000000000001" customHeight="1" x14ac:dyDescent="0.25">
      <c r="A14" s="138">
        <v>11306</v>
      </c>
      <c r="B14" s="12" t="s">
        <v>242</v>
      </c>
      <c r="C14" s="254"/>
      <c r="D14" s="254"/>
      <c r="E14" s="254"/>
      <c r="F14" s="254"/>
      <c r="G14" s="254"/>
      <c r="H14" s="254"/>
      <c r="I14" s="254"/>
      <c r="J14" s="254"/>
    </row>
    <row r="15" spans="1:12" ht="20.100000000000001" customHeight="1" x14ac:dyDescent="0.25">
      <c r="A15" s="138">
        <v>11307</v>
      </c>
      <c r="B15" s="12" t="s">
        <v>243</v>
      </c>
      <c r="C15" s="254"/>
      <c r="D15" s="254"/>
      <c r="E15" s="254"/>
      <c r="F15" s="254"/>
      <c r="G15" s="254"/>
      <c r="H15" s="254"/>
      <c r="I15" s="254"/>
      <c r="J15" s="254"/>
    </row>
    <row r="16" spans="1:12" ht="20.100000000000001" customHeight="1" x14ac:dyDescent="0.25">
      <c r="A16" s="138">
        <v>11309</v>
      </c>
      <c r="B16" s="12" t="s">
        <v>244</v>
      </c>
      <c r="C16" s="254"/>
      <c r="D16" s="254"/>
      <c r="E16" s="254"/>
      <c r="F16" s="254"/>
      <c r="G16" s="254"/>
      <c r="H16" s="254"/>
      <c r="I16" s="254"/>
      <c r="J16" s="254"/>
    </row>
    <row r="17" spans="1:10" ht="20.100000000000001" customHeight="1" x14ac:dyDescent="0.25">
      <c r="A17" s="138">
        <v>11310</v>
      </c>
      <c r="B17" s="12" t="s">
        <v>245</v>
      </c>
      <c r="C17" s="254"/>
      <c r="D17" s="254"/>
      <c r="E17" s="254"/>
      <c r="F17" s="254"/>
      <c r="G17" s="254"/>
      <c r="H17" s="254"/>
      <c r="I17" s="254"/>
      <c r="J17" s="254"/>
    </row>
    <row r="18" spans="1:10" ht="20.100000000000001" customHeight="1" x14ac:dyDescent="0.25">
      <c r="A18" s="138">
        <v>121</v>
      </c>
      <c r="B18" s="12" t="s">
        <v>246</v>
      </c>
      <c r="C18" s="254"/>
      <c r="D18" s="254"/>
      <c r="E18" s="254"/>
      <c r="F18" s="254"/>
      <c r="G18" s="254"/>
      <c r="H18" s="254"/>
      <c r="I18" s="254"/>
      <c r="J18" s="254"/>
    </row>
    <row r="19" spans="1:10" ht="20.100000000000001" customHeight="1" x14ac:dyDescent="0.25">
      <c r="A19" s="138">
        <v>12101</v>
      </c>
      <c r="B19" s="12" t="s">
        <v>247</v>
      </c>
      <c r="C19" s="254"/>
      <c r="D19" s="254"/>
      <c r="E19" s="254"/>
      <c r="F19" s="254"/>
      <c r="G19" s="254"/>
      <c r="H19" s="254"/>
      <c r="I19" s="254"/>
      <c r="J19" s="254"/>
    </row>
    <row r="20" spans="1:10" ht="20.100000000000001" customHeight="1" x14ac:dyDescent="0.25">
      <c r="A20" s="138">
        <v>122</v>
      </c>
      <c r="B20" s="12" t="s">
        <v>248</v>
      </c>
      <c r="C20" s="254"/>
      <c r="D20" s="254"/>
      <c r="E20" s="254"/>
      <c r="F20" s="254"/>
      <c r="G20" s="254"/>
      <c r="H20" s="254"/>
      <c r="I20" s="254"/>
      <c r="J20" s="254"/>
    </row>
    <row r="21" spans="1:10" ht="20.100000000000001" customHeight="1" x14ac:dyDescent="0.25">
      <c r="A21" s="138">
        <v>12201</v>
      </c>
      <c r="B21" s="12" t="s">
        <v>248</v>
      </c>
      <c r="C21" s="254"/>
      <c r="D21" s="254"/>
      <c r="E21" s="254"/>
      <c r="F21" s="254"/>
      <c r="G21" s="254"/>
      <c r="H21" s="254"/>
      <c r="I21" s="254"/>
      <c r="J21" s="254"/>
    </row>
    <row r="22" spans="1:10" ht="20.100000000000001" customHeight="1" x14ac:dyDescent="0.25">
      <c r="A22" s="138">
        <v>1300</v>
      </c>
      <c r="B22" s="12" t="s">
        <v>249</v>
      </c>
      <c r="C22" s="254"/>
      <c r="D22" s="254"/>
      <c r="E22" s="254"/>
      <c r="F22" s="254"/>
      <c r="G22" s="254"/>
      <c r="H22" s="254"/>
      <c r="I22" s="254"/>
      <c r="J22" s="254"/>
    </row>
    <row r="23" spans="1:10" ht="20.100000000000001" customHeight="1" x14ac:dyDescent="0.25">
      <c r="A23" s="138">
        <v>131</v>
      </c>
      <c r="B23" s="12" t="s">
        <v>250</v>
      </c>
      <c r="C23" s="254"/>
      <c r="D23" s="254"/>
      <c r="E23" s="254"/>
      <c r="F23" s="254"/>
      <c r="G23" s="254"/>
      <c r="H23" s="254"/>
      <c r="I23" s="254"/>
      <c r="J23" s="254"/>
    </row>
    <row r="24" spans="1:10" ht="25.5" x14ac:dyDescent="0.25">
      <c r="A24" s="138">
        <v>13101</v>
      </c>
      <c r="B24" s="12" t="s">
        <v>251</v>
      </c>
      <c r="C24" s="254"/>
      <c r="D24" s="254"/>
      <c r="E24" s="254"/>
      <c r="F24" s="254"/>
      <c r="G24" s="254"/>
      <c r="H24" s="254"/>
      <c r="I24" s="254"/>
      <c r="J24" s="254"/>
    </row>
    <row r="25" spans="1:10" ht="20.100000000000001" customHeight="1" x14ac:dyDescent="0.25">
      <c r="A25" s="138">
        <v>132</v>
      </c>
      <c r="B25" s="12" t="s">
        <v>252</v>
      </c>
      <c r="C25" s="254"/>
      <c r="D25" s="254"/>
      <c r="E25" s="254"/>
      <c r="F25" s="254"/>
      <c r="G25" s="254"/>
      <c r="H25" s="254"/>
      <c r="I25" s="254"/>
      <c r="J25" s="254"/>
    </row>
    <row r="26" spans="1:10" ht="20.100000000000001" customHeight="1" x14ac:dyDescent="0.25">
      <c r="A26" s="138">
        <v>13201</v>
      </c>
      <c r="B26" s="12" t="s">
        <v>253</v>
      </c>
      <c r="C26" s="254">
        <v>811761</v>
      </c>
      <c r="D26" s="254">
        <v>0</v>
      </c>
      <c r="E26" s="254">
        <f>SUM(C26:D26)</f>
        <v>811761</v>
      </c>
      <c r="F26" s="254"/>
      <c r="G26" s="254"/>
      <c r="H26" s="254"/>
      <c r="I26" s="254">
        <v>17148</v>
      </c>
      <c r="J26" s="254">
        <f t="shared" ref="J26:J31" si="0">C26-I26</f>
        <v>794613</v>
      </c>
    </row>
    <row r="27" spans="1:10" ht="20.100000000000001" customHeight="1" x14ac:dyDescent="0.25">
      <c r="A27" s="138">
        <v>13202</v>
      </c>
      <c r="B27" s="12" t="s">
        <v>254</v>
      </c>
      <c r="C27" s="254">
        <v>1623522</v>
      </c>
      <c r="D27" s="254">
        <v>0</v>
      </c>
      <c r="E27" s="254">
        <f t="shared" ref="E27:E29" si="1">SUM(C27:D27)</f>
        <v>1623522</v>
      </c>
      <c r="F27" s="254"/>
      <c r="G27" s="254"/>
      <c r="H27" s="254"/>
      <c r="I27" s="254">
        <f>634439-17148</f>
        <v>617291</v>
      </c>
      <c r="J27" s="254">
        <f t="shared" si="0"/>
        <v>1006231</v>
      </c>
    </row>
    <row r="28" spans="1:10" ht="20.100000000000001" customHeight="1" x14ac:dyDescent="0.25">
      <c r="A28" s="138">
        <v>13203</v>
      </c>
      <c r="B28" s="12" t="s">
        <v>255</v>
      </c>
      <c r="C28" s="254">
        <v>202940</v>
      </c>
      <c r="D28" s="254">
        <v>0</v>
      </c>
      <c r="E28" s="254">
        <f t="shared" si="1"/>
        <v>202940</v>
      </c>
      <c r="F28" s="254"/>
      <c r="G28" s="254"/>
      <c r="H28" s="254"/>
      <c r="I28" s="254">
        <v>0</v>
      </c>
      <c r="J28" s="254">
        <f t="shared" si="0"/>
        <v>202940</v>
      </c>
    </row>
    <row r="29" spans="1:10" ht="20.100000000000001" customHeight="1" x14ac:dyDescent="0.25">
      <c r="A29" s="138">
        <v>13204</v>
      </c>
      <c r="B29" s="12" t="s">
        <v>256</v>
      </c>
      <c r="C29" s="254">
        <v>202940</v>
      </c>
      <c r="D29" s="254">
        <v>0</v>
      </c>
      <c r="E29" s="254">
        <f t="shared" si="1"/>
        <v>202940</v>
      </c>
      <c r="F29" s="254"/>
      <c r="G29" s="254"/>
      <c r="H29" s="254"/>
      <c r="I29" s="254">
        <v>0</v>
      </c>
      <c r="J29" s="254">
        <f t="shared" si="0"/>
        <v>202940</v>
      </c>
    </row>
    <row r="30" spans="1:10" ht="20.100000000000001" customHeight="1" x14ac:dyDescent="0.25">
      <c r="A30" s="138">
        <v>134</v>
      </c>
      <c r="B30" s="12" t="s">
        <v>257</v>
      </c>
      <c r="C30" s="254"/>
      <c r="D30" s="254"/>
      <c r="E30" s="254"/>
      <c r="F30" s="254"/>
      <c r="G30" s="254"/>
      <c r="H30" s="254"/>
      <c r="I30" s="254">
        <v>0</v>
      </c>
      <c r="J30" s="254">
        <f t="shared" si="0"/>
        <v>0</v>
      </c>
    </row>
    <row r="31" spans="1:10" ht="20.100000000000001" customHeight="1" thickBot="1" x14ac:dyDescent="0.3">
      <c r="A31" s="142">
        <v>13403</v>
      </c>
      <c r="B31" s="13" t="s">
        <v>258</v>
      </c>
      <c r="C31" s="255">
        <v>1175282</v>
      </c>
      <c r="D31" s="255">
        <v>0</v>
      </c>
      <c r="E31" s="255">
        <f>SUM(C31:D31)</f>
        <v>1175282</v>
      </c>
      <c r="F31" s="255"/>
      <c r="G31" s="255"/>
      <c r="H31" s="255"/>
      <c r="I31" s="255">
        <v>560092</v>
      </c>
      <c r="J31" s="255">
        <f t="shared" si="0"/>
        <v>615190</v>
      </c>
    </row>
    <row r="32" spans="1:10" s="63" customFormat="1" ht="30" customHeight="1" thickBot="1" x14ac:dyDescent="0.3">
      <c r="A32" s="130"/>
      <c r="B32" s="131" t="s">
        <v>218</v>
      </c>
      <c r="C32" s="255">
        <f>SUM(C13:C31)</f>
        <v>18628145</v>
      </c>
      <c r="D32" s="255">
        <v>0</v>
      </c>
      <c r="E32" s="255">
        <f>SUM(C32:D32)</f>
        <v>18628145</v>
      </c>
      <c r="F32" s="255"/>
      <c r="G32" s="255"/>
      <c r="H32" s="255"/>
      <c r="I32" s="255">
        <f>SUM(I13:I31)</f>
        <v>12930546</v>
      </c>
      <c r="J32" s="255">
        <f>C32-I32</f>
        <v>5697599</v>
      </c>
    </row>
  </sheetData>
  <mergeCells count="8">
    <mergeCell ref="A1:J1"/>
    <mergeCell ref="A7:B7"/>
    <mergeCell ref="A8:B8"/>
    <mergeCell ref="A2:J2"/>
    <mergeCell ref="A3:J3"/>
    <mergeCell ref="A4:J4"/>
    <mergeCell ref="A5:J5"/>
    <mergeCell ref="A6:J6"/>
  </mergeCells>
  <pageMargins left="0.27559055118110237" right="0.27559055118110237" top="0.51" bottom="0.21" header="0.31496062992125984" footer="0.17"/>
  <pageSetup scale="8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9" sqref="F9"/>
    </sheetView>
  </sheetViews>
  <sheetFormatPr baseColWidth="10" defaultRowHeight="14.25" x14ac:dyDescent="0.2"/>
  <cols>
    <col min="1" max="1" width="4.28515625" style="69" customWidth="1"/>
    <col min="2" max="2" width="35.7109375" style="7" customWidth="1"/>
    <col min="3" max="5" width="14.7109375" style="7" customWidth="1"/>
    <col min="6" max="16384" width="11.42578125" style="7"/>
  </cols>
  <sheetData>
    <row r="1" spans="1:5" ht="15" x14ac:dyDescent="0.25">
      <c r="E1" s="159" t="s">
        <v>262</v>
      </c>
    </row>
    <row r="2" spans="1:5" ht="15" customHeight="1" x14ac:dyDescent="0.25">
      <c r="A2" s="466" t="s">
        <v>343</v>
      </c>
      <c r="B2" s="466"/>
      <c r="C2" s="466"/>
      <c r="D2" s="466"/>
      <c r="E2" s="466"/>
    </row>
    <row r="3" spans="1:5" ht="15.75" x14ac:dyDescent="0.25">
      <c r="A3" s="506" t="s">
        <v>264</v>
      </c>
      <c r="B3" s="506"/>
      <c r="C3" s="506"/>
      <c r="D3" s="506"/>
      <c r="E3" s="506"/>
    </row>
    <row r="4" spans="1:5" ht="15.75" x14ac:dyDescent="0.25">
      <c r="A4" s="506" t="s">
        <v>265</v>
      </c>
      <c r="B4" s="506"/>
      <c r="C4" s="506"/>
      <c r="D4" s="506"/>
      <c r="E4" s="506"/>
    </row>
    <row r="5" spans="1:5" ht="15.75" x14ac:dyDescent="0.25">
      <c r="A5" s="25"/>
      <c r="B5" s="25"/>
      <c r="C5" s="25"/>
      <c r="D5" s="25"/>
      <c r="E5" s="25"/>
    </row>
    <row r="6" spans="1:5" ht="15.75" x14ac:dyDescent="0.25">
      <c r="A6" s="25"/>
      <c r="B6" s="25"/>
      <c r="C6" s="25"/>
      <c r="D6" s="26" t="s">
        <v>266</v>
      </c>
      <c r="E6" s="27">
        <v>2014</v>
      </c>
    </row>
    <row r="7" spans="1:5" ht="6.75" customHeight="1" thickBot="1" x14ac:dyDescent="0.25"/>
    <row r="8" spans="1:5" s="160" customFormat="1" ht="30" customHeight="1" thickBot="1" x14ac:dyDescent="0.3">
      <c r="A8" s="507" t="s">
        <v>131</v>
      </c>
      <c r="B8" s="508"/>
      <c r="C8" s="151" t="s">
        <v>267</v>
      </c>
      <c r="D8" s="152" t="s">
        <v>268</v>
      </c>
      <c r="E8" s="153" t="s">
        <v>268</v>
      </c>
    </row>
    <row r="9" spans="1:5" s="68" customFormat="1" ht="39.950000000000003" customHeight="1" x14ac:dyDescent="0.2">
      <c r="A9" s="148" t="s">
        <v>269</v>
      </c>
      <c r="B9" s="144"/>
      <c r="C9" s="147" t="s">
        <v>348</v>
      </c>
      <c r="D9" s="147" t="s">
        <v>348</v>
      </c>
      <c r="E9" s="147" t="s">
        <v>348</v>
      </c>
    </row>
    <row r="10" spans="1:5" s="68" customFormat="1" ht="30" customHeight="1" x14ac:dyDescent="0.2">
      <c r="A10" s="161"/>
      <c r="B10" s="162" t="s">
        <v>270</v>
      </c>
      <c r="C10" s="163"/>
      <c r="D10" s="164"/>
      <c r="E10" s="165"/>
    </row>
    <row r="11" spans="1:5" s="68" customFormat="1" ht="30" customHeight="1" x14ac:dyDescent="0.2">
      <c r="A11" s="161"/>
      <c r="B11" s="162" t="s">
        <v>271</v>
      </c>
      <c r="C11" s="163"/>
      <c r="D11" s="164"/>
      <c r="E11" s="165"/>
    </row>
    <row r="12" spans="1:5" s="68" customFormat="1" ht="39.950000000000003" customHeight="1" x14ac:dyDescent="0.2">
      <c r="A12" s="148" t="s">
        <v>272</v>
      </c>
      <c r="B12" s="144"/>
      <c r="C12" s="145"/>
      <c r="D12" s="146"/>
      <c r="E12" s="149"/>
    </row>
    <row r="13" spans="1:5" s="68" customFormat="1" ht="30" customHeight="1" x14ac:dyDescent="0.2">
      <c r="A13" s="161"/>
      <c r="B13" s="162" t="s">
        <v>270</v>
      </c>
      <c r="C13" s="163"/>
      <c r="D13" s="164"/>
      <c r="E13" s="165"/>
    </row>
    <row r="14" spans="1:5" s="68" customFormat="1" ht="30" customHeight="1" x14ac:dyDescent="0.2">
      <c r="A14" s="161"/>
      <c r="B14" s="162" t="s">
        <v>271</v>
      </c>
      <c r="C14" s="163"/>
      <c r="D14" s="164"/>
      <c r="E14" s="165"/>
    </row>
    <row r="15" spans="1:5" s="68" customFormat="1" ht="39.950000000000003" customHeight="1" x14ac:dyDescent="0.2">
      <c r="A15" s="150" t="s">
        <v>273</v>
      </c>
      <c r="B15" s="143"/>
      <c r="C15" s="147"/>
      <c r="D15" s="146"/>
      <c r="E15" s="149"/>
    </row>
    <row r="16" spans="1:5" s="68" customFormat="1" ht="39.950000000000003" customHeight="1" thickBot="1" x14ac:dyDescent="0.25">
      <c r="A16" s="150" t="s">
        <v>274</v>
      </c>
      <c r="B16" s="143"/>
      <c r="C16" s="147"/>
      <c r="D16" s="146"/>
      <c r="E16" s="149"/>
    </row>
    <row r="17" spans="1:10" ht="30" customHeight="1" thickBot="1" x14ac:dyDescent="0.25">
      <c r="A17" s="154" t="s">
        <v>275</v>
      </c>
      <c r="B17" s="155"/>
      <c r="C17" s="156" t="s">
        <v>348</v>
      </c>
      <c r="D17" s="157" t="s">
        <v>348</v>
      </c>
      <c r="E17" s="158" t="s">
        <v>348</v>
      </c>
    </row>
    <row r="18" spans="1:10" x14ac:dyDescent="0.2">
      <c r="J18" s="28"/>
    </row>
    <row r="19" spans="1:10" x14ac:dyDescent="0.2">
      <c r="C19" s="166"/>
      <c r="J19" s="28"/>
    </row>
    <row r="20" spans="1:10" x14ac:dyDescent="0.2">
      <c r="J20" s="28"/>
    </row>
    <row r="21" spans="1:10" x14ac:dyDescent="0.2">
      <c r="J21" s="28"/>
    </row>
    <row r="22" spans="1:10" x14ac:dyDescent="0.2">
      <c r="J22" s="28"/>
    </row>
    <row r="23" spans="1:10" x14ac:dyDescent="0.2">
      <c r="J23" s="28"/>
    </row>
  </sheetData>
  <mergeCells count="4">
    <mergeCell ref="A3:E3"/>
    <mergeCell ref="A4:E4"/>
    <mergeCell ref="A8:B8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A16" workbookViewId="0">
      <selection activeCell="G10" sqref="G10:G11"/>
    </sheetView>
  </sheetViews>
  <sheetFormatPr baseColWidth="10" defaultRowHeight="15" x14ac:dyDescent="0.25"/>
  <cols>
    <col min="1" max="1" width="5.28515625" customWidth="1"/>
    <col min="2" max="2" width="29.140625" customWidth="1"/>
    <col min="3" max="3" width="27.42578125" customWidth="1"/>
  </cols>
  <sheetData>
    <row r="1" spans="1:10" x14ac:dyDescent="0.25">
      <c r="A1" s="509" t="s">
        <v>300</v>
      </c>
      <c r="B1" s="509"/>
      <c r="C1" s="509"/>
      <c r="D1" s="509"/>
      <c r="E1" s="509"/>
      <c r="F1" s="509"/>
      <c r="G1" s="509"/>
      <c r="H1" s="509"/>
    </row>
    <row r="2" spans="1:10" x14ac:dyDescent="0.25">
      <c r="A2" s="466" t="s">
        <v>343</v>
      </c>
      <c r="B2" s="466"/>
      <c r="C2" s="466"/>
      <c r="D2" s="466"/>
      <c r="E2" s="466"/>
      <c r="F2" s="466"/>
      <c r="G2" s="466"/>
      <c r="H2" s="466"/>
      <c r="I2" s="234"/>
      <c r="J2" s="234"/>
    </row>
    <row r="3" spans="1:10" x14ac:dyDescent="0.25">
      <c r="A3" s="510" t="s">
        <v>38</v>
      </c>
      <c r="B3" s="510"/>
      <c r="C3" s="510"/>
      <c r="D3" s="510"/>
      <c r="E3" s="510"/>
      <c r="F3" s="510"/>
      <c r="G3" s="510"/>
      <c r="H3" s="510"/>
    </row>
    <row r="4" spans="1:10" ht="15.75" thickBot="1" x14ac:dyDescent="0.3">
      <c r="A4" s="510" t="s">
        <v>429</v>
      </c>
      <c r="B4" s="510"/>
      <c r="C4" s="510"/>
      <c r="D4" s="510"/>
      <c r="E4" s="510"/>
      <c r="F4" s="510"/>
      <c r="G4" s="510"/>
      <c r="H4" s="510"/>
    </row>
    <row r="5" spans="1:10" s="88" customFormat="1" x14ac:dyDescent="0.25">
      <c r="A5" s="511" t="s">
        <v>304</v>
      </c>
      <c r="B5" s="514" t="s">
        <v>305</v>
      </c>
      <c r="C5" s="514" t="s">
        <v>306</v>
      </c>
      <c r="D5" s="514" t="s">
        <v>307</v>
      </c>
      <c r="E5" s="514" t="s">
        <v>308</v>
      </c>
      <c r="F5" s="514"/>
      <c r="G5" s="514"/>
      <c r="H5" s="517"/>
    </row>
    <row r="6" spans="1:10" s="88" customFormat="1" x14ac:dyDescent="0.25">
      <c r="A6" s="512"/>
      <c r="B6" s="515"/>
      <c r="C6" s="515"/>
      <c r="D6" s="515"/>
      <c r="E6" s="515" t="s">
        <v>309</v>
      </c>
      <c r="F6" s="515"/>
      <c r="G6" s="515" t="s">
        <v>310</v>
      </c>
      <c r="H6" s="518"/>
    </row>
    <row r="7" spans="1:10" s="88" customFormat="1" ht="15.75" thickBot="1" x14ac:dyDescent="0.3">
      <c r="A7" s="513"/>
      <c r="B7" s="516"/>
      <c r="C7" s="516"/>
      <c r="D7" s="516"/>
      <c r="E7" s="167" t="s">
        <v>311</v>
      </c>
      <c r="F7" s="167" t="s">
        <v>312</v>
      </c>
      <c r="G7" s="167" t="s">
        <v>311</v>
      </c>
      <c r="H7" s="168" t="s">
        <v>312</v>
      </c>
    </row>
    <row r="8" spans="1:10" ht="26.25" customHeight="1" x14ac:dyDescent="0.25">
      <c r="A8" s="519">
        <v>1</v>
      </c>
      <c r="B8" s="521" t="s">
        <v>313</v>
      </c>
      <c r="C8" s="521" t="s">
        <v>314</v>
      </c>
      <c r="D8" s="523" t="s">
        <v>315</v>
      </c>
      <c r="E8" s="169" t="s">
        <v>316</v>
      </c>
      <c r="F8" s="523" t="s">
        <v>317</v>
      </c>
      <c r="G8" s="523" t="s">
        <v>318</v>
      </c>
      <c r="H8" s="525" t="s">
        <v>319</v>
      </c>
    </row>
    <row r="9" spans="1:10" x14ac:dyDescent="0.25">
      <c r="A9" s="520"/>
      <c r="B9" s="522"/>
      <c r="C9" s="522"/>
      <c r="D9" s="524"/>
      <c r="E9" s="170" t="s">
        <v>320</v>
      </c>
      <c r="F9" s="524"/>
      <c r="G9" s="524"/>
      <c r="H9" s="526"/>
    </row>
    <row r="10" spans="1:10" ht="38.25" x14ac:dyDescent="0.25">
      <c r="A10" s="520"/>
      <c r="B10" s="522"/>
      <c r="C10" s="522"/>
      <c r="D10" s="524"/>
      <c r="E10" s="170" t="s">
        <v>321</v>
      </c>
      <c r="F10" s="524"/>
      <c r="G10" s="524"/>
      <c r="H10" s="526"/>
    </row>
    <row r="11" spans="1:10" ht="0.75" customHeight="1" x14ac:dyDescent="0.25">
      <c r="A11" s="520"/>
      <c r="B11" s="522"/>
      <c r="C11" s="522"/>
      <c r="D11" s="524"/>
      <c r="E11" s="170" t="s">
        <v>320</v>
      </c>
      <c r="F11" s="524"/>
      <c r="G11" s="524"/>
      <c r="H11" s="526"/>
    </row>
    <row r="12" spans="1:10" ht="51" x14ac:dyDescent="0.25">
      <c r="A12" s="520"/>
      <c r="B12" s="527" t="s">
        <v>425</v>
      </c>
      <c r="C12" s="527" t="s">
        <v>425</v>
      </c>
      <c r="D12" s="524"/>
      <c r="E12" s="170" t="s">
        <v>322</v>
      </c>
      <c r="F12" s="524"/>
      <c r="G12" s="524"/>
      <c r="H12" s="526"/>
    </row>
    <row r="13" spans="1:10" ht="1.5" customHeight="1" x14ac:dyDescent="0.25">
      <c r="A13" s="520"/>
      <c r="B13" s="527"/>
      <c r="C13" s="527"/>
      <c r="D13" s="524"/>
      <c r="E13" s="170" t="s">
        <v>320</v>
      </c>
      <c r="F13" s="524"/>
      <c r="G13" s="524"/>
      <c r="H13" s="526"/>
    </row>
    <row r="14" spans="1:10" ht="51" x14ac:dyDescent="0.25">
      <c r="A14" s="520"/>
      <c r="B14" s="522"/>
      <c r="C14" s="522"/>
      <c r="D14" s="524"/>
      <c r="E14" s="170" t="s">
        <v>323</v>
      </c>
      <c r="F14" s="524"/>
      <c r="G14" s="524"/>
      <c r="H14" s="526"/>
    </row>
    <row r="15" spans="1:10" ht="0.75" customHeight="1" x14ac:dyDescent="0.25">
      <c r="A15" s="520"/>
      <c r="B15" s="522"/>
      <c r="C15" s="522"/>
      <c r="D15" s="524"/>
      <c r="E15" s="170" t="s">
        <v>320</v>
      </c>
      <c r="F15" s="524"/>
      <c r="G15" s="524"/>
      <c r="H15" s="526"/>
    </row>
    <row r="16" spans="1:10" ht="38.25" x14ac:dyDescent="0.25">
      <c r="A16" s="520"/>
      <c r="B16" s="522"/>
      <c r="C16" s="522"/>
      <c r="D16" s="524"/>
      <c r="E16" s="170" t="s">
        <v>324</v>
      </c>
      <c r="F16" s="524"/>
      <c r="G16" s="524"/>
      <c r="H16" s="526"/>
    </row>
    <row r="17" spans="1:8" ht="1.5" customHeight="1" x14ac:dyDescent="0.25">
      <c r="A17" s="520"/>
      <c r="B17" s="522"/>
      <c r="C17" s="522"/>
      <c r="D17" s="524"/>
      <c r="E17" s="170" t="s">
        <v>320</v>
      </c>
      <c r="F17" s="524"/>
      <c r="G17" s="524"/>
      <c r="H17" s="526"/>
    </row>
    <row r="18" spans="1:8" ht="38.25" x14ac:dyDescent="0.25">
      <c r="A18" s="520"/>
      <c r="B18" s="522"/>
      <c r="C18" s="522"/>
      <c r="D18" s="524"/>
      <c r="E18" s="170" t="s">
        <v>325</v>
      </c>
      <c r="F18" s="524"/>
      <c r="G18" s="524"/>
      <c r="H18" s="526"/>
    </row>
    <row r="19" spans="1:8" ht="0.75" customHeight="1" x14ac:dyDescent="0.25">
      <c r="A19" s="520"/>
      <c r="B19" s="522"/>
      <c r="C19" s="522"/>
      <c r="D19" s="524"/>
      <c r="E19" s="170" t="s">
        <v>320</v>
      </c>
      <c r="F19" s="524"/>
      <c r="G19" s="524"/>
      <c r="H19" s="526"/>
    </row>
    <row r="20" spans="1:8" ht="25.5" x14ac:dyDescent="0.25">
      <c r="A20" s="171"/>
      <c r="B20" s="172"/>
      <c r="C20" s="172"/>
      <c r="D20" s="170"/>
      <c r="E20" s="170" t="s">
        <v>326</v>
      </c>
      <c r="F20" s="170"/>
      <c r="G20" s="170"/>
      <c r="H20" s="173"/>
    </row>
    <row r="21" spans="1:8" ht="51" x14ac:dyDescent="0.25">
      <c r="A21" s="171">
        <v>2</v>
      </c>
      <c r="B21" s="172" t="s">
        <v>327</v>
      </c>
      <c r="C21" s="172" t="s">
        <v>328</v>
      </c>
      <c r="D21" s="170" t="s">
        <v>315</v>
      </c>
      <c r="E21" s="170"/>
      <c r="F21" s="170"/>
      <c r="G21" s="170" t="s">
        <v>329</v>
      </c>
      <c r="H21" s="173" t="s">
        <v>318</v>
      </c>
    </row>
    <row r="22" spans="1:8" ht="26.25" customHeight="1" x14ac:dyDescent="0.25">
      <c r="A22" s="520">
        <v>3</v>
      </c>
      <c r="B22" s="522" t="s">
        <v>330</v>
      </c>
      <c r="C22" s="522" t="s">
        <v>331</v>
      </c>
      <c r="D22" s="524" t="s">
        <v>315</v>
      </c>
      <c r="E22" s="524" t="s">
        <v>317</v>
      </c>
      <c r="F22" s="524" t="s">
        <v>332</v>
      </c>
      <c r="G22" s="524" t="s">
        <v>333</v>
      </c>
      <c r="H22" s="526" t="s">
        <v>329</v>
      </c>
    </row>
    <row r="23" spans="1:8" x14ac:dyDescent="0.25">
      <c r="A23" s="520"/>
      <c r="B23" s="522"/>
      <c r="C23" s="522"/>
      <c r="D23" s="524"/>
      <c r="E23" s="524"/>
      <c r="F23" s="524"/>
      <c r="G23" s="524"/>
      <c r="H23" s="526"/>
    </row>
    <row r="24" spans="1:8" ht="38.25" x14ac:dyDescent="0.25">
      <c r="A24" s="520">
        <v>4</v>
      </c>
      <c r="B24" s="522" t="s">
        <v>334</v>
      </c>
      <c r="C24" s="522" t="s">
        <v>335</v>
      </c>
      <c r="D24" s="524" t="s">
        <v>315</v>
      </c>
      <c r="E24" s="170" t="s">
        <v>336</v>
      </c>
      <c r="F24" s="524" t="s">
        <v>317</v>
      </c>
      <c r="G24" s="524" t="s">
        <v>318</v>
      </c>
      <c r="H24" s="526" t="s">
        <v>319</v>
      </c>
    </row>
    <row r="25" spans="1:8" x14ac:dyDescent="0.25">
      <c r="A25" s="520"/>
      <c r="B25" s="522"/>
      <c r="C25" s="522"/>
      <c r="D25" s="524"/>
      <c r="E25" s="170" t="s">
        <v>320</v>
      </c>
      <c r="F25" s="524"/>
      <c r="G25" s="524"/>
      <c r="H25" s="526"/>
    </row>
    <row r="26" spans="1:8" ht="89.25" x14ac:dyDescent="0.25">
      <c r="A26" s="171"/>
      <c r="B26" s="172"/>
      <c r="C26" s="172"/>
      <c r="D26" s="170"/>
      <c r="E26" s="170" t="s">
        <v>337</v>
      </c>
      <c r="F26" s="170"/>
      <c r="G26" s="170"/>
      <c r="H26" s="173"/>
    </row>
    <row r="27" spans="1:8" ht="51" x14ac:dyDescent="0.25">
      <c r="A27" s="171">
        <v>5</v>
      </c>
      <c r="B27" s="172" t="s">
        <v>338</v>
      </c>
      <c r="C27" s="172" t="s">
        <v>328</v>
      </c>
      <c r="D27" s="170" t="s">
        <v>315</v>
      </c>
      <c r="E27" s="170"/>
      <c r="F27" s="170"/>
      <c r="G27" s="170" t="s">
        <v>329</v>
      </c>
      <c r="H27" s="173" t="s">
        <v>318</v>
      </c>
    </row>
    <row r="28" spans="1:8" ht="51.75" thickBot="1" x14ac:dyDescent="0.3">
      <c r="A28" s="174">
        <v>6</v>
      </c>
      <c r="B28" s="175" t="s">
        <v>339</v>
      </c>
      <c r="C28" s="175" t="s">
        <v>331</v>
      </c>
      <c r="D28" s="176" t="s">
        <v>315</v>
      </c>
      <c r="E28" s="176" t="s">
        <v>340</v>
      </c>
      <c r="F28" s="176" t="s">
        <v>332</v>
      </c>
      <c r="G28" s="176" t="s">
        <v>333</v>
      </c>
      <c r="H28" s="177" t="s">
        <v>329</v>
      </c>
    </row>
    <row r="29" spans="1:8" ht="4.5" customHeight="1" x14ac:dyDescent="0.25">
      <c r="A29" s="178"/>
      <c r="B29" s="179"/>
      <c r="C29" s="179"/>
      <c r="D29" s="180"/>
      <c r="E29" s="180"/>
      <c r="F29" s="180"/>
      <c r="G29" s="180"/>
      <c r="H29" s="180"/>
    </row>
    <row r="30" spans="1:8" x14ac:dyDescent="0.25">
      <c r="A30" s="181" t="s">
        <v>341</v>
      </c>
      <c r="C30" s="182"/>
      <c r="D30" s="182"/>
      <c r="E30" s="182"/>
      <c r="F30" s="182"/>
      <c r="G30" s="182"/>
      <c r="H30" s="182"/>
    </row>
    <row r="31" spans="1:8" x14ac:dyDescent="0.25">
      <c r="A31" s="183"/>
      <c r="B31" s="183"/>
      <c r="C31" s="183"/>
      <c r="D31" s="183"/>
      <c r="E31" s="183"/>
      <c r="F31" s="183"/>
      <c r="G31" s="183"/>
      <c r="H31" s="183"/>
    </row>
    <row r="32" spans="1:8" x14ac:dyDescent="0.25">
      <c r="A32" s="183"/>
      <c r="B32" s="183"/>
      <c r="C32" s="183"/>
      <c r="D32" s="183"/>
      <c r="E32" s="183"/>
      <c r="F32" s="183"/>
      <c r="G32" s="183"/>
      <c r="H32" s="183"/>
    </row>
    <row r="33" spans="1:8" x14ac:dyDescent="0.25">
      <c r="A33" s="183"/>
      <c r="B33" s="183"/>
      <c r="C33" s="183"/>
      <c r="D33" s="183"/>
      <c r="E33" s="183"/>
      <c r="F33" s="183"/>
      <c r="G33" s="183"/>
      <c r="H33" s="183"/>
    </row>
  </sheetData>
  <mergeCells count="68">
    <mergeCell ref="H24:H25"/>
    <mergeCell ref="A24:A25"/>
    <mergeCell ref="B24:B25"/>
    <mergeCell ref="C24:C25"/>
    <mergeCell ref="D24:D25"/>
    <mergeCell ref="F24:F25"/>
    <mergeCell ref="G24:G25"/>
    <mergeCell ref="H18:H19"/>
    <mergeCell ref="A22:A23"/>
    <mergeCell ref="B22:B23"/>
    <mergeCell ref="C22:C23"/>
    <mergeCell ref="D22:D23"/>
    <mergeCell ref="E22:E23"/>
    <mergeCell ref="F22:F23"/>
    <mergeCell ref="G22:G23"/>
    <mergeCell ref="H22:H23"/>
    <mergeCell ref="A18:A19"/>
    <mergeCell ref="B18:B19"/>
    <mergeCell ref="C18:C19"/>
    <mergeCell ref="D18:D19"/>
    <mergeCell ref="F18:F19"/>
    <mergeCell ref="G18:G19"/>
    <mergeCell ref="H14:H15"/>
    <mergeCell ref="A16:A17"/>
    <mergeCell ref="B16:B17"/>
    <mergeCell ref="C16:C17"/>
    <mergeCell ref="D16:D17"/>
    <mergeCell ref="F16:F17"/>
    <mergeCell ref="G16:G17"/>
    <mergeCell ref="H16:H17"/>
    <mergeCell ref="A14:A15"/>
    <mergeCell ref="B14:B15"/>
    <mergeCell ref="C14:C15"/>
    <mergeCell ref="D14:D15"/>
    <mergeCell ref="F14:F15"/>
    <mergeCell ref="G14:G15"/>
    <mergeCell ref="G8:G9"/>
    <mergeCell ref="H8:H9"/>
    <mergeCell ref="H10:H11"/>
    <mergeCell ref="A12:A13"/>
    <mergeCell ref="B12:B13"/>
    <mergeCell ref="C12:C13"/>
    <mergeCell ref="D12:D13"/>
    <mergeCell ref="F12:F13"/>
    <mergeCell ref="G12:G13"/>
    <mergeCell ref="H12:H13"/>
    <mergeCell ref="A10:A11"/>
    <mergeCell ref="B10:B11"/>
    <mergeCell ref="C10:C11"/>
    <mergeCell ref="D10:D11"/>
    <mergeCell ref="F10:F11"/>
    <mergeCell ref="G10:G11"/>
    <mergeCell ref="A8:A9"/>
    <mergeCell ref="B8:B9"/>
    <mergeCell ref="C8:C9"/>
    <mergeCell ref="D8:D9"/>
    <mergeCell ref="F8:F9"/>
    <mergeCell ref="A1:H1"/>
    <mergeCell ref="A2:H2"/>
    <mergeCell ref="A3:H3"/>
    <mergeCell ref="A4:H4"/>
    <mergeCell ref="A5:A7"/>
    <mergeCell ref="B5:B7"/>
    <mergeCell ref="C5:C7"/>
    <mergeCell ref="D5:D7"/>
    <mergeCell ref="E5:H5"/>
    <mergeCell ref="E6:F6"/>
    <mergeCell ref="G6:H6"/>
  </mergeCells>
  <printOptions horizontalCentered="1"/>
  <pageMargins left="0.27" right="0.15748031496062992" top="0.39370078740157483" bottom="0.35433070866141736" header="0.31496062992125984" footer="0.31496062992125984"/>
  <pageSetup scale="8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tabSelected="1" topLeftCell="I1" workbookViewId="0">
      <selection activeCell="A4" sqref="A4:X4"/>
    </sheetView>
  </sheetViews>
  <sheetFormatPr baseColWidth="10" defaultRowHeight="12.75" x14ac:dyDescent="0.2"/>
  <cols>
    <col min="1" max="2" width="3.28515625" style="257" customWidth="1"/>
    <col min="3" max="4" width="2.7109375" style="257" customWidth="1"/>
    <col min="5" max="5" width="3.85546875" style="257" customWidth="1"/>
    <col min="6" max="6" width="3.42578125" style="257" customWidth="1"/>
    <col min="7" max="7" width="4.140625" style="257" customWidth="1"/>
    <col min="8" max="8" width="3.42578125" style="257" customWidth="1"/>
    <col min="9" max="9" width="2.7109375" style="257" customWidth="1"/>
    <col min="10" max="10" width="3.42578125" style="257" customWidth="1"/>
    <col min="11" max="11" width="3.28515625" style="257" customWidth="1"/>
    <col min="12" max="12" width="2.7109375" style="257" customWidth="1"/>
    <col min="13" max="13" width="5.28515625" style="257" customWidth="1"/>
    <col min="14" max="14" width="43.42578125" style="274" customWidth="1"/>
    <col min="15" max="15" width="10.5703125" style="274" customWidth="1"/>
    <col min="16" max="16" width="9" style="275" customWidth="1"/>
    <col min="17" max="17" width="11" style="274" customWidth="1"/>
    <col min="18" max="18" width="10.28515625" style="275" customWidth="1"/>
    <col min="19" max="19" width="11.85546875" style="257" customWidth="1"/>
    <col min="20" max="22" width="5.140625" style="257" hidden="1" customWidth="1"/>
    <col min="23" max="23" width="11.5703125" style="257" customWidth="1"/>
    <col min="24" max="24" width="8.5703125" style="257" customWidth="1"/>
    <col min="25" max="252" width="11.42578125" style="257"/>
    <col min="253" max="254" width="3.28515625" style="257" customWidth="1"/>
    <col min="255" max="256" width="2.7109375" style="257" customWidth="1"/>
    <col min="257" max="257" width="3.85546875" style="257" customWidth="1"/>
    <col min="258" max="258" width="3.42578125" style="257" customWidth="1"/>
    <col min="259" max="259" width="4.140625" style="257" customWidth="1"/>
    <col min="260" max="260" width="3.42578125" style="257" customWidth="1"/>
    <col min="261" max="261" width="2.7109375" style="257" customWidth="1"/>
    <col min="262" max="262" width="3.42578125" style="257" customWidth="1"/>
    <col min="263" max="263" width="3.28515625" style="257" customWidth="1"/>
    <col min="264" max="264" width="2.7109375" style="257" customWidth="1"/>
    <col min="265" max="265" width="5.28515625" style="257" customWidth="1"/>
    <col min="266" max="266" width="40.28515625" style="257" customWidth="1"/>
    <col min="267" max="268" width="10.5703125" style="257" customWidth="1"/>
    <col min="269" max="269" width="9" style="257" customWidth="1"/>
    <col min="270" max="270" width="11" style="257" customWidth="1"/>
    <col min="271" max="274" width="5.140625" style="257" customWidth="1"/>
    <col min="275" max="275" width="14" style="257" customWidth="1"/>
    <col min="276" max="278" width="0" style="257" hidden="1" customWidth="1"/>
    <col min="279" max="279" width="11.5703125" style="257" customWidth="1"/>
    <col min="280" max="280" width="8.5703125" style="257" customWidth="1"/>
    <col min="281" max="508" width="11.42578125" style="257"/>
    <col min="509" max="510" width="3.28515625" style="257" customWidth="1"/>
    <col min="511" max="512" width="2.7109375" style="257" customWidth="1"/>
    <col min="513" max="513" width="3.85546875" style="257" customWidth="1"/>
    <col min="514" max="514" width="3.42578125" style="257" customWidth="1"/>
    <col min="515" max="515" width="4.140625" style="257" customWidth="1"/>
    <col min="516" max="516" width="3.42578125" style="257" customWidth="1"/>
    <col min="517" max="517" width="2.7109375" style="257" customWidth="1"/>
    <col min="518" max="518" width="3.42578125" style="257" customWidth="1"/>
    <col min="519" max="519" width="3.28515625" style="257" customWidth="1"/>
    <col min="520" max="520" width="2.7109375" style="257" customWidth="1"/>
    <col min="521" max="521" width="5.28515625" style="257" customWidth="1"/>
    <col min="522" max="522" width="40.28515625" style="257" customWidth="1"/>
    <col min="523" max="524" width="10.5703125" style="257" customWidth="1"/>
    <col min="525" max="525" width="9" style="257" customWidth="1"/>
    <col min="526" max="526" width="11" style="257" customWidth="1"/>
    <col min="527" max="530" width="5.140625" style="257" customWidth="1"/>
    <col min="531" max="531" width="14" style="257" customWidth="1"/>
    <col min="532" max="534" width="0" style="257" hidden="1" customWidth="1"/>
    <col min="535" max="535" width="11.5703125" style="257" customWidth="1"/>
    <col min="536" max="536" width="8.5703125" style="257" customWidth="1"/>
    <col min="537" max="764" width="11.42578125" style="257"/>
    <col min="765" max="766" width="3.28515625" style="257" customWidth="1"/>
    <col min="767" max="768" width="2.7109375" style="257" customWidth="1"/>
    <col min="769" max="769" width="3.85546875" style="257" customWidth="1"/>
    <col min="770" max="770" width="3.42578125" style="257" customWidth="1"/>
    <col min="771" max="771" width="4.140625" style="257" customWidth="1"/>
    <col min="772" max="772" width="3.42578125" style="257" customWidth="1"/>
    <col min="773" max="773" width="2.7109375" style="257" customWidth="1"/>
    <col min="774" max="774" width="3.42578125" style="257" customWidth="1"/>
    <col min="775" max="775" width="3.28515625" style="257" customWidth="1"/>
    <col min="776" max="776" width="2.7109375" style="257" customWidth="1"/>
    <col min="777" max="777" width="5.28515625" style="257" customWidth="1"/>
    <col min="778" max="778" width="40.28515625" style="257" customWidth="1"/>
    <col min="779" max="780" width="10.5703125" style="257" customWidth="1"/>
    <col min="781" max="781" width="9" style="257" customWidth="1"/>
    <col min="782" max="782" width="11" style="257" customWidth="1"/>
    <col min="783" max="786" width="5.140625" style="257" customWidth="1"/>
    <col min="787" max="787" width="14" style="257" customWidth="1"/>
    <col min="788" max="790" width="0" style="257" hidden="1" customWidth="1"/>
    <col min="791" max="791" width="11.5703125" style="257" customWidth="1"/>
    <col min="792" max="792" width="8.5703125" style="257" customWidth="1"/>
    <col min="793" max="1020" width="11.42578125" style="257"/>
    <col min="1021" max="1022" width="3.28515625" style="257" customWidth="1"/>
    <col min="1023" max="1024" width="2.7109375" style="257" customWidth="1"/>
    <col min="1025" max="1025" width="3.85546875" style="257" customWidth="1"/>
    <col min="1026" max="1026" width="3.42578125" style="257" customWidth="1"/>
    <col min="1027" max="1027" width="4.140625" style="257" customWidth="1"/>
    <col min="1028" max="1028" width="3.42578125" style="257" customWidth="1"/>
    <col min="1029" max="1029" width="2.7109375" style="257" customWidth="1"/>
    <col min="1030" max="1030" width="3.42578125" style="257" customWidth="1"/>
    <col min="1031" max="1031" width="3.28515625" style="257" customWidth="1"/>
    <col min="1032" max="1032" width="2.7109375" style="257" customWidth="1"/>
    <col min="1033" max="1033" width="5.28515625" style="257" customWidth="1"/>
    <col min="1034" max="1034" width="40.28515625" style="257" customWidth="1"/>
    <col min="1035" max="1036" width="10.5703125" style="257" customWidth="1"/>
    <col min="1037" max="1037" width="9" style="257" customWidth="1"/>
    <col min="1038" max="1038" width="11" style="257" customWidth="1"/>
    <col min="1039" max="1042" width="5.140625" style="257" customWidth="1"/>
    <col min="1043" max="1043" width="14" style="257" customWidth="1"/>
    <col min="1044" max="1046" width="0" style="257" hidden="1" customWidth="1"/>
    <col min="1047" max="1047" width="11.5703125" style="257" customWidth="1"/>
    <col min="1048" max="1048" width="8.5703125" style="257" customWidth="1"/>
    <col min="1049" max="1276" width="11.42578125" style="257"/>
    <col min="1277" max="1278" width="3.28515625" style="257" customWidth="1"/>
    <col min="1279" max="1280" width="2.7109375" style="257" customWidth="1"/>
    <col min="1281" max="1281" width="3.85546875" style="257" customWidth="1"/>
    <col min="1282" max="1282" width="3.42578125" style="257" customWidth="1"/>
    <col min="1283" max="1283" width="4.140625" style="257" customWidth="1"/>
    <col min="1284" max="1284" width="3.42578125" style="257" customWidth="1"/>
    <col min="1285" max="1285" width="2.7109375" style="257" customWidth="1"/>
    <col min="1286" max="1286" width="3.42578125" style="257" customWidth="1"/>
    <col min="1287" max="1287" width="3.28515625" style="257" customWidth="1"/>
    <col min="1288" max="1288" width="2.7109375" style="257" customWidth="1"/>
    <col min="1289" max="1289" width="5.28515625" style="257" customWidth="1"/>
    <col min="1290" max="1290" width="40.28515625" style="257" customWidth="1"/>
    <col min="1291" max="1292" width="10.5703125" style="257" customWidth="1"/>
    <col min="1293" max="1293" width="9" style="257" customWidth="1"/>
    <col min="1294" max="1294" width="11" style="257" customWidth="1"/>
    <col min="1295" max="1298" width="5.140625" style="257" customWidth="1"/>
    <col min="1299" max="1299" width="14" style="257" customWidth="1"/>
    <col min="1300" max="1302" width="0" style="257" hidden="1" customWidth="1"/>
    <col min="1303" max="1303" width="11.5703125" style="257" customWidth="1"/>
    <col min="1304" max="1304" width="8.5703125" style="257" customWidth="1"/>
    <col min="1305" max="1532" width="11.42578125" style="257"/>
    <col min="1533" max="1534" width="3.28515625" style="257" customWidth="1"/>
    <col min="1535" max="1536" width="2.7109375" style="257" customWidth="1"/>
    <col min="1537" max="1537" width="3.85546875" style="257" customWidth="1"/>
    <col min="1538" max="1538" width="3.42578125" style="257" customWidth="1"/>
    <col min="1539" max="1539" width="4.140625" style="257" customWidth="1"/>
    <col min="1540" max="1540" width="3.42578125" style="257" customWidth="1"/>
    <col min="1541" max="1541" width="2.7109375" style="257" customWidth="1"/>
    <col min="1542" max="1542" width="3.42578125" style="257" customWidth="1"/>
    <col min="1543" max="1543" width="3.28515625" style="257" customWidth="1"/>
    <col min="1544" max="1544" width="2.7109375" style="257" customWidth="1"/>
    <col min="1545" max="1545" width="5.28515625" style="257" customWidth="1"/>
    <col min="1546" max="1546" width="40.28515625" style="257" customWidth="1"/>
    <col min="1547" max="1548" width="10.5703125" style="257" customWidth="1"/>
    <col min="1549" max="1549" width="9" style="257" customWidth="1"/>
    <col min="1550" max="1550" width="11" style="257" customWidth="1"/>
    <col min="1551" max="1554" width="5.140625" style="257" customWidth="1"/>
    <col min="1555" max="1555" width="14" style="257" customWidth="1"/>
    <col min="1556" max="1558" width="0" style="257" hidden="1" customWidth="1"/>
    <col min="1559" max="1559" width="11.5703125" style="257" customWidth="1"/>
    <col min="1560" max="1560" width="8.5703125" style="257" customWidth="1"/>
    <col min="1561" max="1788" width="11.42578125" style="257"/>
    <col min="1789" max="1790" width="3.28515625" style="257" customWidth="1"/>
    <col min="1791" max="1792" width="2.7109375" style="257" customWidth="1"/>
    <col min="1793" max="1793" width="3.85546875" style="257" customWidth="1"/>
    <col min="1794" max="1794" width="3.42578125" style="257" customWidth="1"/>
    <col min="1795" max="1795" width="4.140625" style="257" customWidth="1"/>
    <col min="1796" max="1796" width="3.42578125" style="257" customWidth="1"/>
    <col min="1797" max="1797" width="2.7109375" style="257" customWidth="1"/>
    <col min="1798" max="1798" width="3.42578125" style="257" customWidth="1"/>
    <col min="1799" max="1799" width="3.28515625" style="257" customWidth="1"/>
    <col min="1800" max="1800" width="2.7109375" style="257" customWidth="1"/>
    <col min="1801" max="1801" width="5.28515625" style="257" customWidth="1"/>
    <col min="1802" max="1802" width="40.28515625" style="257" customWidth="1"/>
    <col min="1803" max="1804" width="10.5703125" style="257" customWidth="1"/>
    <col min="1805" max="1805" width="9" style="257" customWidth="1"/>
    <col min="1806" max="1806" width="11" style="257" customWidth="1"/>
    <col min="1807" max="1810" width="5.140625" style="257" customWidth="1"/>
    <col min="1811" max="1811" width="14" style="257" customWidth="1"/>
    <col min="1812" max="1814" width="0" style="257" hidden="1" customWidth="1"/>
    <col min="1815" max="1815" width="11.5703125" style="257" customWidth="1"/>
    <col min="1816" max="1816" width="8.5703125" style="257" customWidth="1"/>
    <col min="1817" max="2044" width="11.42578125" style="257"/>
    <col min="2045" max="2046" width="3.28515625" style="257" customWidth="1"/>
    <col min="2047" max="2048" width="2.7109375" style="257" customWidth="1"/>
    <col min="2049" max="2049" width="3.85546875" style="257" customWidth="1"/>
    <col min="2050" max="2050" width="3.42578125" style="257" customWidth="1"/>
    <col min="2051" max="2051" width="4.140625" style="257" customWidth="1"/>
    <col min="2052" max="2052" width="3.42578125" style="257" customWidth="1"/>
    <col min="2053" max="2053" width="2.7109375" style="257" customWidth="1"/>
    <col min="2054" max="2054" width="3.42578125" style="257" customWidth="1"/>
    <col min="2055" max="2055" width="3.28515625" style="257" customWidth="1"/>
    <col min="2056" max="2056" width="2.7109375" style="257" customWidth="1"/>
    <col min="2057" max="2057" width="5.28515625" style="257" customWidth="1"/>
    <col min="2058" max="2058" width="40.28515625" style="257" customWidth="1"/>
    <col min="2059" max="2060" width="10.5703125" style="257" customWidth="1"/>
    <col min="2061" max="2061" width="9" style="257" customWidth="1"/>
    <col min="2062" max="2062" width="11" style="257" customWidth="1"/>
    <col min="2063" max="2066" width="5.140625" style="257" customWidth="1"/>
    <col min="2067" max="2067" width="14" style="257" customWidth="1"/>
    <col min="2068" max="2070" width="0" style="257" hidden="1" customWidth="1"/>
    <col min="2071" max="2071" width="11.5703125" style="257" customWidth="1"/>
    <col min="2072" max="2072" width="8.5703125" style="257" customWidth="1"/>
    <col min="2073" max="2300" width="11.42578125" style="257"/>
    <col min="2301" max="2302" width="3.28515625" style="257" customWidth="1"/>
    <col min="2303" max="2304" width="2.7109375" style="257" customWidth="1"/>
    <col min="2305" max="2305" width="3.85546875" style="257" customWidth="1"/>
    <col min="2306" max="2306" width="3.42578125" style="257" customWidth="1"/>
    <col min="2307" max="2307" width="4.140625" style="257" customWidth="1"/>
    <col min="2308" max="2308" width="3.42578125" style="257" customWidth="1"/>
    <col min="2309" max="2309" width="2.7109375" style="257" customWidth="1"/>
    <col min="2310" max="2310" width="3.42578125" style="257" customWidth="1"/>
    <col min="2311" max="2311" width="3.28515625" style="257" customWidth="1"/>
    <col min="2312" max="2312" width="2.7109375" style="257" customWidth="1"/>
    <col min="2313" max="2313" width="5.28515625" style="257" customWidth="1"/>
    <col min="2314" max="2314" width="40.28515625" style="257" customWidth="1"/>
    <col min="2315" max="2316" width="10.5703125" style="257" customWidth="1"/>
    <col min="2317" max="2317" width="9" style="257" customWidth="1"/>
    <col min="2318" max="2318" width="11" style="257" customWidth="1"/>
    <col min="2319" max="2322" width="5.140625" style="257" customWidth="1"/>
    <col min="2323" max="2323" width="14" style="257" customWidth="1"/>
    <col min="2324" max="2326" width="0" style="257" hidden="1" customWidth="1"/>
    <col min="2327" max="2327" width="11.5703125" style="257" customWidth="1"/>
    <col min="2328" max="2328" width="8.5703125" style="257" customWidth="1"/>
    <col min="2329" max="2556" width="11.42578125" style="257"/>
    <col min="2557" max="2558" width="3.28515625" style="257" customWidth="1"/>
    <col min="2559" max="2560" width="2.7109375" style="257" customWidth="1"/>
    <col min="2561" max="2561" width="3.85546875" style="257" customWidth="1"/>
    <col min="2562" max="2562" width="3.42578125" style="257" customWidth="1"/>
    <col min="2563" max="2563" width="4.140625" style="257" customWidth="1"/>
    <col min="2564" max="2564" width="3.42578125" style="257" customWidth="1"/>
    <col min="2565" max="2565" width="2.7109375" style="257" customWidth="1"/>
    <col min="2566" max="2566" width="3.42578125" style="257" customWidth="1"/>
    <col min="2567" max="2567" width="3.28515625" style="257" customWidth="1"/>
    <col min="2568" max="2568" width="2.7109375" style="257" customWidth="1"/>
    <col min="2569" max="2569" width="5.28515625" style="257" customWidth="1"/>
    <col min="2570" max="2570" width="40.28515625" style="257" customWidth="1"/>
    <col min="2571" max="2572" width="10.5703125" style="257" customWidth="1"/>
    <col min="2573" max="2573" width="9" style="257" customWidth="1"/>
    <col min="2574" max="2574" width="11" style="257" customWidth="1"/>
    <col min="2575" max="2578" width="5.140625" style="257" customWidth="1"/>
    <col min="2579" max="2579" width="14" style="257" customWidth="1"/>
    <col min="2580" max="2582" width="0" style="257" hidden="1" customWidth="1"/>
    <col min="2583" max="2583" width="11.5703125" style="257" customWidth="1"/>
    <col min="2584" max="2584" width="8.5703125" style="257" customWidth="1"/>
    <col min="2585" max="2812" width="11.42578125" style="257"/>
    <col min="2813" max="2814" width="3.28515625" style="257" customWidth="1"/>
    <col min="2815" max="2816" width="2.7109375" style="257" customWidth="1"/>
    <col min="2817" max="2817" width="3.85546875" style="257" customWidth="1"/>
    <col min="2818" max="2818" width="3.42578125" style="257" customWidth="1"/>
    <col min="2819" max="2819" width="4.140625" style="257" customWidth="1"/>
    <col min="2820" max="2820" width="3.42578125" style="257" customWidth="1"/>
    <col min="2821" max="2821" width="2.7109375" style="257" customWidth="1"/>
    <col min="2822" max="2822" width="3.42578125" style="257" customWidth="1"/>
    <col min="2823" max="2823" width="3.28515625" style="257" customWidth="1"/>
    <col min="2824" max="2824" width="2.7109375" style="257" customWidth="1"/>
    <col min="2825" max="2825" width="5.28515625" style="257" customWidth="1"/>
    <col min="2826" max="2826" width="40.28515625" style="257" customWidth="1"/>
    <col min="2827" max="2828" width="10.5703125" style="257" customWidth="1"/>
    <col min="2829" max="2829" width="9" style="257" customWidth="1"/>
    <col min="2830" max="2830" width="11" style="257" customWidth="1"/>
    <col min="2831" max="2834" width="5.140625" style="257" customWidth="1"/>
    <col min="2835" max="2835" width="14" style="257" customWidth="1"/>
    <col min="2836" max="2838" width="0" style="257" hidden="1" customWidth="1"/>
    <col min="2839" max="2839" width="11.5703125" style="257" customWidth="1"/>
    <col min="2840" max="2840" width="8.5703125" style="257" customWidth="1"/>
    <col min="2841" max="3068" width="11.42578125" style="257"/>
    <col min="3069" max="3070" width="3.28515625" style="257" customWidth="1"/>
    <col min="3071" max="3072" width="2.7109375" style="257" customWidth="1"/>
    <col min="3073" max="3073" width="3.85546875" style="257" customWidth="1"/>
    <col min="3074" max="3074" width="3.42578125" style="257" customWidth="1"/>
    <col min="3075" max="3075" width="4.140625" style="257" customWidth="1"/>
    <col min="3076" max="3076" width="3.42578125" style="257" customWidth="1"/>
    <col min="3077" max="3077" width="2.7109375" style="257" customWidth="1"/>
    <col min="3078" max="3078" width="3.42578125" style="257" customWidth="1"/>
    <col min="3079" max="3079" width="3.28515625" style="257" customWidth="1"/>
    <col min="3080" max="3080" width="2.7109375" style="257" customWidth="1"/>
    <col min="3081" max="3081" width="5.28515625" style="257" customWidth="1"/>
    <col min="3082" max="3082" width="40.28515625" style="257" customWidth="1"/>
    <col min="3083" max="3084" width="10.5703125" style="257" customWidth="1"/>
    <col min="3085" max="3085" width="9" style="257" customWidth="1"/>
    <col min="3086" max="3086" width="11" style="257" customWidth="1"/>
    <col min="3087" max="3090" width="5.140625" style="257" customWidth="1"/>
    <col min="3091" max="3091" width="14" style="257" customWidth="1"/>
    <col min="3092" max="3094" width="0" style="257" hidden="1" customWidth="1"/>
    <col min="3095" max="3095" width="11.5703125" style="257" customWidth="1"/>
    <col min="3096" max="3096" width="8.5703125" style="257" customWidth="1"/>
    <col min="3097" max="3324" width="11.42578125" style="257"/>
    <col min="3325" max="3326" width="3.28515625" style="257" customWidth="1"/>
    <col min="3327" max="3328" width="2.7109375" style="257" customWidth="1"/>
    <col min="3329" max="3329" width="3.85546875" style="257" customWidth="1"/>
    <col min="3330" max="3330" width="3.42578125" style="257" customWidth="1"/>
    <col min="3331" max="3331" width="4.140625" style="257" customWidth="1"/>
    <col min="3332" max="3332" width="3.42578125" style="257" customWidth="1"/>
    <col min="3333" max="3333" width="2.7109375" style="257" customWidth="1"/>
    <col min="3334" max="3334" width="3.42578125" style="257" customWidth="1"/>
    <col min="3335" max="3335" width="3.28515625" style="257" customWidth="1"/>
    <col min="3336" max="3336" width="2.7109375" style="257" customWidth="1"/>
    <col min="3337" max="3337" width="5.28515625" style="257" customWidth="1"/>
    <col min="3338" max="3338" width="40.28515625" style="257" customWidth="1"/>
    <col min="3339" max="3340" width="10.5703125" style="257" customWidth="1"/>
    <col min="3341" max="3341" width="9" style="257" customWidth="1"/>
    <col min="3342" max="3342" width="11" style="257" customWidth="1"/>
    <col min="3343" max="3346" width="5.140625" style="257" customWidth="1"/>
    <col min="3347" max="3347" width="14" style="257" customWidth="1"/>
    <col min="3348" max="3350" width="0" style="257" hidden="1" customWidth="1"/>
    <col min="3351" max="3351" width="11.5703125" style="257" customWidth="1"/>
    <col min="3352" max="3352" width="8.5703125" style="257" customWidth="1"/>
    <col min="3353" max="3580" width="11.42578125" style="257"/>
    <col min="3581" max="3582" width="3.28515625" style="257" customWidth="1"/>
    <col min="3583" max="3584" width="2.7109375" style="257" customWidth="1"/>
    <col min="3585" max="3585" width="3.85546875" style="257" customWidth="1"/>
    <col min="3586" max="3586" width="3.42578125" style="257" customWidth="1"/>
    <col min="3587" max="3587" width="4.140625" style="257" customWidth="1"/>
    <col min="3588" max="3588" width="3.42578125" style="257" customWidth="1"/>
    <col min="3589" max="3589" width="2.7109375" style="257" customWidth="1"/>
    <col min="3590" max="3590" width="3.42578125" style="257" customWidth="1"/>
    <col min="3591" max="3591" width="3.28515625" style="257" customWidth="1"/>
    <col min="3592" max="3592" width="2.7109375" style="257" customWidth="1"/>
    <col min="3593" max="3593" width="5.28515625" style="257" customWidth="1"/>
    <col min="3594" max="3594" width="40.28515625" style="257" customWidth="1"/>
    <col min="3595" max="3596" width="10.5703125" style="257" customWidth="1"/>
    <col min="3597" max="3597" width="9" style="257" customWidth="1"/>
    <col min="3598" max="3598" width="11" style="257" customWidth="1"/>
    <col min="3599" max="3602" width="5.140625" style="257" customWidth="1"/>
    <col min="3603" max="3603" width="14" style="257" customWidth="1"/>
    <col min="3604" max="3606" width="0" style="257" hidden="1" customWidth="1"/>
    <col min="3607" max="3607" width="11.5703125" style="257" customWidth="1"/>
    <col min="3608" max="3608" width="8.5703125" style="257" customWidth="1"/>
    <col min="3609" max="3836" width="11.42578125" style="257"/>
    <col min="3837" max="3838" width="3.28515625" style="257" customWidth="1"/>
    <col min="3839" max="3840" width="2.7109375" style="257" customWidth="1"/>
    <col min="3841" max="3841" width="3.85546875" style="257" customWidth="1"/>
    <col min="3842" max="3842" width="3.42578125" style="257" customWidth="1"/>
    <col min="3843" max="3843" width="4.140625" style="257" customWidth="1"/>
    <col min="3844" max="3844" width="3.42578125" style="257" customWidth="1"/>
    <col min="3845" max="3845" width="2.7109375" style="257" customWidth="1"/>
    <col min="3846" max="3846" width="3.42578125" style="257" customWidth="1"/>
    <col min="3847" max="3847" width="3.28515625" style="257" customWidth="1"/>
    <col min="3848" max="3848" width="2.7109375" style="257" customWidth="1"/>
    <col min="3849" max="3849" width="5.28515625" style="257" customWidth="1"/>
    <col min="3850" max="3850" width="40.28515625" style="257" customWidth="1"/>
    <col min="3851" max="3852" width="10.5703125" style="257" customWidth="1"/>
    <col min="3853" max="3853" width="9" style="257" customWidth="1"/>
    <col min="3854" max="3854" width="11" style="257" customWidth="1"/>
    <col min="3855" max="3858" width="5.140625" style="257" customWidth="1"/>
    <col min="3859" max="3859" width="14" style="257" customWidth="1"/>
    <col min="3860" max="3862" width="0" style="257" hidden="1" customWidth="1"/>
    <col min="3863" max="3863" width="11.5703125" style="257" customWidth="1"/>
    <col min="3864" max="3864" width="8.5703125" style="257" customWidth="1"/>
    <col min="3865" max="4092" width="11.42578125" style="257"/>
    <col min="4093" max="4094" width="3.28515625" style="257" customWidth="1"/>
    <col min="4095" max="4096" width="2.7109375" style="257" customWidth="1"/>
    <col min="4097" max="4097" width="3.85546875" style="257" customWidth="1"/>
    <col min="4098" max="4098" width="3.42578125" style="257" customWidth="1"/>
    <col min="4099" max="4099" width="4.140625" style="257" customWidth="1"/>
    <col min="4100" max="4100" width="3.42578125" style="257" customWidth="1"/>
    <col min="4101" max="4101" width="2.7109375" style="257" customWidth="1"/>
    <col min="4102" max="4102" width="3.42578125" style="257" customWidth="1"/>
    <col min="4103" max="4103" width="3.28515625" style="257" customWidth="1"/>
    <col min="4104" max="4104" width="2.7109375" style="257" customWidth="1"/>
    <col min="4105" max="4105" width="5.28515625" style="257" customWidth="1"/>
    <col min="4106" max="4106" width="40.28515625" style="257" customWidth="1"/>
    <col min="4107" max="4108" width="10.5703125" style="257" customWidth="1"/>
    <col min="4109" max="4109" width="9" style="257" customWidth="1"/>
    <col min="4110" max="4110" width="11" style="257" customWidth="1"/>
    <col min="4111" max="4114" width="5.140625" style="257" customWidth="1"/>
    <col min="4115" max="4115" width="14" style="257" customWidth="1"/>
    <col min="4116" max="4118" width="0" style="257" hidden="1" customWidth="1"/>
    <col min="4119" max="4119" width="11.5703125" style="257" customWidth="1"/>
    <col min="4120" max="4120" width="8.5703125" style="257" customWidth="1"/>
    <col min="4121" max="4348" width="11.42578125" style="257"/>
    <col min="4349" max="4350" width="3.28515625" style="257" customWidth="1"/>
    <col min="4351" max="4352" width="2.7109375" style="257" customWidth="1"/>
    <col min="4353" max="4353" width="3.85546875" style="257" customWidth="1"/>
    <col min="4354" max="4354" width="3.42578125" style="257" customWidth="1"/>
    <col min="4355" max="4355" width="4.140625" style="257" customWidth="1"/>
    <col min="4356" max="4356" width="3.42578125" style="257" customWidth="1"/>
    <col min="4357" max="4357" width="2.7109375" style="257" customWidth="1"/>
    <col min="4358" max="4358" width="3.42578125" style="257" customWidth="1"/>
    <col min="4359" max="4359" width="3.28515625" style="257" customWidth="1"/>
    <col min="4360" max="4360" width="2.7109375" style="257" customWidth="1"/>
    <col min="4361" max="4361" width="5.28515625" style="257" customWidth="1"/>
    <col min="4362" max="4362" width="40.28515625" style="257" customWidth="1"/>
    <col min="4363" max="4364" width="10.5703125" style="257" customWidth="1"/>
    <col min="4365" max="4365" width="9" style="257" customWidth="1"/>
    <col min="4366" max="4366" width="11" style="257" customWidth="1"/>
    <col min="4367" max="4370" width="5.140625" style="257" customWidth="1"/>
    <col min="4371" max="4371" width="14" style="257" customWidth="1"/>
    <col min="4372" max="4374" width="0" style="257" hidden="1" customWidth="1"/>
    <col min="4375" max="4375" width="11.5703125" style="257" customWidth="1"/>
    <col min="4376" max="4376" width="8.5703125" style="257" customWidth="1"/>
    <col min="4377" max="4604" width="11.42578125" style="257"/>
    <col min="4605" max="4606" width="3.28515625" style="257" customWidth="1"/>
    <col min="4607" max="4608" width="2.7109375" style="257" customWidth="1"/>
    <col min="4609" max="4609" width="3.85546875" style="257" customWidth="1"/>
    <col min="4610" max="4610" width="3.42578125" style="257" customWidth="1"/>
    <col min="4611" max="4611" width="4.140625" style="257" customWidth="1"/>
    <col min="4612" max="4612" width="3.42578125" style="257" customWidth="1"/>
    <col min="4613" max="4613" width="2.7109375" style="257" customWidth="1"/>
    <col min="4614" max="4614" width="3.42578125" style="257" customWidth="1"/>
    <col min="4615" max="4615" width="3.28515625" style="257" customWidth="1"/>
    <col min="4616" max="4616" width="2.7109375" style="257" customWidth="1"/>
    <col min="4617" max="4617" width="5.28515625" style="257" customWidth="1"/>
    <col min="4618" max="4618" width="40.28515625" style="257" customWidth="1"/>
    <col min="4619" max="4620" width="10.5703125" style="257" customWidth="1"/>
    <col min="4621" max="4621" width="9" style="257" customWidth="1"/>
    <col min="4622" max="4622" width="11" style="257" customWidth="1"/>
    <col min="4623" max="4626" width="5.140625" style="257" customWidth="1"/>
    <col min="4627" max="4627" width="14" style="257" customWidth="1"/>
    <col min="4628" max="4630" width="0" style="257" hidden="1" customWidth="1"/>
    <col min="4631" max="4631" width="11.5703125" style="257" customWidth="1"/>
    <col min="4632" max="4632" width="8.5703125" style="257" customWidth="1"/>
    <col min="4633" max="4860" width="11.42578125" style="257"/>
    <col min="4861" max="4862" width="3.28515625" style="257" customWidth="1"/>
    <col min="4863" max="4864" width="2.7109375" style="257" customWidth="1"/>
    <col min="4865" max="4865" width="3.85546875" style="257" customWidth="1"/>
    <col min="4866" max="4866" width="3.42578125" style="257" customWidth="1"/>
    <col min="4867" max="4867" width="4.140625" style="257" customWidth="1"/>
    <col min="4868" max="4868" width="3.42578125" style="257" customWidth="1"/>
    <col min="4869" max="4869" width="2.7109375" style="257" customWidth="1"/>
    <col min="4870" max="4870" width="3.42578125" style="257" customWidth="1"/>
    <col min="4871" max="4871" width="3.28515625" style="257" customWidth="1"/>
    <col min="4872" max="4872" width="2.7109375" style="257" customWidth="1"/>
    <col min="4873" max="4873" width="5.28515625" style="257" customWidth="1"/>
    <col min="4874" max="4874" width="40.28515625" style="257" customWidth="1"/>
    <col min="4875" max="4876" width="10.5703125" style="257" customWidth="1"/>
    <col min="4877" max="4877" width="9" style="257" customWidth="1"/>
    <col min="4878" max="4878" width="11" style="257" customWidth="1"/>
    <col min="4879" max="4882" width="5.140625" style="257" customWidth="1"/>
    <col min="4883" max="4883" width="14" style="257" customWidth="1"/>
    <col min="4884" max="4886" width="0" style="257" hidden="1" customWidth="1"/>
    <col min="4887" max="4887" width="11.5703125" style="257" customWidth="1"/>
    <col min="4888" max="4888" width="8.5703125" style="257" customWidth="1"/>
    <col min="4889" max="5116" width="11.42578125" style="257"/>
    <col min="5117" max="5118" width="3.28515625" style="257" customWidth="1"/>
    <col min="5119" max="5120" width="2.7109375" style="257" customWidth="1"/>
    <col min="5121" max="5121" width="3.85546875" style="257" customWidth="1"/>
    <col min="5122" max="5122" width="3.42578125" style="257" customWidth="1"/>
    <col min="5123" max="5123" width="4.140625" style="257" customWidth="1"/>
    <col min="5124" max="5124" width="3.42578125" style="257" customWidth="1"/>
    <col min="5125" max="5125" width="2.7109375" style="257" customWidth="1"/>
    <col min="5126" max="5126" width="3.42578125" style="257" customWidth="1"/>
    <col min="5127" max="5127" width="3.28515625" style="257" customWidth="1"/>
    <col min="5128" max="5128" width="2.7109375" style="257" customWidth="1"/>
    <col min="5129" max="5129" width="5.28515625" style="257" customWidth="1"/>
    <col min="5130" max="5130" width="40.28515625" style="257" customWidth="1"/>
    <col min="5131" max="5132" width="10.5703125" style="257" customWidth="1"/>
    <col min="5133" max="5133" width="9" style="257" customWidth="1"/>
    <col min="5134" max="5134" width="11" style="257" customWidth="1"/>
    <col min="5135" max="5138" width="5.140625" style="257" customWidth="1"/>
    <col min="5139" max="5139" width="14" style="257" customWidth="1"/>
    <col min="5140" max="5142" width="0" style="257" hidden="1" customWidth="1"/>
    <col min="5143" max="5143" width="11.5703125" style="257" customWidth="1"/>
    <col min="5144" max="5144" width="8.5703125" style="257" customWidth="1"/>
    <col min="5145" max="5372" width="11.42578125" style="257"/>
    <col min="5373" max="5374" width="3.28515625" style="257" customWidth="1"/>
    <col min="5375" max="5376" width="2.7109375" style="257" customWidth="1"/>
    <col min="5377" max="5377" width="3.85546875" style="257" customWidth="1"/>
    <col min="5378" max="5378" width="3.42578125" style="257" customWidth="1"/>
    <col min="5379" max="5379" width="4.140625" style="257" customWidth="1"/>
    <col min="5380" max="5380" width="3.42578125" style="257" customWidth="1"/>
    <col min="5381" max="5381" width="2.7109375" style="257" customWidth="1"/>
    <col min="5382" max="5382" width="3.42578125" style="257" customWidth="1"/>
    <col min="5383" max="5383" width="3.28515625" style="257" customWidth="1"/>
    <col min="5384" max="5384" width="2.7109375" style="257" customWidth="1"/>
    <col min="5385" max="5385" width="5.28515625" style="257" customWidth="1"/>
    <col min="5386" max="5386" width="40.28515625" style="257" customWidth="1"/>
    <col min="5387" max="5388" width="10.5703125" style="257" customWidth="1"/>
    <col min="5389" max="5389" width="9" style="257" customWidth="1"/>
    <col min="5390" max="5390" width="11" style="257" customWidth="1"/>
    <col min="5391" max="5394" width="5.140625" style="257" customWidth="1"/>
    <col min="5395" max="5395" width="14" style="257" customWidth="1"/>
    <col min="5396" max="5398" width="0" style="257" hidden="1" customWidth="1"/>
    <col min="5399" max="5399" width="11.5703125" style="257" customWidth="1"/>
    <col min="5400" max="5400" width="8.5703125" style="257" customWidth="1"/>
    <col min="5401" max="5628" width="11.42578125" style="257"/>
    <col min="5629" max="5630" width="3.28515625" style="257" customWidth="1"/>
    <col min="5631" max="5632" width="2.7109375" style="257" customWidth="1"/>
    <col min="5633" max="5633" width="3.85546875" style="257" customWidth="1"/>
    <col min="5634" max="5634" width="3.42578125" style="257" customWidth="1"/>
    <col min="5635" max="5635" width="4.140625" style="257" customWidth="1"/>
    <col min="5636" max="5636" width="3.42578125" style="257" customWidth="1"/>
    <col min="5637" max="5637" width="2.7109375" style="257" customWidth="1"/>
    <col min="5638" max="5638" width="3.42578125" style="257" customWidth="1"/>
    <col min="5639" max="5639" width="3.28515625" style="257" customWidth="1"/>
    <col min="5640" max="5640" width="2.7109375" style="257" customWidth="1"/>
    <col min="5641" max="5641" width="5.28515625" style="257" customWidth="1"/>
    <col min="5642" max="5642" width="40.28515625" style="257" customWidth="1"/>
    <col min="5643" max="5644" width="10.5703125" style="257" customWidth="1"/>
    <col min="5645" max="5645" width="9" style="257" customWidth="1"/>
    <col min="5646" max="5646" width="11" style="257" customWidth="1"/>
    <col min="5647" max="5650" width="5.140625" style="257" customWidth="1"/>
    <col min="5651" max="5651" width="14" style="257" customWidth="1"/>
    <col min="5652" max="5654" width="0" style="257" hidden="1" customWidth="1"/>
    <col min="5655" max="5655" width="11.5703125" style="257" customWidth="1"/>
    <col min="5656" max="5656" width="8.5703125" style="257" customWidth="1"/>
    <col min="5657" max="5884" width="11.42578125" style="257"/>
    <col min="5885" max="5886" width="3.28515625" style="257" customWidth="1"/>
    <col min="5887" max="5888" width="2.7109375" style="257" customWidth="1"/>
    <col min="5889" max="5889" width="3.85546875" style="257" customWidth="1"/>
    <col min="5890" max="5890" width="3.42578125" style="257" customWidth="1"/>
    <col min="5891" max="5891" width="4.140625" style="257" customWidth="1"/>
    <col min="5892" max="5892" width="3.42578125" style="257" customWidth="1"/>
    <col min="5893" max="5893" width="2.7109375" style="257" customWidth="1"/>
    <col min="5894" max="5894" width="3.42578125" style="257" customWidth="1"/>
    <col min="5895" max="5895" width="3.28515625" style="257" customWidth="1"/>
    <col min="5896" max="5896" width="2.7109375" style="257" customWidth="1"/>
    <col min="5897" max="5897" width="5.28515625" style="257" customWidth="1"/>
    <col min="5898" max="5898" width="40.28515625" style="257" customWidth="1"/>
    <col min="5899" max="5900" width="10.5703125" style="257" customWidth="1"/>
    <col min="5901" max="5901" width="9" style="257" customWidth="1"/>
    <col min="5902" max="5902" width="11" style="257" customWidth="1"/>
    <col min="5903" max="5906" width="5.140625" style="257" customWidth="1"/>
    <col min="5907" max="5907" width="14" style="257" customWidth="1"/>
    <col min="5908" max="5910" width="0" style="257" hidden="1" customWidth="1"/>
    <col min="5911" max="5911" width="11.5703125" style="257" customWidth="1"/>
    <col min="5912" max="5912" width="8.5703125" style="257" customWidth="1"/>
    <col min="5913" max="6140" width="11.42578125" style="257"/>
    <col min="6141" max="6142" width="3.28515625" style="257" customWidth="1"/>
    <col min="6143" max="6144" width="2.7109375" style="257" customWidth="1"/>
    <col min="6145" max="6145" width="3.85546875" style="257" customWidth="1"/>
    <col min="6146" max="6146" width="3.42578125" style="257" customWidth="1"/>
    <col min="6147" max="6147" width="4.140625" style="257" customWidth="1"/>
    <col min="6148" max="6148" width="3.42578125" style="257" customWidth="1"/>
    <col min="6149" max="6149" width="2.7109375" style="257" customWidth="1"/>
    <col min="6150" max="6150" width="3.42578125" style="257" customWidth="1"/>
    <col min="6151" max="6151" width="3.28515625" style="257" customWidth="1"/>
    <col min="6152" max="6152" width="2.7109375" style="257" customWidth="1"/>
    <col min="6153" max="6153" width="5.28515625" style="257" customWidth="1"/>
    <col min="6154" max="6154" width="40.28515625" style="257" customWidth="1"/>
    <col min="6155" max="6156" width="10.5703125" style="257" customWidth="1"/>
    <col min="6157" max="6157" width="9" style="257" customWidth="1"/>
    <col min="6158" max="6158" width="11" style="257" customWidth="1"/>
    <col min="6159" max="6162" width="5.140625" style="257" customWidth="1"/>
    <col min="6163" max="6163" width="14" style="257" customWidth="1"/>
    <col min="6164" max="6166" width="0" style="257" hidden="1" customWidth="1"/>
    <col min="6167" max="6167" width="11.5703125" style="257" customWidth="1"/>
    <col min="6168" max="6168" width="8.5703125" style="257" customWidth="1"/>
    <col min="6169" max="6396" width="11.42578125" style="257"/>
    <col min="6397" max="6398" width="3.28515625" style="257" customWidth="1"/>
    <col min="6399" max="6400" width="2.7109375" style="257" customWidth="1"/>
    <col min="6401" max="6401" width="3.85546875" style="257" customWidth="1"/>
    <col min="6402" max="6402" width="3.42578125" style="257" customWidth="1"/>
    <col min="6403" max="6403" width="4.140625" style="257" customWidth="1"/>
    <col min="6404" max="6404" width="3.42578125" style="257" customWidth="1"/>
    <col min="6405" max="6405" width="2.7109375" style="257" customWidth="1"/>
    <col min="6406" max="6406" width="3.42578125" style="257" customWidth="1"/>
    <col min="6407" max="6407" width="3.28515625" style="257" customWidth="1"/>
    <col min="6408" max="6408" width="2.7109375" style="257" customWidth="1"/>
    <col min="6409" max="6409" width="5.28515625" style="257" customWidth="1"/>
    <col min="6410" max="6410" width="40.28515625" style="257" customWidth="1"/>
    <col min="6411" max="6412" width="10.5703125" style="257" customWidth="1"/>
    <col min="6413" max="6413" width="9" style="257" customWidth="1"/>
    <col min="6414" max="6414" width="11" style="257" customWidth="1"/>
    <col min="6415" max="6418" width="5.140625" style="257" customWidth="1"/>
    <col min="6419" max="6419" width="14" style="257" customWidth="1"/>
    <col min="6420" max="6422" width="0" style="257" hidden="1" customWidth="1"/>
    <col min="6423" max="6423" width="11.5703125" style="257" customWidth="1"/>
    <col min="6424" max="6424" width="8.5703125" style="257" customWidth="1"/>
    <col min="6425" max="6652" width="11.42578125" style="257"/>
    <col min="6653" max="6654" width="3.28515625" style="257" customWidth="1"/>
    <col min="6655" max="6656" width="2.7109375" style="257" customWidth="1"/>
    <col min="6657" max="6657" width="3.85546875" style="257" customWidth="1"/>
    <col min="6658" max="6658" width="3.42578125" style="257" customWidth="1"/>
    <col min="6659" max="6659" width="4.140625" style="257" customWidth="1"/>
    <col min="6660" max="6660" width="3.42578125" style="257" customWidth="1"/>
    <col min="6661" max="6661" width="2.7109375" style="257" customWidth="1"/>
    <col min="6662" max="6662" width="3.42578125" style="257" customWidth="1"/>
    <col min="6663" max="6663" width="3.28515625" style="257" customWidth="1"/>
    <col min="6664" max="6664" width="2.7109375" style="257" customWidth="1"/>
    <col min="6665" max="6665" width="5.28515625" style="257" customWidth="1"/>
    <col min="6666" max="6666" width="40.28515625" style="257" customWidth="1"/>
    <col min="6667" max="6668" width="10.5703125" style="257" customWidth="1"/>
    <col min="6669" max="6669" width="9" style="257" customWidth="1"/>
    <col min="6670" max="6670" width="11" style="257" customWidth="1"/>
    <col min="6671" max="6674" width="5.140625" style="257" customWidth="1"/>
    <col min="6675" max="6675" width="14" style="257" customWidth="1"/>
    <col min="6676" max="6678" width="0" style="257" hidden="1" customWidth="1"/>
    <col min="6679" max="6679" width="11.5703125" style="257" customWidth="1"/>
    <col min="6680" max="6680" width="8.5703125" style="257" customWidth="1"/>
    <col min="6681" max="6908" width="11.42578125" style="257"/>
    <col min="6909" max="6910" width="3.28515625" style="257" customWidth="1"/>
    <col min="6911" max="6912" width="2.7109375" style="257" customWidth="1"/>
    <col min="6913" max="6913" width="3.85546875" style="257" customWidth="1"/>
    <col min="6914" max="6914" width="3.42578125" style="257" customWidth="1"/>
    <col min="6915" max="6915" width="4.140625" style="257" customWidth="1"/>
    <col min="6916" max="6916" width="3.42578125" style="257" customWidth="1"/>
    <col min="6917" max="6917" width="2.7109375" style="257" customWidth="1"/>
    <col min="6918" max="6918" width="3.42578125" style="257" customWidth="1"/>
    <col min="6919" max="6919" width="3.28515625" style="257" customWidth="1"/>
    <col min="6920" max="6920" width="2.7109375" style="257" customWidth="1"/>
    <col min="6921" max="6921" width="5.28515625" style="257" customWidth="1"/>
    <col min="6922" max="6922" width="40.28515625" style="257" customWidth="1"/>
    <col min="6923" max="6924" width="10.5703125" style="257" customWidth="1"/>
    <col min="6925" max="6925" width="9" style="257" customWidth="1"/>
    <col min="6926" max="6926" width="11" style="257" customWidth="1"/>
    <col min="6927" max="6930" width="5.140625" style="257" customWidth="1"/>
    <col min="6931" max="6931" width="14" style="257" customWidth="1"/>
    <col min="6932" max="6934" width="0" style="257" hidden="1" customWidth="1"/>
    <col min="6935" max="6935" width="11.5703125" style="257" customWidth="1"/>
    <col min="6936" max="6936" width="8.5703125" style="257" customWidth="1"/>
    <col min="6937" max="7164" width="11.42578125" style="257"/>
    <col min="7165" max="7166" width="3.28515625" style="257" customWidth="1"/>
    <col min="7167" max="7168" width="2.7109375" style="257" customWidth="1"/>
    <col min="7169" max="7169" width="3.85546875" style="257" customWidth="1"/>
    <col min="7170" max="7170" width="3.42578125" style="257" customWidth="1"/>
    <col min="7171" max="7171" width="4.140625" style="257" customWidth="1"/>
    <col min="7172" max="7172" width="3.42578125" style="257" customWidth="1"/>
    <col min="7173" max="7173" width="2.7109375" style="257" customWidth="1"/>
    <col min="7174" max="7174" width="3.42578125" style="257" customWidth="1"/>
    <col min="7175" max="7175" width="3.28515625" style="257" customWidth="1"/>
    <col min="7176" max="7176" width="2.7109375" style="257" customWidth="1"/>
    <col min="7177" max="7177" width="5.28515625" style="257" customWidth="1"/>
    <col min="7178" max="7178" width="40.28515625" style="257" customWidth="1"/>
    <col min="7179" max="7180" width="10.5703125" style="257" customWidth="1"/>
    <col min="7181" max="7181" width="9" style="257" customWidth="1"/>
    <col min="7182" max="7182" width="11" style="257" customWidth="1"/>
    <col min="7183" max="7186" width="5.140625" style="257" customWidth="1"/>
    <col min="7187" max="7187" width="14" style="257" customWidth="1"/>
    <col min="7188" max="7190" width="0" style="257" hidden="1" customWidth="1"/>
    <col min="7191" max="7191" width="11.5703125" style="257" customWidth="1"/>
    <col min="7192" max="7192" width="8.5703125" style="257" customWidth="1"/>
    <col min="7193" max="7420" width="11.42578125" style="257"/>
    <col min="7421" max="7422" width="3.28515625" style="257" customWidth="1"/>
    <col min="7423" max="7424" width="2.7109375" style="257" customWidth="1"/>
    <col min="7425" max="7425" width="3.85546875" style="257" customWidth="1"/>
    <col min="7426" max="7426" width="3.42578125" style="257" customWidth="1"/>
    <col min="7427" max="7427" width="4.140625" style="257" customWidth="1"/>
    <col min="7428" max="7428" width="3.42578125" style="257" customWidth="1"/>
    <col min="7429" max="7429" width="2.7109375" style="257" customWidth="1"/>
    <col min="7430" max="7430" width="3.42578125" style="257" customWidth="1"/>
    <col min="7431" max="7431" width="3.28515625" style="257" customWidth="1"/>
    <col min="7432" max="7432" width="2.7109375" style="257" customWidth="1"/>
    <col min="7433" max="7433" width="5.28515625" style="257" customWidth="1"/>
    <col min="7434" max="7434" width="40.28515625" style="257" customWidth="1"/>
    <col min="7435" max="7436" width="10.5703125" style="257" customWidth="1"/>
    <col min="7437" max="7437" width="9" style="257" customWidth="1"/>
    <col min="7438" max="7438" width="11" style="257" customWidth="1"/>
    <col min="7439" max="7442" width="5.140625" style="257" customWidth="1"/>
    <col min="7443" max="7443" width="14" style="257" customWidth="1"/>
    <col min="7444" max="7446" width="0" style="257" hidden="1" customWidth="1"/>
    <col min="7447" max="7447" width="11.5703125" style="257" customWidth="1"/>
    <col min="7448" max="7448" width="8.5703125" style="257" customWidth="1"/>
    <col min="7449" max="7676" width="11.42578125" style="257"/>
    <col min="7677" max="7678" width="3.28515625" style="257" customWidth="1"/>
    <col min="7679" max="7680" width="2.7109375" style="257" customWidth="1"/>
    <col min="7681" max="7681" width="3.85546875" style="257" customWidth="1"/>
    <col min="7682" max="7682" width="3.42578125" style="257" customWidth="1"/>
    <col min="7683" max="7683" width="4.140625" style="257" customWidth="1"/>
    <col min="7684" max="7684" width="3.42578125" style="257" customWidth="1"/>
    <col min="7685" max="7685" width="2.7109375" style="257" customWidth="1"/>
    <col min="7686" max="7686" width="3.42578125" style="257" customWidth="1"/>
    <col min="7687" max="7687" width="3.28515625" style="257" customWidth="1"/>
    <col min="7688" max="7688" width="2.7109375" style="257" customWidth="1"/>
    <col min="7689" max="7689" width="5.28515625" style="257" customWidth="1"/>
    <col min="7690" max="7690" width="40.28515625" style="257" customWidth="1"/>
    <col min="7691" max="7692" width="10.5703125" style="257" customWidth="1"/>
    <col min="7693" max="7693" width="9" style="257" customWidth="1"/>
    <col min="7694" max="7694" width="11" style="257" customWidth="1"/>
    <col min="7695" max="7698" width="5.140625" style="257" customWidth="1"/>
    <col min="7699" max="7699" width="14" style="257" customWidth="1"/>
    <col min="7700" max="7702" width="0" style="257" hidden="1" customWidth="1"/>
    <col min="7703" max="7703" width="11.5703125" style="257" customWidth="1"/>
    <col min="7704" max="7704" width="8.5703125" style="257" customWidth="1"/>
    <col min="7705" max="7932" width="11.42578125" style="257"/>
    <col min="7933" max="7934" width="3.28515625" style="257" customWidth="1"/>
    <col min="7935" max="7936" width="2.7109375" style="257" customWidth="1"/>
    <col min="7937" max="7937" width="3.85546875" style="257" customWidth="1"/>
    <col min="7938" max="7938" width="3.42578125" style="257" customWidth="1"/>
    <col min="7939" max="7939" width="4.140625" style="257" customWidth="1"/>
    <col min="7940" max="7940" width="3.42578125" style="257" customWidth="1"/>
    <col min="7941" max="7941" width="2.7109375" style="257" customWidth="1"/>
    <col min="7942" max="7942" width="3.42578125" style="257" customWidth="1"/>
    <col min="7943" max="7943" width="3.28515625" style="257" customWidth="1"/>
    <col min="7944" max="7944" width="2.7109375" style="257" customWidth="1"/>
    <col min="7945" max="7945" width="5.28515625" style="257" customWidth="1"/>
    <col min="7946" max="7946" width="40.28515625" style="257" customWidth="1"/>
    <col min="7947" max="7948" width="10.5703125" style="257" customWidth="1"/>
    <col min="7949" max="7949" width="9" style="257" customWidth="1"/>
    <col min="7950" max="7950" width="11" style="257" customWidth="1"/>
    <col min="7951" max="7954" width="5.140625" style="257" customWidth="1"/>
    <col min="7955" max="7955" width="14" style="257" customWidth="1"/>
    <col min="7956" max="7958" width="0" style="257" hidden="1" customWidth="1"/>
    <col min="7959" max="7959" width="11.5703125" style="257" customWidth="1"/>
    <col min="7960" max="7960" width="8.5703125" style="257" customWidth="1"/>
    <col min="7961" max="8188" width="11.42578125" style="257"/>
    <col min="8189" max="8190" width="3.28515625" style="257" customWidth="1"/>
    <col min="8191" max="8192" width="2.7109375" style="257" customWidth="1"/>
    <col min="8193" max="8193" width="3.85546875" style="257" customWidth="1"/>
    <col min="8194" max="8194" width="3.42578125" style="257" customWidth="1"/>
    <col min="8195" max="8195" width="4.140625" style="257" customWidth="1"/>
    <col min="8196" max="8196" width="3.42578125" style="257" customWidth="1"/>
    <col min="8197" max="8197" width="2.7109375" style="257" customWidth="1"/>
    <col min="8198" max="8198" width="3.42578125" style="257" customWidth="1"/>
    <col min="8199" max="8199" width="3.28515625" style="257" customWidth="1"/>
    <col min="8200" max="8200" width="2.7109375" style="257" customWidth="1"/>
    <col min="8201" max="8201" width="5.28515625" style="257" customWidth="1"/>
    <col min="8202" max="8202" width="40.28515625" style="257" customWidth="1"/>
    <col min="8203" max="8204" width="10.5703125" style="257" customWidth="1"/>
    <col min="8205" max="8205" width="9" style="257" customWidth="1"/>
    <col min="8206" max="8206" width="11" style="257" customWidth="1"/>
    <col min="8207" max="8210" width="5.140625" style="257" customWidth="1"/>
    <col min="8211" max="8211" width="14" style="257" customWidth="1"/>
    <col min="8212" max="8214" width="0" style="257" hidden="1" customWidth="1"/>
    <col min="8215" max="8215" width="11.5703125" style="257" customWidth="1"/>
    <col min="8216" max="8216" width="8.5703125" style="257" customWidth="1"/>
    <col min="8217" max="8444" width="11.42578125" style="257"/>
    <col min="8445" max="8446" width="3.28515625" style="257" customWidth="1"/>
    <col min="8447" max="8448" width="2.7109375" style="257" customWidth="1"/>
    <col min="8449" max="8449" width="3.85546875" style="257" customWidth="1"/>
    <col min="8450" max="8450" width="3.42578125" style="257" customWidth="1"/>
    <col min="8451" max="8451" width="4.140625" style="257" customWidth="1"/>
    <col min="8452" max="8452" width="3.42578125" style="257" customWidth="1"/>
    <col min="8453" max="8453" width="2.7109375" style="257" customWidth="1"/>
    <col min="8454" max="8454" width="3.42578125" style="257" customWidth="1"/>
    <col min="8455" max="8455" width="3.28515625" style="257" customWidth="1"/>
    <col min="8456" max="8456" width="2.7109375" style="257" customWidth="1"/>
    <col min="8457" max="8457" width="5.28515625" style="257" customWidth="1"/>
    <col min="8458" max="8458" width="40.28515625" style="257" customWidth="1"/>
    <col min="8459" max="8460" width="10.5703125" style="257" customWidth="1"/>
    <col min="8461" max="8461" width="9" style="257" customWidth="1"/>
    <col min="8462" max="8462" width="11" style="257" customWidth="1"/>
    <col min="8463" max="8466" width="5.140625" style="257" customWidth="1"/>
    <col min="8467" max="8467" width="14" style="257" customWidth="1"/>
    <col min="8468" max="8470" width="0" style="257" hidden="1" customWidth="1"/>
    <col min="8471" max="8471" width="11.5703125" style="257" customWidth="1"/>
    <col min="8472" max="8472" width="8.5703125" style="257" customWidth="1"/>
    <col min="8473" max="8700" width="11.42578125" style="257"/>
    <col min="8701" max="8702" width="3.28515625" style="257" customWidth="1"/>
    <col min="8703" max="8704" width="2.7109375" style="257" customWidth="1"/>
    <col min="8705" max="8705" width="3.85546875" style="257" customWidth="1"/>
    <col min="8706" max="8706" width="3.42578125" style="257" customWidth="1"/>
    <col min="8707" max="8707" width="4.140625" style="257" customWidth="1"/>
    <col min="8708" max="8708" width="3.42578125" style="257" customWidth="1"/>
    <col min="8709" max="8709" width="2.7109375" style="257" customWidth="1"/>
    <col min="8710" max="8710" width="3.42578125" style="257" customWidth="1"/>
    <col min="8711" max="8711" width="3.28515625" style="257" customWidth="1"/>
    <col min="8712" max="8712" width="2.7109375" style="257" customWidth="1"/>
    <col min="8713" max="8713" width="5.28515625" style="257" customWidth="1"/>
    <col min="8714" max="8714" width="40.28515625" style="257" customWidth="1"/>
    <col min="8715" max="8716" width="10.5703125" style="257" customWidth="1"/>
    <col min="8717" max="8717" width="9" style="257" customWidth="1"/>
    <col min="8718" max="8718" width="11" style="257" customWidth="1"/>
    <col min="8719" max="8722" width="5.140625" style="257" customWidth="1"/>
    <col min="8723" max="8723" width="14" style="257" customWidth="1"/>
    <col min="8724" max="8726" width="0" style="257" hidden="1" customWidth="1"/>
    <col min="8727" max="8727" width="11.5703125" style="257" customWidth="1"/>
    <col min="8728" max="8728" width="8.5703125" style="257" customWidth="1"/>
    <col min="8729" max="8956" width="11.42578125" style="257"/>
    <col min="8957" max="8958" width="3.28515625" style="257" customWidth="1"/>
    <col min="8959" max="8960" width="2.7109375" style="257" customWidth="1"/>
    <col min="8961" max="8961" width="3.85546875" style="257" customWidth="1"/>
    <col min="8962" max="8962" width="3.42578125" style="257" customWidth="1"/>
    <col min="8963" max="8963" width="4.140625" style="257" customWidth="1"/>
    <col min="8964" max="8964" width="3.42578125" style="257" customWidth="1"/>
    <col min="8965" max="8965" width="2.7109375" style="257" customWidth="1"/>
    <col min="8966" max="8966" width="3.42578125" style="257" customWidth="1"/>
    <col min="8967" max="8967" width="3.28515625" style="257" customWidth="1"/>
    <col min="8968" max="8968" width="2.7109375" style="257" customWidth="1"/>
    <col min="8969" max="8969" width="5.28515625" style="257" customWidth="1"/>
    <col min="8970" max="8970" width="40.28515625" style="257" customWidth="1"/>
    <col min="8971" max="8972" width="10.5703125" style="257" customWidth="1"/>
    <col min="8973" max="8973" width="9" style="257" customWidth="1"/>
    <col min="8974" max="8974" width="11" style="257" customWidth="1"/>
    <col min="8975" max="8978" width="5.140625" style="257" customWidth="1"/>
    <col min="8979" max="8979" width="14" style="257" customWidth="1"/>
    <col min="8980" max="8982" width="0" style="257" hidden="1" customWidth="1"/>
    <col min="8983" max="8983" width="11.5703125" style="257" customWidth="1"/>
    <col min="8984" max="8984" width="8.5703125" style="257" customWidth="1"/>
    <col min="8985" max="9212" width="11.42578125" style="257"/>
    <col min="9213" max="9214" width="3.28515625" style="257" customWidth="1"/>
    <col min="9215" max="9216" width="2.7109375" style="257" customWidth="1"/>
    <col min="9217" max="9217" width="3.85546875" style="257" customWidth="1"/>
    <col min="9218" max="9218" width="3.42578125" style="257" customWidth="1"/>
    <col min="9219" max="9219" width="4.140625" style="257" customWidth="1"/>
    <col min="9220" max="9220" width="3.42578125" style="257" customWidth="1"/>
    <col min="9221" max="9221" width="2.7109375" style="257" customWidth="1"/>
    <col min="9222" max="9222" width="3.42578125" style="257" customWidth="1"/>
    <col min="9223" max="9223" width="3.28515625" style="257" customWidth="1"/>
    <col min="9224" max="9224" width="2.7109375" style="257" customWidth="1"/>
    <col min="9225" max="9225" width="5.28515625" style="257" customWidth="1"/>
    <col min="9226" max="9226" width="40.28515625" style="257" customWidth="1"/>
    <col min="9227" max="9228" width="10.5703125" style="257" customWidth="1"/>
    <col min="9229" max="9229" width="9" style="257" customWidth="1"/>
    <col min="9230" max="9230" width="11" style="257" customWidth="1"/>
    <col min="9231" max="9234" width="5.140625" style="257" customWidth="1"/>
    <col min="9235" max="9235" width="14" style="257" customWidth="1"/>
    <col min="9236" max="9238" width="0" style="257" hidden="1" customWidth="1"/>
    <col min="9239" max="9239" width="11.5703125" style="257" customWidth="1"/>
    <col min="9240" max="9240" width="8.5703125" style="257" customWidth="1"/>
    <col min="9241" max="9468" width="11.42578125" style="257"/>
    <col min="9469" max="9470" width="3.28515625" style="257" customWidth="1"/>
    <col min="9471" max="9472" width="2.7109375" style="257" customWidth="1"/>
    <col min="9473" max="9473" width="3.85546875" style="257" customWidth="1"/>
    <col min="9474" max="9474" width="3.42578125" style="257" customWidth="1"/>
    <col min="9475" max="9475" width="4.140625" style="257" customWidth="1"/>
    <col min="9476" max="9476" width="3.42578125" style="257" customWidth="1"/>
    <col min="9477" max="9477" width="2.7109375" style="257" customWidth="1"/>
    <col min="9478" max="9478" width="3.42578125" style="257" customWidth="1"/>
    <col min="9479" max="9479" width="3.28515625" style="257" customWidth="1"/>
    <col min="9480" max="9480" width="2.7109375" style="257" customWidth="1"/>
    <col min="9481" max="9481" width="5.28515625" style="257" customWidth="1"/>
    <col min="9482" max="9482" width="40.28515625" style="257" customWidth="1"/>
    <col min="9483" max="9484" width="10.5703125" style="257" customWidth="1"/>
    <col min="9485" max="9485" width="9" style="257" customWidth="1"/>
    <col min="9486" max="9486" width="11" style="257" customWidth="1"/>
    <col min="9487" max="9490" width="5.140625" style="257" customWidth="1"/>
    <col min="9491" max="9491" width="14" style="257" customWidth="1"/>
    <col min="9492" max="9494" width="0" style="257" hidden="1" customWidth="1"/>
    <col min="9495" max="9495" width="11.5703125" style="257" customWidth="1"/>
    <col min="9496" max="9496" width="8.5703125" style="257" customWidth="1"/>
    <col min="9497" max="9724" width="11.42578125" style="257"/>
    <col min="9725" max="9726" width="3.28515625" style="257" customWidth="1"/>
    <col min="9727" max="9728" width="2.7109375" style="257" customWidth="1"/>
    <col min="9729" max="9729" width="3.85546875" style="257" customWidth="1"/>
    <col min="9730" max="9730" width="3.42578125" style="257" customWidth="1"/>
    <col min="9731" max="9731" width="4.140625" style="257" customWidth="1"/>
    <col min="9732" max="9732" width="3.42578125" style="257" customWidth="1"/>
    <col min="9733" max="9733" width="2.7109375" style="257" customWidth="1"/>
    <col min="9734" max="9734" width="3.42578125" style="257" customWidth="1"/>
    <col min="9735" max="9735" width="3.28515625" style="257" customWidth="1"/>
    <col min="9736" max="9736" width="2.7109375" style="257" customWidth="1"/>
    <col min="9737" max="9737" width="5.28515625" style="257" customWidth="1"/>
    <col min="9738" max="9738" width="40.28515625" style="257" customWidth="1"/>
    <col min="9739" max="9740" width="10.5703125" style="257" customWidth="1"/>
    <col min="9741" max="9741" width="9" style="257" customWidth="1"/>
    <col min="9742" max="9742" width="11" style="257" customWidth="1"/>
    <col min="9743" max="9746" width="5.140625" style="257" customWidth="1"/>
    <col min="9747" max="9747" width="14" style="257" customWidth="1"/>
    <col min="9748" max="9750" width="0" style="257" hidden="1" customWidth="1"/>
    <col min="9751" max="9751" width="11.5703125" style="257" customWidth="1"/>
    <col min="9752" max="9752" width="8.5703125" style="257" customWidth="1"/>
    <col min="9753" max="9980" width="11.42578125" style="257"/>
    <col min="9981" max="9982" width="3.28515625" style="257" customWidth="1"/>
    <col min="9983" max="9984" width="2.7109375" style="257" customWidth="1"/>
    <col min="9985" max="9985" width="3.85546875" style="257" customWidth="1"/>
    <col min="9986" max="9986" width="3.42578125" style="257" customWidth="1"/>
    <col min="9987" max="9987" width="4.140625" style="257" customWidth="1"/>
    <col min="9988" max="9988" width="3.42578125" style="257" customWidth="1"/>
    <col min="9989" max="9989" width="2.7109375" style="257" customWidth="1"/>
    <col min="9990" max="9990" width="3.42578125" style="257" customWidth="1"/>
    <col min="9991" max="9991" width="3.28515625" style="257" customWidth="1"/>
    <col min="9992" max="9992" width="2.7109375" style="257" customWidth="1"/>
    <col min="9993" max="9993" width="5.28515625" style="257" customWidth="1"/>
    <col min="9994" max="9994" width="40.28515625" style="257" customWidth="1"/>
    <col min="9995" max="9996" width="10.5703125" style="257" customWidth="1"/>
    <col min="9997" max="9997" width="9" style="257" customWidth="1"/>
    <col min="9998" max="9998" width="11" style="257" customWidth="1"/>
    <col min="9999" max="10002" width="5.140625" style="257" customWidth="1"/>
    <col min="10003" max="10003" width="14" style="257" customWidth="1"/>
    <col min="10004" max="10006" width="0" style="257" hidden="1" customWidth="1"/>
    <col min="10007" max="10007" width="11.5703125" style="257" customWidth="1"/>
    <col min="10008" max="10008" width="8.5703125" style="257" customWidth="1"/>
    <col min="10009" max="10236" width="11.42578125" style="257"/>
    <col min="10237" max="10238" width="3.28515625" style="257" customWidth="1"/>
    <col min="10239" max="10240" width="2.7109375" style="257" customWidth="1"/>
    <col min="10241" max="10241" width="3.85546875" style="257" customWidth="1"/>
    <col min="10242" max="10242" width="3.42578125" style="257" customWidth="1"/>
    <col min="10243" max="10243" width="4.140625" style="257" customWidth="1"/>
    <col min="10244" max="10244" width="3.42578125" style="257" customWidth="1"/>
    <col min="10245" max="10245" width="2.7109375" style="257" customWidth="1"/>
    <col min="10246" max="10246" width="3.42578125" style="257" customWidth="1"/>
    <col min="10247" max="10247" width="3.28515625" style="257" customWidth="1"/>
    <col min="10248" max="10248" width="2.7109375" style="257" customWidth="1"/>
    <col min="10249" max="10249" width="5.28515625" style="257" customWidth="1"/>
    <col min="10250" max="10250" width="40.28515625" style="257" customWidth="1"/>
    <col min="10251" max="10252" width="10.5703125" style="257" customWidth="1"/>
    <col min="10253" max="10253" width="9" style="257" customWidth="1"/>
    <col min="10254" max="10254" width="11" style="257" customWidth="1"/>
    <col min="10255" max="10258" width="5.140625" style="257" customWidth="1"/>
    <col min="10259" max="10259" width="14" style="257" customWidth="1"/>
    <col min="10260" max="10262" width="0" style="257" hidden="1" customWidth="1"/>
    <col min="10263" max="10263" width="11.5703125" style="257" customWidth="1"/>
    <col min="10264" max="10264" width="8.5703125" style="257" customWidth="1"/>
    <col min="10265" max="10492" width="11.42578125" style="257"/>
    <col min="10493" max="10494" width="3.28515625" style="257" customWidth="1"/>
    <col min="10495" max="10496" width="2.7109375" style="257" customWidth="1"/>
    <col min="10497" max="10497" width="3.85546875" style="257" customWidth="1"/>
    <col min="10498" max="10498" width="3.42578125" style="257" customWidth="1"/>
    <col min="10499" max="10499" width="4.140625" style="257" customWidth="1"/>
    <col min="10500" max="10500" width="3.42578125" style="257" customWidth="1"/>
    <col min="10501" max="10501" width="2.7109375" style="257" customWidth="1"/>
    <col min="10502" max="10502" width="3.42578125" style="257" customWidth="1"/>
    <col min="10503" max="10503" width="3.28515625" style="257" customWidth="1"/>
    <col min="10504" max="10504" width="2.7109375" style="257" customWidth="1"/>
    <col min="10505" max="10505" width="5.28515625" style="257" customWidth="1"/>
    <col min="10506" max="10506" width="40.28515625" style="257" customWidth="1"/>
    <col min="10507" max="10508" width="10.5703125" style="257" customWidth="1"/>
    <col min="10509" max="10509" width="9" style="257" customWidth="1"/>
    <col min="10510" max="10510" width="11" style="257" customWidth="1"/>
    <col min="10511" max="10514" width="5.140625" style="257" customWidth="1"/>
    <col min="10515" max="10515" width="14" style="257" customWidth="1"/>
    <col min="10516" max="10518" width="0" style="257" hidden="1" customWidth="1"/>
    <col min="10519" max="10519" width="11.5703125" style="257" customWidth="1"/>
    <col min="10520" max="10520" width="8.5703125" style="257" customWidth="1"/>
    <col min="10521" max="10748" width="11.42578125" style="257"/>
    <col min="10749" max="10750" width="3.28515625" style="257" customWidth="1"/>
    <col min="10751" max="10752" width="2.7109375" style="257" customWidth="1"/>
    <col min="10753" max="10753" width="3.85546875" style="257" customWidth="1"/>
    <col min="10754" max="10754" width="3.42578125" style="257" customWidth="1"/>
    <col min="10755" max="10755" width="4.140625" style="257" customWidth="1"/>
    <col min="10756" max="10756" width="3.42578125" style="257" customWidth="1"/>
    <col min="10757" max="10757" width="2.7109375" style="257" customWidth="1"/>
    <col min="10758" max="10758" width="3.42578125" style="257" customWidth="1"/>
    <col min="10759" max="10759" width="3.28515625" style="257" customWidth="1"/>
    <col min="10760" max="10760" width="2.7109375" style="257" customWidth="1"/>
    <col min="10761" max="10761" width="5.28515625" style="257" customWidth="1"/>
    <col min="10762" max="10762" width="40.28515625" style="257" customWidth="1"/>
    <col min="10763" max="10764" width="10.5703125" style="257" customWidth="1"/>
    <col min="10765" max="10765" width="9" style="257" customWidth="1"/>
    <col min="10766" max="10766" width="11" style="257" customWidth="1"/>
    <col min="10767" max="10770" width="5.140625" style="257" customWidth="1"/>
    <col min="10771" max="10771" width="14" style="257" customWidth="1"/>
    <col min="10772" max="10774" width="0" style="257" hidden="1" customWidth="1"/>
    <col min="10775" max="10775" width="11.5703125" style="257" customWidth="1"/>
    <col min="10776" max="10776" width="8.5703125" style="257" customWidth="1"/>
    <col min="10777" max="11004" width="11.42578125" style="257"/>
    <col min="11005" max="11006" width="3.28515625" style="257" customWidth="1"/>
    <col min="11007" max="11008" width="2.7109375" style="257" customWidth="1"/>
    <col min="11009" max="11009" width="3.85546875" style="257" customWidth="1"/>
    <col min="11010" max="11010" width="3.42578125" style="257" customWidth="1"/>
    <col min="11011" max="11011" width="4.140625" style="257" customWidth="1"/>
    <col min="11012" max="11012" width="3.42578125" style="257" customWidth="1"/>
    <col min="11013" max="11013" width="2.7109375" style="257" customWidth="1"/>
    <col min="11014" max="11014" width="3.42578125" style="257" customWidth="1"/>
    <col min="11015" max="11015" width="3.28515625" style="257" customWidth="1"/>
    <col min="11016" max="11016" width="2.7109375" style="257" customWidth="1"/>
    <col min="11017" max="11017" width="5.28515625" style="257" customWidth="1"/>
    <col min="11018" max="11018" width="40.28515625" style="257" customWidth="1"/>
    <col min="11019" max="11020" width="10.5703125" style="257" customWidth="1"/>
    <col min="11021" max="11021" width="9" style="257" customWidth="1"/>
    <col min="11022" max="11022" width="11" style="257" customWidth="1"/>
    <col min="11023" max="11026" width="5.140625" style="257" customWidth="1"/>
    <col min="11027" max="11027" width="14" style="257" customWidth="1"/>
    <col min="11028" max="11030" width="0" style="257" hidden="1" customWidth="1"/>
    <col min="11031" max="11031" width="11.5703125" style="257" customWidth="1"/>
    <col min="11032" max="11032" width="8.5703125" style="257" customWidth="1"/>
    <col min="11033" max="11260" width="11.42578125" style="257"/>
    <col min="11261" max="11262" width="3.28515625" style="257" customWidth="1"/>
    <col min="11263" max="11264" width="2.7109375" style="257" customWidth="1"/>
    <col min="11265" max="11265" width="3.85546875" style="257" customWidth="1"/>
    <col min="11266" max="11266" width="3.42578125" style="257" customWidth="1"/>
    <col min="11267" max="11267" width="4.140625" style="257" customWidth="1"/>
    <col min="11268" max="11268" width="3.42578125" style="257" customWidth="1"/>
    <col min="11269" max="11269" width="2.7109375" style="257" customWidth="1"/>
    <col min="11270" max="11270" width="3.42578125" style="257" customWidth="1"/>
    <col min="11271" max="11271" width="3.28515625" style="257" customWidth="1"/>
    <col min="11272" max="11272" width="2.7109375" style="257" customWidth="1"/>
    <col min="11273" max="11273" width="5.28515625" style="257" customWidth="1"/>
    <col min="11274" max="11274" width="40.28515625" style="257" customWidth="1"/>
    <col min="11275" max="11276" width="10.5703125" style="257" customWidth="1"/>
    <col min="11277" max="11277" width="9" style="257" customWidth="1"/>
    <col min="11278" max="11278" width="11" style="257" customWidth="1"/>
    <col min="11279" max="11282" width="5.140625" style="257" customWidth="1"/>
    <col min="11283" max="11283" width="14" style="257" customWidth="1"/>
    <col min="11284" max="11286" width="0" style="257" hidden="1" customWidth="1"/>
    <col min="11287" max="11287" width="11.5703125" style="257" customWidth="1"/>
    <col min="11288" max="11288" width="8.5703125" style="257" customWidth="1"/>
    <col min="11289" max="11516" width="11.42578125" style="257"/>
    <col min="11517" max="11518" width="3.28515625" style="257" customWidth="1"/>
    <col min="11519" max="11520" width="2.7109375" style="257" customWidth="1"/>
    <col min="11521" max="11521" width="3.85546875" style="257" customWidth="1"/>
    <col min="11522" max="11522" width="3.42578125" style="257" customWidth="1"/>
    <col min="11523" max="11523" width="4.140625" style="257" customWidth="1"/>
    <col min="11524" max="11524" width="3.42578125" style="257" customWidth="1"/>
    <col min="11525" max="11525" width="2.7109375" style="257" customWidth="1"/>
    <col min="11526" max="11526" width="3.42578125" style="257" customWidth="1"/>
    <col min="11527" max="11527" width="3.28515625" style="257" customWidth="1"/>
    <col min="11528" max="11528" width="2.7109375" style="257" customWidth="1"/>
    <col min="11529" max="11529" width="5.28515625" style="257" customWidth="1"/>
    <col min="11530" max="11530" width="40.28515625" style="257" customWidth="1"/>
    <col min="11531" max="11532" width="10.5703125" style="257" customWidth="1"/>
    <col min="11533" max="11533" width="9" style="257" customWidth="1"/>
    <col min="11534" max="11534" width="11" style="257" customWidth="1"/>
    <col min="11535" max="11538" width="5.140625" style="257" customWidth="1"/>
    <col min="11539" max="11539" width="14" style="257" customWidth="1"/>
    <col min="11540" max="11542" width="0" style="257" hidden="1" customWidth="1"/>
    <col min="11543" max="11543" width="11.5703125" style="257" customWidth="1"/>
    <col min="11544" max="11544" width="8.5703125" style="257" customWidth="1"/>
    <col min="11545" max="11772" width="11.42578125" style="257"/>
    <col min="11773" max="11774" width="3.28515625" style="257" customWidth="1"/>
    <col min="11775" max="11776" width="2.7109375" style="257" customWidth="1"/>
    <col min="11777" max="11777" width="3.85546875" style="257" customWidth="1"/>
    <col min="11778" max="11778" width="3.42578125" style="257" customWidth="1"/>
    <col min="11779" max="11779" width="4.140625" style="257" customWidth="1"/>
    <col min="11780" max="11780" width="3.42578125" style="257" customWidth="1"/>
    <col min="11781" max="11781" width="2.7109375" style="257" customWidth="1"/>
    <col min="11782" max="11782" width="3.42578125" style="257" customWidth="1"/>
    <col min="11783" max="11783" width="3.28515625" style="257" customWidth="1"/>
    <col min="11784" max="11784" width="2.7109375" style="257" customWidth="1"/>
    <col min="11785" max="11785" width="5.28515625" style="257" customWidth="1"/>
    <col min="11786" max="11786" width="40.28515625" style="257" customWidth="1"/>
    <col min="11787" max="11788" width="10.5703125" style="257" customWidth="1"/>
    <col min="11789" max="11789" width="9" style="257" customWidth="1"/>
    <col min="11790" max="11790" width="11" style="257" customWidth="1"/>
    <col min="11791" max="11794" width="5.140625" style="257" customWidth="1"/>
    <col min="11795" max="11795" width="14" style="257" customWidth="1"/>
    <col min="11796" max="11798" width="0" style="257" hidden="1" customWidth="1"/>
    <col min="11799" max="11799" width="11.5703125" style="257" customWidth="1"/>
    <col min="11800" max="11800" width="8.5703125" style="257" customWidth="1"/>
    <col min="11801" max="12028" width="11.42578125" style="257"/>
    <col min="12029" max="12030" width="3.28515625" style="257" customWidth="1"/>
    <col min="12031" max="12032" width="2.7109375" style="257" customWidth="1"/>
    <col min="12033" max="12033" width="3.85546875" style="257" customWidth="1"/>
    <col min="12034" max="12034" width="3.42578125" style="257" customWidth="1"/>
    <col min="12035" max="12035" width="4.140625" style="257" customWidth="1"/>
    <col min="12036" max="12036" width="3.42578125" style="257" customWidth="1"/>
    <col min="12037" max="12037" width="2.7109375" style="257" customWidth="1"/>
    <col min="12038" max="12038" width="3.42578125" style="257" customWidth="1"/>
    <col min="12039" max="12039" width="3.28515625" style="257" customWidth="1"/>
    <col min="12040" max="12040" width="2.7109375" style="257" customWidth="1"/>
    <col min="12041" max="12041" width="5.28515625" style="257" customWidth="1"/>
    <col min="12042" max="12042" width="40.28515625" style="257" customWidth="1"/>
    <col min="12043" max="12044" width="10.5703125" style="257" customWidth="1"/>
    <col min="12045" max="12045" width="9" style="257" customWidth="1"/>
    <col min="12046" max="12046" width="11" style="257" customWidth="1"/>
    <col min="12047" max="12050" width="5.140625" style="257" customWidth="1"/>
    <col min="12051" max="12051" width="14" style="257" customWidth="1"/>
    <col min="12052" max="12054" width="0" style="257" hidden="1" customWidth="1"/>
    <col min="12055" max="12055" width="11.5703125" style="257" customWidth="1"/>
    <col min="12056" max="12056" width="8.5703125" style="257" customWidth="1"/>
    <col min="12057" max="12284" width="11.42578125" style="257"/>
    <col min="12285" max="12286" width="3.28515625" style="257" customWidth="1"/>
    <col min="12287" max="12288" width="2.7109375" style="257" customWidth="1"/>
    <col min="12289" max="12289" width="3.85546875" style="257" customWidth="1"/>
    <col min="12290" max="12290" width="3.42578125" style="257" customWidth="1"/>
    <col min="12291" max="12291" width="4.140625" style="257" customWidth="1"/>
    <col min="12292" max="12292" width="3.42578125" style="257" customWidth="1"/>
    <col min="12293" max="12293" width="2.7109375" style="257" customWidth="1"/>
    <col min="12294" max="12294" width="3.42578125" style="257" customWidth="1"/>
    <col min="12295" max="12295" width="3.28515625" style="257" customWidth="1"/>
    <col min="12296" max="12296" width="2.7109375" style="257" customWidth="1"/>
    <col min="12297" max="12297" width="5.28515625" style="257" customWidth="1"/>
    <col min="12298" max="12298" width="40.28515625" style="257" customWidth="1"/>
    <col min="12299" max="12300" width="10.5703125" style="257" customWidth="1"/>
    <col min="12301" max="12301" width="9" style="257" customWidth="1"/>
    <col min="12302" max="12302" width="11" style="257" customWidth="1"/>
    <col min="12303" max="12306" width="5.140625" style="257" customWidth="1"/>
    <col min="12307" max="12307" width="14" style="257" customWidth="1"/>
    <col min="12308" max="12310" width="0" style="257" hidden="1" customWidth="1"/>
    <col min="12311" max="12311" width="11.5703125" style="257" customWidth="1"/>
    <col min="12312" max="12312" width="8.5703125" style="257" customWidth="1"/>
    <col min="12313" max="12540" width="11.42578125" style="257"/>
    <col min="12541" max="12542" width="3.28515625" style="257" customWidth="1"/>
    <col min="12543" max="12544" width="2.7109375" style="257" customWidth="1"/>
    <col min="12545" max="12545" width="3.85546875" style="257" customWidth="1"/>
    <col min="12546" max="12546" width="3.42578125" style="257" customWidth="1"/>
    <col min="12547" max="12547" width="4.140625" style="257" customWidth="1"/>
    <col min="12548" max="12548" width="3.42578125" style="257" customWidth="1"/>
    <col min="12549" max="12549" width="2.7109375" style="257" customWidth="1"/>
    <col min="12550" max="12550" width="3.42578125" style="257" customWidth="1"/>
    <col min="12551" max="12551" width="3.28515625" style="257" customWidth="1"/>
    <col min="12552" max="12552" width="2.7109375" style="257" customWidth="1"/>
    <col min="12553" max="12553" width="5.28515625" style="257" customWidth="1"/>
    <col min="12554" max="12554" width="40.28515625" style="257" customWidth="1"/>
    <col min="12555" max="12556" width="10.5703125" style="257" customWidth="1"/>
    <col min="12557" max="12557" width="9" style="257" customWidth="1"/>
    <col min="12558" max="12558" width="11" style="257" customWidth="1"/>
    <col min="12559" max="12562" width="5.140625" style="257" customWidth="1"/>
    <col min="12563" max="12563" width="14" style="257" customWidth="1"/>
    <col min="12564" max="12566" width="0" style="257" hidden="1" customWidth="1"/>
    <col min="12567" max="12567" width="11.5703125" style="257" customWidth="1"/>
    <col min="12568" max="12568" width="8.5703125" style="257" customWidth="1"/>
    <col min="12569" max="12796" width="11.42578125" style="257"/>
    <col min="12797" max="12798" width="3.28515625" style="257" customWidth="1"/>
    <col min="12799" max="12800" width="2.7109375" style="257" customWidth="1"/>
    <col min="12801" max="12801" width="3.85546875" style="257" customWidth="1"/>
    <col min="12802" max="12802" width="3.42578125" style="257" customWidth="1"/>
    <col min="12803" max="12803" width="4.140625" style="257" customWidth="1"/>
    <col min="12804" max="12804" width="3.42578125" style="257" customWidth="1"/>
    <col min="12805" max="12805" width="2.7109375" style="257" customWidth="1"/>
    <col min="12806" max="12806" width="3.42578125" style="257" customWidth="1"/>
    <col min="12807" max="12807" width="3.28515625" style="257" customWidth="1"/>
    <col min="12808" max="12808" width="2.7109375" style="257" customWidth="1"/>
    <col min="12809" max="12809" width="5.28515625" style="257" customWidth="1"/>
    <col min="12810" max="12810" width="40.28515625" style="257" customWidth="1"/>
    <col min="12811" max="12812" width="10.5703125" style="257" customWidth="1"/>
    <col min="12813" max="12813" width="9" style="257" customWidth="1"/>
    <col min="12814" max="12814" width="11" style="257" customWidth="1"/>
    <col min="12815" max="12818" width="5.140625" style="257" customWidth="1"/>
    <col min="12819" max="12819" width="14" style="257" customWidth="1"/>
    <col min="12820" max="12822" width="0" style="257" hidden="1" customWidth="1"/>
    <col min="12823" max="12823" width="11.5703125" style="257" customWidth="1"/>
    <col min="12824" max="12824" width="8.5703125" style="257" customWidth="1"/>
    <col min="12825" max="13052" width="11.42578125" style="257"/>
    <col min="13053" max="13054" width="3.28515625" style="257" customWidth="1"/>
    <col min="13055" max="13056" width="2.7109375" style="257" customWidth="1"/>
    <col min="13057" max="13057" width="3.85546875" style="257" customWidth="1"/>
    <col min="13058" max="13058" width="3.42578125" style="257" customWidth="1"/>
    <col min="13059" max="13059" width="4.140625" style="257" customWidth="1"/>
    <col min="13060" max="13060" width="3.42578125" style="257" customWidth="1"/>
    <col min="13061" max="13061" width="2.7109375" style="257" customWidth="1"/>
    <col min="13062" max="13062" width="3.42578125" style="257" customWidth="1"/>
    <col min="13063" max="13063" width="3.28515625" style="257" customWidth="1"/>
    <col min="13064" max="13064" width="2.7109375" style="257" customWidth="1"/>
    <col min="13065" max="13065" width="5.28515625" style="257" customWidth="1"/>
    <col min="13066" max="13066" width="40.28515625" style="257" customWidth="1"/>
    <col min="13067" max="13068" width="10.5703125" style="257" customWidth="1"/>
    <col min="13069" max="13069" width="9" style="257" customWidth="1"/>
    <col min="13070" max="13070" width="11" style="257" customWidth="1"/>
    <col min="13071" max="13074" width="5.140625" style="257" customWidth="1"/>
    <col min="13075" max="13075" width="14" style="257" customWidth="1"/>
    <col min="13076" max="13078" width="0" style="257" hidden="1" customWidth="1"/>
    <col min="13079" max="13079" width="11.5703125" style="257" customWidth="1"/>
    <col min="13080" max="13080" width="8.5703125" style="257" customWidth="1"/>
    <col min="13081" max="13308" width="11.42578125" style="257"/>
    <col min="13309" max="13310" width="3.28515625" style="257" customWidth="1"/>
    <col min="13311" max="13312" width="2.7109375" style="257" customWidth="1"/>
    <col min="13313" max="13313" width="3.85546875" style="257" customWidth="1"/>
    <col min="13314" max="13314" width="3.42578125" style="257" customWidth="1"/>
    <col min="13315" max="13315" width="4.140625" style="257" customWidth="1"/>
    <col min="13316" max="13316" width="3.42578125" style="257" customWidth="1"/>
    <col min="13317" max="13317" width="2.7109375" style="257" customWidth="1"/>
    <col min="13318" max="13318" width="3.42578125" style="257" customWidth="1"/>
    <col min="13319" max="13319" width="3.28515625" style="257" customWidth="1"/>
    <col min="13320" max="13320" width="2.7109375" style="257" customWidth="1"/>
    <col min="13321" max="13321" width="5.28515625" style="257" customWidth="1"/>
    <col min="13322" max="13322" width="40.28515625" style="257" customWidth="1"/>
    <col min="13323" max="13324" width="10.5703125" style="257" customWidth="1"/>
    <col min="13325" max="13325" width="9" style="257" customWidth="1"/>
    <col min="13326" max="13326" width="11" style="257" customWidth="1"/>
    <col min="13327" max="13330" width="5.140625" style="257" customWidth="1"/>
    <col min="13331" max="13331" width="14" style="257" customWidth="1"/>
    <col min="13332" max="13334" width="0" style="257" hidden="1" customWidth="1"/>
    <col min="13335" max="13335" width="11.5703125" style="257" customWidth="1"/>
    <col min="13336" max="13336" width="8.5703125" style="257" customWidth="1"/>
    <col min="13337" max="13564" width="11.42578125" style="257"/>
    <col min="13565" max="13566" width="3.28515625" style="257" customWidth="1"/>
    <col min="13567" max="13568" width="2.7109375" style="257" customWidth="1"/>
    <col min="13569" max="13569" width="3.85546875" style="257" customWidth="1"/>
    <col min="13570" max="13570" width="3.42578125" style="257" customWidth="1"/>
    <col min="13571" max="13571" width="4.140625" style="257" customWidth="1"/>
    <col min="13572" max="13572" width="3.42578125" style="257" customWidth="1"/>
    <col min="13573" max="13573" width="2.7109375" style="257" customWidth="1"/>
    <col min="13574" max="13574" width="3.42578125" style="257" customWidth="1"/>
    <col min="13575" max="13575" width="3.28515625" style="257" customWidth="1"/>
    <col min="13576" max="13576" width="2.7109375" style="257" customWidth="1"/>
    <col min="13577" max="13577" width="5.28515625" style="257" customWidth="1"/>
    <col min="13578" max="13578" width="40.28515625" style="257" customWidth="1"/>
    <col min="13579" max="13580" width="10.5703125" style="257" customWidth="1"/>
    <col min="13581" max="13581" width="9" style="257" customWidth="1"/>
    <col min="13582" max="13582" width="11" style="257" customWidth="1"/>
    <col min="13583" max="13586" width="5.140625" style="257" customWidth="1"/>
    <col min="13587" max="13587" width="14" style="257" customWidth="1"/>
    <col min="13588" max="13590" width="0" style="257" hidden="1" customWidth="1"/>
    <col min="13591" max="13591" width="11.5703125" style="257" customWidth="1"/>
    <col min="13592" max="13592" width="8.5703125" style="257" customWidth="1"/>
    <col min="13593" max="13820" width="11.42578125" style="257"/>
    <col min="13821" max="13822" width="3.28515625" style="257" customWidth="1"/>
    <col min="13823" max="13824" width="2.7109375" style="257" customWidth="1"/>
    <col min="13825" max="13825" width="3.85546875" style="257" customWidth="1"/>
    <col min="13826" max="13826" width="3.42578125" style="257" customWidth="1"/>
    <col min="13827" max="13827" width="4.140625" style="257" customWidth="1"/>
    <col min="13828" max="13828" width="3.42578125" style="257" customWidth="1"/>
    <col min="13829" max="13829" width="2.7109375" style="257" customWidth="1"/>
    <col min="13830" max="13830" width="3.42578125" style="257" customWidth="1"/>
    <col min="13831" max="13831" width="3.28515625" style="257" customWidth="1"/>
    <col min="13832" max="13832" width="2.7109375" style="257" customWidth="1"/>
    <col min="13833" max="13833" width="5.28515625" style="257" customWidth="1"/>
    <col min="13834" max="13834" width="40.28515625" style="257" customWidth="1"/>
    <col min="13835" max="13836" width="10.5703125" style="257" customWidth="1"/>
    <col min="13837" max="13837" width="9" style="257" customWidth="1"/>
    <col min="13838" max="13838" width="11" style="257" customWidth="1"/>
    <col min="13839" max="13842" width="5.140625" style="257" customWidth="1"/>
    <col min="13843" max="13843" width="14" style="257" customWidth="1"/>
    <col min="13844" max="13846" width="0" style="257" hidden="1" customWidth="1"/>
    <col min="13847" max="13847" width="11.5703125" style="257" customWidth="1"/>
    <col min="13848" max="13848" width="8.5703125" style="257" customWidth="1"/>
    <col min="13849" max="14076" width="11.42578125" style="257"/>
    <col min="14077" max="14078" width="3.28515625" style="257" customWidth="1"/>
    <col min="14079" max="14080" width="2.7109375" style="257" customWidth="1"/>
    <col min="14081" max="14081" width="3.85546875" style="257" customWidth="1"/>
    <col min="14082" max="14082" width="3.42578125" style="257" customWidth="1"/>
    <col min="14083" max="14083" width="4.140625" style="257" customWidth="1"/>
    <col min="14084" max="14084" width="3.42578125" style="257" customWidth="1"/>
    <col min="14085" max="14085" width="2.7109375" style="257" customWidth="1"/>
    <col min="14086" max="14086" width="3.42578125" style="257" customWidth="1"/>
    <col min="14087" max="14087" width="3.28515625" style="257" customWidth="1"/>
    <col min="14088" max="14088" width="2.7109375" style="257" customWidth="1"/>
    <col min="14089" max="14089" width="5.28515625" style="257" customWidth="1"/>
    <col min="14090" max="14090" width="40.28515625" style="257" customWidth="1"/>
    <col min="14091" max="14092" width="10.5703125" style="257" customWidth="1"/>
    <col min="14093" max="14093" width="9" style="257" customWidth="1"/>
    <col min="14094" max="14094" width="11" style="257" customWidth="1"/>
    <col min="14095" max="14098" width="5.140625" style="257" customWidth="1"/>
    <col min="14099" max="14099" width="14" style="257" customWidth="1"/>
    <col min="14100" max="14102" width="0" style="257" hidden="1" customWidth="1"/>
    <col min="14103" max="14103" width="11.5703125" style="257" customWidth="1"/>
    <col min="14104" max="14104" width="8.5703125" style="257" customWidth="1"/>
    <col min="14105" max="14332" width="11.42578125" style="257"/>
    <col min="14333" max="14334" width="3.28515625" style="257" customWidth="1"/>
    <col min="14335" max="14336" width="2.7109375" style="257" customWidth="1"/>
    <col min="14337" max="14337" width="3.85546875" style="257" customWidth="1"/>
    <col min="14338" max="14338" width="3.42578125" style="257" customWidth="1"/>
    <col min="14339" max="14339" width="4.140625" style="257" customWidth="1"/>
    <col min="14340" max="14340" width="3.42578125" style="257" customWidth="1"/>
    <col min="14341" max="14341" width="2.7109375" style="257" customWidth="1"/>
    <col min="14342" max="14342" width="3.42578125" style="257" customWidth="1"/>
    <col min="14343" max="14343" width="3.28515625" style="257" customWidth="1"/>
    <col min="14344" max="14344" width="2.7109375" style="257" customWidth="1"/>
    <col min="14345" max="14345" width="5.28515625" style="257" customWidth="1"/>
    <col min="14346" max="14346" width="40.28515625" style="257" customWidth="1"/>
    <col min="14347" max="14348" width="10.5703125" style="257" customWidth="1"/>
    <col min="14349" max="14349" width="9" style="257" customWidth="1"/>
    <col min="14350" max="14350" width="11" style="257" customWidth="1"/>
    <col min="14351" max="14354" width="5.140625" style="257" customWidth="1"/>
    <col min="14355" max="14355" width="14" style="257" customWidth="1"/>
    <col min="14356" max="14358" width="0" style="257" hidden="1" customWidth="1"/>
    <col min="14359" max="14359" width="11.5703125" style="257" customWidth="1"/>
    <col min="14360" max="14360" width="8.5703125" style="257" customWidth="1"/>
    <col min="14361" max="14588" width="11.42578125" style="257"/>
    <col min="14589" max="14590" width="3.28515625" style="257" customWidth="1"/>
    <col min="14591" max="14592" width="2.7109375" style="257" customWidth="1"/>
    <col min="14593" max="14593" width="3.85546875" style="257" customWidth="1"/>
    <col min="14594" max="14594" width="3.42578125" style="257" customWidth="1"/>
    <col min="14595" max="14595" width="4.140625" style="257" customWidth="1"/>
    <col min="14596" max="14596" width="3.42578125" style="257" customWidth="1"/>
    <col min="14597" max="14597" width="2.7109375" style="257" customWidth="1"/>
    <col min="14598" max="14598" width="3.42578125" style="257" customWidth="1"/>
    <col min="14599" max="14599" width="3.28515625" style="257" customWidth="1"/>
    <col min="14600" max="14600" width="2.7109375" style="257" customWidth="1"/>
    <col min="14601" max="14601" width="5.28515625" style="257" customWidth="1"/>
    <col min="14602" max="14602" width="40.28515625" style="257" customWidth="1"/>
    <col min="14603" max="14604" width="10.5703125" style="257" customWidth="1"/>
    <col min="14605" max="14605" width="9" style="257" customWidth="1"/>
    <col min="14606" max="14606" width="11" style="257" customWidth="1"/>
    <col min="14607" max="14610" width="5.140625" style="257" customWidth="1"/>
    <col min="14611" max="14611" width="14" style="257" customWidth="1"/>
    <col min="14612" max="14614" width="0" style="257" hidden="1" customWidth="1"/>
    <col min="14615" max="14615" width="11.5703125" style="257" customWidth="1"/>
    <col min="14616" max="14616" width="8.5703125" style="257" customWidth="1"/>
    <col min="14617" max="14844" width="11.42578125" style="257"/>
    <col min="14845" max="14846" width="3.28515625" style="257" customWidth="1"/>
    <col min="14847" max="14848" width="2.7109375" style="257" customWidth="1"/>
    <col min="14849" max="14849" width="3.85546875" style="257" customWidth="1"/>
    <col min="14850" max="14850" width="3.42578125" style="257" customWidth="1"/>
    <col min="14851" max="14851" width="4.140625" style="257" customWidth="1"/>
    <col min="14852" max="14852" width="3.42578125" style="257" customWidth="1"/>
    <col min="14853" max="14853" width="2.7109375" style="257" customWidth="1"/>
    <col min="14854" max="14854" width="3.42578125" style="257" customWidth="1"/>
    <col min="14855" max="14855" width="3.28515625" style="257" customWidth="1"/>
    <col min="14856" max="14856" width="2.7109375" style="257" customWidth="1"/>
    <col min="14857" max="14857" width="5.28515625" style="257" customWidth="1"/>
    <col min="14858" max="14858" width="40.28515625" style="257" customWidth="1"/>
    <col min="14859" max="14860" width="10.5703125" style="257" customWidth="1"/>
    <col min="14861" max="14861" width="9" style="257" customWidth="1"/>
    <col min="14862" max="14862" width="11" style="257" customWidth="1"/>
    <col min="14863" max="14866" width="5.140625" style="257" customWidth="1"/>
    <col min="14867" max="14867" width="14" style="257" customWidth="1"/>
    <col min="14868" max="14870" width="0" style="257" hidden="1" customWidth="1"/>
    <col min="14871" max="14871" width="11.5703125" style="257" customWidth="1"/>
    <col min="14872" max="14872" width="8.5703125" style="257" customWidth="1"/>
    <col min="14873" max="15100" width="11.42578125" style="257"/>
    <col min="15101" max="15102" width="3.28515625" style="257" customWidth="1"/>
    <col min="15103" max="15104" width="2.7109375" style="257" customWidth="1"/>
    <col min="15105" max="15105" width="3.85546875" style="257" customWidth="1"/>
    <col min="15106" max="15106" width="3.42578125" style="257" customWidth="1"/>
    <col min="15107" max="15107" width="4.140625" style="257" customWidth="1"/>
    <col min="15108" max="15108" width="3.42578125" style="257" customWidth="1"/>
    <col min="15109" max="15109" width="2.7109375" style="257" customWidth="1"/>
    <col min="15110" max="15110" width="3.42578125" style="257" customWidth="1"/>
    <col min="15111" max="15111" width="3.28515625" style="257" customWidth="1"/>
    <col min="15112" max="15112" width="2.7109375" style="257" customWidth="1"/>
    <col min="15113" max="15113" width="5.28515625" style="257" customWidth="1"/>
    <col min="15114" max="15114" width="40.28515625" style="257" customWidth="1"/>
    <col min="15115" max="15116" width="10.5703125" style="257" customWidth="1"/>
    <col min="15117" max="15117" width="9" style="257" customWidth="1"/>
    <col min="15118" max="15118" width="11" style="257" customWidth="1"/>
    <col min="15119" max="15122" width="5.140625" style="257" customWidth="1"/>
    <col min="15123" max="15123" width="14" style="257" customWidth="1"/>
    <col min="15124" max="15126" width="0" style="257" hidden="1" customWidth="1"/>
    <col min="15127" max="15127" width="11.5703125" style="257" customWidth="1"/>
    <col min="15128" max="15128" width="8.5703125" style="257" customWidth="1"/>
    <col min="15129" max="15356" width="11.42578125" style="257"/>
    <col min="15357" max="15358" width="3.28515625" style="257" customWidth="1"/>
    <col min="15359" max="15360" width="2.7109375" style="257" customWidth="1"/>
    <col min="15361" max="15361" width="3.85546875" style="257" customWidth="1"/>
    <col min="15362" max="15362" width="3.42578125" style="257" customWidth="1"/>
    <col min="15363" max="15363" width="4.140625" style="257" customWidth="1"/>
    <col min="15364" max="15364" width="3.42578125" style="257" customWidth="1"/>
    <col min="15365" max="15365" width="2.7109375" style="257" customWidth="1"/>
    <col min="15366" max="15366" width="3.42578125" style="257" customWidth="1"/>
    <col min="15367" max="15367" width="3.28515625" style="257" customWidth="1"/>
    <col min="15368" max="15368" width="2.7109375" style="257" customWidth="1"/>
    <col min="15369" max="15369" width="5.28515625" style="257" customWidth="1"/>
    <col min="15370" max="15370" width="40.28515625" style="257" customWidth="1"/>
    <col min="15371" max="15372" width="10.5703125" style="257" customWidth="1"/>
    <col min="15373" max="15373" width="9" style="257" customWidth="1"/>
    <col min="15374" max="15374" width="11" style="257" customWidth="1"/>
    <col min="15375" max="15378" width="5.140625" style="257" customWidth="1"/>
    <col min="15379" max="15379" width="14" style="257" customWidth="1"/>
    <col min="15380" max="15382" width="0" style="257" hidden="1" customWidth="1"/>
    <col min="15383" max="15383" width="11.5703125" style="257" customWidth="1"/>
    <col min="15384" max="15384" width="8.5703125" style="257" customWidth="1"/>
    <col min="15385" max="15612" width="11.42578125" style="257"/>
    <col min="15613" max="15614" width="3.28515625" style="257" customWidth="1"/>
    <col min="15615" max="15616" width="2.7109375" style="257" customWidth="1"/>
    <col min="15617" max="15617" width="3.85546875" style="257" customWidth="1"/>
    <col min="15618" max="15618" width="3.42578125" style="257" customWidth="1"/>
    <col min="15619" max="15619" width="4.140625" style="257" customWidth="1"/>
    <col min="15620" max="15620" width="3.42578125" style="257" customWidth="1"/>
    <col min="15621" max="15621" width="2.7109375" style="257" customWidth="1"/>
    <col min="15622" max="15622" width="3.42578125" style="257" customWidth="1"/>
    <col min="15623" max="15623" width="3.28515625" style="257" customWidth="1"/>
    <col min="15624" max="15624" width="2.7109375" style="257" customWidth="1"/>
    <col min="15625" max="15625" width="5.28515625" style="257" customWidth="1"/>
    <col min="15626" max="15626" width="40.28515625" style="257" customWidth="1"/>
    <col min="15627" max="15628" width="10.5703125" style="257" customWidth="1"/>
    <col min="15629" max="15629" width="9" style="257" customWidth="1"/>
    <col min="15630" max="15630" width="11" style="257" customWidth="1"/>
    <col min="15631" max="15634" width="5.140625" style="257" customWidth="1"/>
    <col min="15635" max="15635" width="14" style="257" customWidth="1"/>
    <col min="15636" max="15638" width="0" style="257" hidden="1" customWidth="1"/>
    <col min="15639" max="15639" width="11.5703125" style="257" customWidth="1"/>
    <col min="15640" max="15640" width="8.5703125" style="257" customWidth="1"/>
    <col min="15641" max="15868" width="11.42578125" style="257"/>
    <col min="15869" max="15870" width="3.28515625" style="257" customWidth="1"/>
    <col min="15871" max="15872" width="2.7109375" style="257" customWidth="1"/>
    <col min="15873" max="15873" width="3.85546875" style="257" customWidth="1"/>
    <col min="15874" max="15874" width="3.42578125" style="257" customWidth="1"/>
    <col min="15875" max="15875" width="4.140625" style="257" customWidth="1"/>
    <col min="15876" max="15876" width="3.42578125" style="257" customWidth="1"/>
    <col min="15877" max="15877" width="2.7109375" style="257" customWidth="1"/>
    <col min="15878" max="15878" width="3.42578125" style="257" customWidth="1"/>
    <col min="15879" max="15879" width="3.28515625" style="257" customWidth="1"/>
    <col min="15880" max="15880" width="2.7109375" style="257" customWidth="1"/>
    <col min="15881" max="15881" width="5.28515625" style="257" customWidth="1"/>
    <col min="15882" max="15882" width="40.28515625" style="257" customWidth="1"/>
    <col min="15883" max="15884" width="10.5703125" style="257" customWidth="1"/>
    <col min="15885" max="15885" width="9" style="257" customWidth="1"/>
    <col min="15886" max="15886" width="11" style="257" customWidth="1"/>
    <col min="15887" max="15890" width="5.140625" style="257" customWidth="1"/>
    <col min="15891" max="15891" width="14" style="257" customWidth="1"/>
    <col min="15892" max="15894" width="0" style="257" hidden="1" customWidth="1"/>
    <col min="15895" max="15895" width="11.5703125" style="257" customWidth="1"/>
    <col min="15896" max="15896" width="8.5703125" style="257" customWidth="1"/>
    <col min="15897" max="16124" width="11.42578125" style="257"/>
    <col min="16125" max="16126" width="3.28515625" style="257" customWidth="1"/>
    <col min="16127" max="16128" width="2.7109375" style="257" customWidth="1"/>
    <col min="16129" max="16129" width="3.85546875" style="257" customWidth="1"/>
    <col min="16130" max="16130" width="3.42578125" style="257" customWidth="1"/>
    <col min="16131" max="16131" width="4.140625" style="257" customWidth="1"/>
    <col min="16132" max="16132" width="3.42578125" style="257" customWidth="1"/>
    <col min="16133" max="16133" width="2.7109375" style="257" customWidth="1"/>
    <col min="16134" max="16134" width="3.42578125" style="257" customWidth="1"/>
    <col min="16135" max="16135" width="3.28515625" style="257" customWidth="1"/>
    <col min="16136" max="16136" width="2.7109375" style="257" customWidth="1"/>
    <col min="16137" max="16137" width="5.28515625" style="257" customWidth="1"/>
    <col min="16138" max="16138" width="40.28515625" style="257" customWidth="1"/>
    <col min="16139" max="16140" width="10.5703125" style="257" customWidth="1"/>
    <col min="16141" max="16141" width="9" style="257" customWidth="1"/>
    <col min="16142" max="16142" width="11" style="257" customWidth="1"/>
    <col min="16143" max="16146" width="5.140625" style="257" customWidth="1"/>
    <col min="16147" max="16147" width="14" style="257" customWidth="1"/>
    <col min="16148" max="16150" width="0" style="257" hidden="1" customWidth="1"/>
    <col min="16151" max="16151" width="11.5703125" style="257" customWidth="1"/>
    <col min="16152" max="16152" width="8.5703125" style="257" customWidth="1"/>
    <col min="16153" max="16384" width="11.42578125" style="257"/>
  </cols>
  <sheetData>
    <row r="1" spans="1:24" ht="15.75" customHeight="1" x14ac:dyDescent="0.2">
      <c r="N1" s="273"/>
      <c r="R1" s="276"/>
      <c r="S1" s="277"/>
      <c r="W1" s="530" t="s">
        <v>263</v>
      </c>
      <c r="X1" s="531"/>
    </row>
    <row r="2" spans="1:24" ht="15.75" customHeight="1" x14ac:dyDescent="0.2">
      <c r="A2" s="532" t="s">
        <v>298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</row>
    <row r="3" spans="1:24" ht="18.75" customHeight="1" x14ac:dyDescent="0.2">
      <c r="A3" s="533" t="s">
        <v>299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</row>
    <row r="4" spans="1:24" ht="18.75" customHeight="1" x14ac:dyDescent="0.2">
      <c r="A4" s="534" t="s">
        <v>300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</row>
    <row r="5" spans="1:24" ht="15" customHeight="1" thickBot="1" x14ac:dyDescent="0.25">
      <c r="A5" s="535" t="s">
        <v>301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</row>
    <row r="6" spans="1:24" ht="15" customHeight="1" thickBot="1" x14ac:dyDescent="0.25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</row>
    <row r="7" spans="1:24" ht="15" customHeight="1" thickBot="1" x14ac:dyDescent="0.25">
      <c r="A7" s="528" t="s">
        <v>349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278"/>
      <c r="S7" s="279"/>
      <c r="T7" s="279"/>
      <c r="U7" s="279"/>
      <c r="V7" s="279"/>
      <c r="W7" s="279"/>
      <c r="X7" s="280"/>
    </row>
    <row r="8" spans="1:24" ht="15" customHeight="1" thickBot="1" x14ac:dyDescent="0.25">
      <c r="A8" s="538"/>
      <c r="B8" s="539"/>
      <c r="C8" s="539"/>
      <c r="D8" s="539"/>
      <c r="E8" s="539"/>
      <c r="F8" s="539"/>
      <c r="G8" s="539"/>
      <c r="H8" s="539"/>
      <c r="I8" s="540"/>
      <c r="J8" s="540"/>
      <c r="K8" s="540"/>
      <c r="L8" s="540"/>
      <c r="M8" s="540"/>
      <c r="N8" s="281"/>
      <c r="O8" s="281"/>
      <c r="P8" s="282"/>
      <c r="Q8" s="281"/>
      <c r="R8" s="282"/>
      <c r="S8" s="279"/>
      <c r="T8" s="279"/>
      <c r="U8" s="279"/>
      <c r="V8" s="279"/>
      <c r="W8" s="279"/>
      <c r="X8" s="280"/>
    </row>
    <row r="9" spans="1:24" ht="13.5" customHeight="1" thickBot="1" x14ac:dyDescent="0.25">
      <c r="A9" s="541" t="s">
        <v>350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3"/>
      <c r="N9" s="283"/>
      <c r="O9" s="284"/>
      <c r="P9" s="284"/>
      <c r="Q9" s="284"/>
      <c r="R9" s="287"/>
      <c r="S9" s="285"/>
      <c r="T9" s="285"/>
      <c r="U9" s="285"/>
      <c r="V9" s="285"/>
      <c r="W9" s="285"/>
      <c r="X9" s="286"/>
    </row>
    <row r="10" spans="1:24" ht="16.5" customHeight="1" thickBot="1" x14ac:dyDescent="0.25">
      <c r="A10" s="544" t="s">
        <v>219</v>
      </c>
      <c r="B10" s="536" t="s">
        <v>220</v>
      </c>
      <c r="C10" s="536" t="s">
        <v>221</v>
      </c>
      <c r="D10" s="536" t="s">
        <v>222</v>
      </c>
      <c r="E10" s="536" t="s">
        <v>223</v>
      </c>
      <c r="F10" s="536" t="s">
        <v>224</v>
      </c>
      <c r="G10" s="536" t="s">
        <v>351</v>
      </c>
      <c r="H10" s="536" t="s">
        <v>225</v>
      </c>
      <c r="I10" s="536" t="s">
        <v>342</v>
      </c>
      <c r="J10" s="549" t="s">
        <v>352</v>
      </c>
      <c r="K10" s="536" t="s">
        <v>226</v>
      </c>
      <c r="L10" s="536" t="s">
        <v>227</v>
      </c>
      <c r="M10" s="536" t="s">
        <v>228</v>
      </c>
      <c r="N10" s="536" t="s">
        <v>353</v>
      </c>
      <c r="O10" s="536" t="s">
        <v>354</v>
      </c>
      <c r="P10" s="559" t="s">
        <v>229</v>
      </c>
      <c r="Q10" s="560"/>
      <c r="R10" s="541" t="s">
        <v>302</v>
      </c>
      <c r="S10" s="542"/>
      <c r="T10" s="542"/>
      <c r="U10" s="542"/>
      <c r="V10" s="542"/>
      <c r="W10" s="543"/>
      <c r="X10" s="536" t="s">
        <v>356</v>
      </c>
    </row>
    <row r="11" spans="1:24" ht="15" customHeight="1" thickBot="1" x14ac:dyDescent="0.3">
      <c r="A11" s="545"/>
      <c r="B11" s="537"/>
      <c r="C11" s="537"/>
      <c r="D11" s="537"/>
      <c r="E11" s="537"/>
      <c r="F11" s="537"/>
      <c r="G11" s="537"/>
      <c r="H11" s="537"/>
      <c r="I11" s="537"/>
      <c r="J11" s="550"/>
      <c r="K11" s="537"/>
      <c r="L11" s="537"/>
      <c r="M11" s="537"/>
      <c r="N11" s="537"/>
      <c r="O11" s="537"/>
      <c r="P11" s="536" t="s">
        <v>230</v>
      </c>
      <c r="Q11" s="536" t="s">
        <v>303</v>
      </c>
      <c r="R11" s="551" t="s">
        <v>230</v>
      </c>
      <c r="S11" s="546" t="s">
        <v>231</v>
      </c>
      <c r="T11" s="547"/>
      <c r="U11" s="547"/>
      <c r="V11" s="548"/>
      <c r="W11" s="553" t="s">
        <v>355</v>
      </c>
      <c r="X11" s="537"/>
    </row>
    <row r="12" spans="1:24" ht="15" customHeight="1" thickBot="1" x14ac:dyDescent="0.25">
      <c r="A12" s="545"/>
      <c r="B12" s="537"/>
      <c r="C12" s="537"/>
      <c r="D12" s="537"/>
      <c r="E12" s="537"/>
      <c r="F12" s="537"/>
      <c r="G12" s="537"/>
      <c r="H12" s="537"/>
      <c r="I12" s="537"/>
      <c r="J12" s="550"/>
      <c r="K12" s="537"/>
      <c r="L12" s="537"/>
      <c r="M12" s="537"/>
      <c r="N12" s="537"/>
      <c r="O12" s="537"/>
      <c r="P12" s="537"/>
      <c r="Q12" s="537"/>
      <c r="R12" s="552"/>
      <c r="S12" s="555" t="s">
        <v>232</v>
      </c>
      <c r="T12" s="556"/>
      <c r="U12" s="556"/>
      <c r="V12" s="557"/>
      <c r="W12" s="554"/>
      <c r="X12" s="537"/>
    </row>
    <row r="13" spans="1:24" ht="2.25" customHeight="1" thickBot="1" x14ac:dyDescent="0.25">
      <c r="A13" s="258"/>
      <c r="B13" s="258"/>
      <c r="C13" s="258"/>
      <c r="D13" s="258"/>
      <c r="E13" s="258"/>
      <c r="F13" s="258"/>
      <c r="G13" s="258" t="s">
        <v>357</v>
      </c>
      <c r="H13" s="258"/>
      <c r="I13" s="258"/>
      <c r="J13" s="258"/>
      <c r="K13" s="288"/>
      <c r="L13" s="288"/>
      <c r="M13" s="288"/>
      <c r="N13" s="558"/>
      <c r="O13" s="558"/>
      <c r="P13" s="289"/>
      <c r="Q13" s="290"/>
      <c r="R13" s="291"/>
      <c r="S13" s="292"/>
      <c r="T13" s="292"/>
      <c r="U13" s="292"/>
      <c r="V13" s="293"/>
      <c r="W13" s="294"/>
      <c r="X13" s="294"/>
    </row>
    <row r="14" spans="1:24" x14ac:dyDescent="0.2">
      <c r="A14" s="259">
        <v>14</v>
      </c>
      <c r="B14" s="295"/>
      <c r="C14" s="296"/>
      <c r="D14" s="296"/>
      <c r="E14" s="296"/>
      <c r="F14" s="296"/>
      <c r="G14" s="296"/>
      <c r="H14" s="296"/>
      <c r="I14" s="296"/>
      <c r="J14" s="297"/>
      <c r="K14" s="295"/>
      <c r="L14" s="298"/>
      <c r="M14" s="299"/>
      <c r="N14" s="300" t="s">
        <v>358</v>
      </c>
      <c r="O14" s="301" t="s">
        <v>359</v>
      </c>
      <c r="P14" s="302"/>
      <c r="Q14" s="302"/>
      <c r="R14" s="304"/>
      <c r="S14" s="305"/>
      <c r="T14" s="306"/>
      <c r="U14" s="306"/>
      <c r="V14" s="307"/>
      <c r="W14" s="308"/>
      <c r="X14" s="308"/>
    </row>
    <row r="15" spans="1:24" x14ac:dyDescent="0.2">
      <c r="A15" s="260"/>
      <c r="B15" s="309">
        <v>12</v>
      </c>
      <c r="C15" s="310"/>
      <c r="D15" s="310"/>
      <c r="E15" s="310"/>
      <c r="F15" s="310"/>
      <c r="G15" s="310"/>
      <c r="H15" s="310"/>
      <c r="I15" s="310"/>
      <c r="J15" s="311"/>
      <c r="K15" s="309"/>
      <c r="L15" s="312"/>
      <c r="M15" s="313"/>
      <c r="N15" s="314" t="s">
        <v>360</v>
      </c>
      <c r="O15" s="302"/>
      <c r="P15" s="302"/>
      <c r="Q15" s="302"/>
      <c r="R15" s="304"/>
      <c r="S15" s="305"/>
      <c r="T15" s="306"/>
      <c r="U15" s="306"/>
      <c r="V15" s="307"/>
      <c r="W15" s="308"/>
      <c r="X15" s="308"/>
    </row>
    <row r="16" spans="1:24" x14ac:dyDescent="0.2">
      <c r="A16" s="261"/>
      <c r="B16" s="315"/>
      <c r="C16" s="316">
        <v>1</v>
      </c>
      <c r="D16" s="316"/>
      <c r="E16" s="316"/>
      <c r="F16" s="316"/>
      <c r="G16" s="316"/>
      <c r="H16" s="317"/>
      <c r="I16" s="317"/>
      <c r="J16" s="318"/>
      <c r="K16" s="319"/>
      <c r="L16" s="320"/>
      <c r="M16" s="321"/>
      <c r="N16" s="300" t="s">
        <v>361</v>
      </c>
      <c r="O16" s="302"/>
      <c r="P16" s="302"/>
      <c r="Q16" s="302"/>
      <c r="R16" s="304"/>
      <c r="S16" s="305"/>
      <c r="T16" s="306"/>
      <c r="U16" s="306"/>
      <c r="V16" s="307"/>
      <c r="W16" s="308"/>
      <c r="X16" s="308"/>
    </row>
    <row r="17" spans="1:24" x14ac:dyDescent="0.2">
      <c r="A17" s="261"/>
      <c r="B17" s="315"/>
      <c r="C17" s="316"/>
      <c r="D17" s="316">
        <v>1.7</v>
      </c>
      <c r="E17" s="316"/>
      <c r="F17" s="316"/>
      <c r="G17" s="316"/>
      <c r="H17" s="317"/>
      <c r="I17" s="317"/>
      <c r="J17" s="318"/>
      <c r="K17" s="319"/>
      <c r="L17" s="320"/>
      <c r="M17" s="321"/>
      <c r="N17" s="300" t="s">
        <v>362</v>
      </c>
      <c r="O17" s="302"/>
      <c r="P17" s="302"/>
      <c r="Q17" s="302"/>
      <c r="R17" s="304"/>
      <c r="S17" s="305"/>
      <c r="T17" s="306"/>
      <c r="U17" s="306"/>
      <c r="V17" s="307"/>
      <c r="W17" s="308"/>
      <c r="X17" s="308"/>
    </row>
    <row r="18" spans="1:24" x14ac:dyDescent="0.2">
      <c r="A18" s="261"/>
      <c r="B18" s="315"/>
      <c r="C18" s="316"/>
      <c r="D18" s="316"/>
      <c r="E18" s="322">
        <v>3</v>
      </c>
      <c r="F18" s="316"/>
      <c r="G18" s="316"/>
      <c r="H18" s="317"/>
      <c r="I18" s="317"/>
      <c r="J18" s="318"/>
      <c r="K18" s="319"/>
      <c r="L18" s="320"/>
      <c r="M18" s="321"/>
      <c r="N18" s="300" t="s">
        <v>363</v>
      </c>
      <c r="O18" s="302"/>
      <c r="P18" s="302"/>
      <c r="Q18" s="302"/>
      <c r="R18" s="304"/>
      <c r="S18" s="305"/>
      <c r="T18" s="306"/>
      <c r="U18" s="306"/>
      <c r="V18" s="307"/>
      <c r="W18" s="308"/>
      <c r="X18" s="308"/>
    </row>
    <row r="19" spans="1:24" ht="13.5" x14ac:dyDescent="0.25">
      <c r="A19" s="261"/>
      <c r="B19" s="315"/>
      <c r="C19" s="316"/>
      <c r="D19" s="316"/>
      <c r="E19" s="316"/>
      <c r="F19" s="316" t="s">
        <v>364</v>
      </c>
      <c r="G19" s="316"/>
      <c r="H19" s="323"/>
      <c r="I19" s="324"/>
      <c r="J19" s="318"/>
      <c r="K19" s="319"/>
      <c r="L19" s="320"/>
      <c r="M19" s="321"/>
      <c r="N19" s="300" t="s">
        <v>365</v>
      </c>
      <c r="O19" s="302"/>
      <c r="P19" s="302"/>
      <c r="Q19" s="302"/>
      <c r="R19" s="304"/>
      <c r="S19" s="305"/>
      <c r="T19" s="306"/>
      <c r="U19" s="306"/>
      <c r="V19" s="307"/>
      <c r="W19" s="308"/>
      <c r="X19" s="308"/>
    </row>
    <row r="20" spans="1:24" x14ac:dyDescent="0.2">
      <c r="A20" s="261"/>
      <c r="B20" s="315"/>
      <c r="C20" s="316"/>
      <c r="D20" s="316"/>
      <c r="E20" s="316"/>
      <c r="F20" s="316"/>
      <c r="G20" s="316">
        <v>1</v>
      </c>
      <c r="H20" s="317"/>
      <c r="I20" s="317"/>
      <c r="J20" s="325"/>
      <c r="K20" s="326"/>
      <c r="L20" s="327"/>
      <c r="M20" s="328"/>
      <c r="N20" s="300" t="s">
        <v>366</v>
      </c>
      <c r="O20" s="302"/>
      <c r="P20" s="302"/>
      <c r="Q20" s="302"/>
      <c r="R20" s="304"/>
      <c r="S20" s="305"/>
      <c r="T20" s="306"/>
      <c r="U20" s="306"/>
      <c r="V20" s="307"/>
      <c r="W20" s="308"/>
      <c r="X20" s="308"/>
    </row>
    <row r="21" spans="1:24" ht="13.5" x14ac:dyDescent="0.25">
      <c r="A21" s="261"/>
      <c r="B21" s="315"/>
      <c r="C21" s="316"/>
      <c r="D21" s="316"/>
      <c r="E21" s="316"/>
      <c r="F21" s="316"/>
      <c r="G21" s="316"/>
      <c r="H21" s="317" t="s">
        <v>367</v>
      </c>
      <c r="I21" s="317"/>
      <c r="J21" s="329"/>
      <c r="K21" s="324"/>
      <c r="L21" s="320"/>
      <c r="M21" s="321"/>
      <c r="N21" s="314" t="s">
        <v>368</v>
      </c>
      <c r="O21" s="302"/>
      <c r="P21" s="302"/>
      <c r="Q21" s="302"/>
      <c r="R21" s="304"/>
      <c r="S21" s="305"/>
      <c r="T21" s="306"/>
      <c r="U21" s="306"/>
      <c r="V21" s="307"/>
      <c r="W21" s="308"/>
      <c r="X21" s="308"/>
    </row>
    <row r="22" spans="1:24" ht="25.5" x14ac:dyDescent="0.2">
      <c r="A22" s="262"/>
      <c r="B22" s="330"/>
      <c r="C22" s="331"/>
      <c r="D22" s="331"/>
      <c r="E22" s="331"/>
      <c r="F22" s="331"/>
      <c r="G22" s="331"/>
      <c r="H22" s="332"/>
      <c r="I22" s="333" t="s">
        <v>369</v>
      </c>
      <c r="J22" s="318"/>
      <c r="K22" s="319"/>
      <c r="L22" s="334"/>
      <c r="M22" s="335"/>
      <c r="N22" s="336" t="s">
        <v>370</v>
      </c>
      <c r="O22" s="302"/>
      <c r="P22" s="302"/>
      <c r="Q22" s="302"/>
      <c r="R22" s="304"/>
      <c r="S22" s="305"/>
      <c r="T22" s="306"/>
      <c r="U22" s="306"/>
      <c r="V22" s="307"/>
      <c r="W22" s="308"/>
      <c r="X22" s="308"/>
    </row>
    <row r="23" spans="1:24" ht="13.5" x14ac:dyDescent="0.25">
      <c r="A23" s="261"/>
      <c r="B23" s="315"/>
      <c r="C23" s="316"/>
      <c r="D23" s="316"/>
      <c r="E23" s="316"/>
      <c r="F23" s="316"/>
      <c r="G23" s="316"/>
      <c r="H23" s="317"/>
      <c r="I23" s="317"/>
      <c r="J23" s="318"/>
      <c r="K23" s="319">
        <v>13</v>
      </c>
      <c r="L23" s="337"/>
      <c r="M23" s="338"/>
      <c r="N23" s="339" t="s">
        <v>371</v>
      </c>
      <c r="O23" s="302"/>
      <c r="P23" s="302"/>
      <c r="Q23" s="302"/>
      <c r="R23" s="304"/>
      <c r="S23" s="305"/>
      <c r="T23" s="306"/>
      <c r="U23" s="306"/>
      <c r="V23" s="307"/>
      <c r="W23" s="308"/>
      <c r="X23" s="308"/>
    </row>
    <row r="24" spans="1:24" ht="13.5" x14ac:dyDescent="0.25">
      <c r="A24" s="261"/>
      <c r="B24" s="315"/>
      <c r="C24" s="316"/>
      <c r="D24" s="316"/>
      <c r="E24" s="316"/>
      <c r="F24" s="316"/>
      <c r="G24" s="316"/>
      <c r="H24" s="317"/>
      <c r="I24" s="317"/>
      <c r="J24" s="318"/>
      <c r="K24" s="319"/>
      <c r="L24" s="337" t="s">
        <v>372</v>
      </c>
      <c r="M24" s="338"/>
      <c r="N24" s="339" t="s">
        <v>373</v>
      </c>
      <c r="O24" s="302"/>
      <c r="P24" s="302"/>
      <c r="Q24" s="302"/>
      <c r="R24" s="304"/>
      <c r="S24" s="305"/>
      <c r="T24" s="306"/>
      <c r="U24" s="306"/>
      <c r="V24" s="307"/>
      <c r="W24" s="308"/>
      <c r="X24" s="308"/>
    </row>
    <row r="25" spans="1:24" x14ac:dyDescent="0.2">
      <c r="A25" s="263"/>
      <c r="B25" s="340" t="s">
        <v>374</v>
      </c>
      <c r="C25" s="341"/>
      <c r="D25" s="341"/>
      <c r="E25" s="341"/>
      <c r="F25" s="341"/>
      <c r="G25" s="341"/>
      <c r="H25" s="342"/>
      <c r="I25" s="342"/>
      <c r="J25" s="343"/>
      <c r="K25" s="344"/>
      <c r="L25" s="345"/>
      <c r="M25" s="346"/>
      <c r="N25" s="314" t="s">
        <v>375</v>
      </c>
      <c r="O25" s="302"/>
      <c r="P25" s="302"/>
      <c r="Q25" s="302"/>
      <c r="R25" s="304"/>
      <c r="S25" s="305"/>
      <c r="T25" s="306"/>
      <c r="U25" s="306"/>
      <c r="V25" s="307"/>
      <c r="W25" s="308"/>
      <c r="X25" s="308"/>
    </row>
    <row r="26" spans="1:24" ht="38.25" x14ac:dyDescent="0.2">
      <c r="A26" s="261"/>
      <c r="B26" s="315"/>
      <c r="C26" s="316"/>
      <c r="D26" s="316"/>
      <c r="E26" s="316"/>
      <c r="F26" s="316"/>
      <c r="G26" s="316"/>
      <c r="H26" s="317"/>
      <c r="I26" s="317"/>
      <c r="J26" s="318"/>
      <c r="K26" s="319"/>
      <c r="L26" s="320"/>
      <c r="M26" s="347">
        <v>1</v>
      </c>
      <c r="N26" s="348" t="s">
        <v>376</v>
      </c>
      <c r="O26" s="302" t="s">
        <v>377</v>
      </c>
      <c r="P26" s="302">
        <v>3</v>
      </c>
      <c r="Q26" s="302">
        <v>3</v>
      </c>
      <c r="R26" s="304">
        <v>1</v>
      </c>
      <c r="S26" s="303">
        <v>1</v>
      </c>
      <c r="T26" s="306"/>
      <c r="U26" s="306"/>
      <c r="V26" s="307"/>
      <c r="W26" s="349">
        <v>1</v>
      </c>
      <c r="X26" s="350">
        <v>0.33329999999999999</v>
      </c>
    </row>
    <row r="27" spans="1:24" x14ac:dyDescent="0.2">
      <c r="A27" s="261" t="s">
        <v>378</v>
      </c>
      <c r="B27" s="351"/>
      <c r="C27" s="317"/>
      <c r="D27" s="317"/>
      <c r="E27" s="317"/>
      <c r="F27" s="317"/>
      <c r="G27" s="317"/>
      <c r="H27" s="317"/>
      <c r="I27" s="317"/>
      <c r="J27" s="318"/>
      <c r="K27" s="319"/>
      <c r="L27" s="320"/>
      <c r="M27" s="347"/>
      <c r="N27" s="300" t="s">
        <v>358</v>
      </c>
      <c r="O27" s="302"/>
      <c r="P27" s="302"/>
      <c r="Q27" s="302"/>
      <c r="R27" s="304"/>
      <c r="S27" s="305"/>
      <c r="T27" s="306"/>
      <c r="U27" s="306"/>
      <c r="V27" s="307"/>
      <c r="W27" s="308"/>
      <c r="X27" s="308"/>
    </row>
    <row r="28" spans="1:24" x14ac:dyDescent="0.2">
      <c r="A28" s="261"/>
      <c r="B28" s="351" t="s">
        <v>374</v>
      </c>
      <c r="C28" s="317"/>
      <c r="D28" s="317"/>
      <c r="E28" s="317"/>
      <c r="F28" s="317"/>
      <c r="G28" s="317"/>
      <c r="H28" s="317"/>
      <c r="I28" s="317"/>
      <c r="J28" s="318"/>
      <c r="K28" s="319"/>
      <c r="L28" s="320"/>
      <c r="M28" s="347"/>
      <c r="N28" s="352" t="s">
        <v>379</v>
      </c>
      <c r="O28" s="302"/>
      <c r="P28" s="302"/>
      <c r="Q28" s="302"/>
      <c r="R28" s="304"/>
      <c r="S28" s="305"/>
      <c r="T28" s="306"/>
      <c r="U28" s="306"/>
      <c r="V28" s="307"/>
      <c r="W28" s="308"/>
      <c r="X28" s="308"/>
    </row>
    <row r="29" spans="1:24" x14ac:dyDescent="0.2">
      <c r="A29" s="261"/>
      <c r="B29" s="351"/>
      <c r="C29" s="317">
        <v>1</v>
      </c>
      <c r="D29" s="317"/>
      <c r="E29" s="317"/>
      <c r="F29" s="317"/>
      <c r="G29" s="317"/>
      <c r="H29" s="317"/>
      <c r="I29" s="317"/>
      <c r="J29" s="318"/>
      <c r="K29" s="319"/>
      <c r="L29" s="320"/>
      <c r="M29" s="347"/>
      <c r="N29" s="300" t="s">
        <v>361</v>
      </c>
      <c r="O29" s="302"/>
      <c r="P29" s="302"/>
      <c r="Q29" s="302"/>
      <c r="R29" s="304"/>
      <c r="S29" s="305"/>
      <c r="T29" s="306"/>
      <c r="U29" s="306"/>
      <c r="V29" s="307"/>
      <c r="W29" s="308"/>
      <c r="X29" s="308"/>
    </row>
    <row r="30" spans="1:24" x14ac:dyDescent="0.2">
      <c r="A30" s="261"/>
      <c r="B30" s="351"/>
      <c r="C30" s="317"/>
      <c r="D30" s="317">
        <v>1.7</v>
      </c>
      <c r="E30" s="317"/>
      <c r="F30" s="317"/>
      <c r="G30" s="317"/>
      <c r="H30" s="317"/>
      <c r="I30" s="317"/>
      <c r="J30" s="318"/>
      <c r="K30" s="319"/>
      <c r="L30" s="320"/>
      <c r="M30" s="347"/>
      <c r="N30" s="300" t="s">
        <v>362</v>
      </c>
      <c r="O30" s="302"/>
      <c r="P30" s="302"/>
      <c r="Q30" s="302"/>
      <c r="R30" s="304"/>
      <c r="S30" s="305"/>
      <c r="T30" s="306"/>
      <c r="U30" s="306"/>
      <c r="V30" s="307"/>
      <c r="W30" s="308"/>
      <c r="X30" s="308"/>
    </row>
    <row r="31" spans="1:24" x14ac:dyDescent="0.2">
      <c r="A31" s="261"/>
      <c r="B31" s="351"/>
      <c r="C31" s="317"/>
      <c r="D31" s="317"/>
      <c r="E31" s="317">
        <v>3</v>
      </c>
      <c r="F31" s="317"/>
      <c r="G31" s="317"/>
      <c r="H31" s="317"/>
      <c r="I31" s="317"/>
      <c r="J31" s="318"/>
      <c r="K31" s="319"/>
      <c r="L31" s="320"/>
      <c r="M31" s="347"/>
      <c r="N31" s="300" t="s">
        <v>363</v>
      </c>
      <c r="O31" s="302"/>
      <c r="P31" s="302"/>
      <c r="Q31" s="302"/>
      <c r="R31" s="304"/>
      <c r="S31" s="305"/>
      <c r="T31" s="306"/>
      <c r="U31" s="306"/>
      <c r="V31" s="307"/>
      <c r="W31" s="308"/>
      <c r="X31" s="308"/>
    </row>
    <row r="32" spans="1:24" x14ac:dyDescent="0.2">
      <c r="A32" s="261"/>
      <c r="B32" s="351"/>
      <c r="C32" s="317"/>
      <c r="D32" s="317"/>
      <c r="E32" s="317"/>
      <c r="F32" s="317" t="s">
        <v>364</v>
      </c>
      <c r="G32" s="317"/>
      <c r="H32" s="317"/>
      <c r="I32" s="317"/>
      <c r="J32" s="318"/>
      <c r="K32" s="319"/>
      <c r="L32" s="320"/>
      <c r="M32" s="347"/>
      <c r="N32" s="300" t="s">
        <v>365</v>
      </c>
      <c r="O32" s="302"/>
      <c r="P32" s="302"/>
      <c r="Q32" s="302"/>
      <c r="R32" s="304"/>
      <c r="S32" s="305"/>
      <c r="T32" s="306"/>
      <c r="U32" s="306"/>
      <c r="V32" s="307"/>
      <c r="W32" s="308"/>
      <c r="X32" s="308"/>
    </row>
    <row r="33" spans="1:24" x14ac:dyDescent="0.2">
      <c r="A33" s="261"/>
      <c r="B33" s="351"/>
      <c r="C33" s="317"/>
      <c r="D33" s="317"/>
      <c r="E33" s="317"/>
      <c r="F33" s="317"/>
      <c r="G33" s="317">
        <v>1</v>
      </c>
      <c r="H33" s="317"/>
      <c r="I33" s="317"/>
      <c r="J33" s="318"/>
      <c r="K33" s="319"/>
      <c r="L33" s="320"/>
      <c r="M33" s="347"/>
      <c r="N33" s="300" t="s">
        <v>366</v>
      </c>
      <c r="O33" s="302"/>
      <c r="P33" s="302"/>
      <c r="Q33" s="302"/>
      <c r="R33" s="304"/>
      <c r="S33" s="305"/>
      <c r="T33" s="306"/>
      <c r="U33" s="306"/>
      <c r="V33" s="307"/>
      <c r="W33" s="308"/>
      <c r="X33" s="308"/>
    </row>
    <row r="34" spans="1:24" x14ac:dyDescent="0.2">
      <c r="A34" s="261"/>
      <c r="B34" s="351"/>
      <c r="C34" s="317"/>
      <c r="D34" s="317"/>
      <c r="E34" s="317"/>
      <c r="F34" s="317"/>
      <c r="G34" s="317"/>
      <c r="H34" s="317" t="s">
        <v>367</v>
      </c>
      <c r="I34" s="317"/>
      <c r="J34" s="318"/>
      <c r="K34" s="319"/>
      <c r="L34" s="320"/>
      <c r="M34" s="347"/>
      <c r="N34" s="314" t="s">
        <v>368</v>
      </c>
      <c r="O34" s="302"/>
      <c r="P34" s="302"/>
      <c r="Q34" s="302"/>
      <c r="R34" s="304"/>
      <c r="S34" s="305"/>
      <c r="T34" s="306"/>
      <c r="U34" s="306"/>
      <c r="V34" s="307"/>
      <c r="W34" s="308"/>
      <c r="X34" s="308"/>
    </row>
    <row r="35" spans="1:24" ht="25.5" x14ac:dyDescent="0.2">
      <c r="A35" s="261"/>
      <c r="B35" s="351"/>
      <c r="C35" s="317"/>
      <c r="D35" s="317"/>
      <c r="E35" s="317"/>
      <c r="F35" s="317"/>
      <c r="G35" s="317"/>
      <c r="H35" s="317"/>
      <c r="I35" s="317">
        <v>10</v>
      </c>
      <c r="J35" s="318"/>
      <c r="K35" s="319"/>
      <c r="L35" s="320"/>
      <c r="M35" s="347"/>
      <c r="N35" s="336" t="s">
        <v>370</v>
      </c>
      <c r="O35" s="302"/>
      <c r="P35" s="302"/>
      <c r="Q35" s="302"/>
      <c r="R35" s="304"/>
      <c r="S35" s="305"/>
      <c r="T35" s="306"/>
      <c r="U35" s="306"/>
      <c r="V35" s="307"/>
      <c r="W35" s="308"/>
      <c r="X35" s="308"/>
    </row>
    <row r="36" spans="1:24" x14ac:dyDescent="0.2">
      <c r="A36" s="261"/>
      <c r="B36" s="351"/>
      <c r="C36" s="317"/>
      <c r="D36" s="317"/>
      <c r="E36" s="317"/>
      <c r="F36" s="317"/>
      <c r="G36" s="317"/>
      <c r="H36" s="317"/>
      <c r="I36" s="317"/>
      <c r="J36" s="318"/>
      <c r="K36" s="319">
        <v>13</v>
      </c>
      <c r="L36" s="320"/>
      <c r="M36" s="347"/>
      <c r="N36" s="339" t="s">
        <v>371</v>
      </c>
      <c r="O36" s="302"/>
      <c r="P36" s="302"/>
      <c r="Q36" s="302"/>
      <c r="R36" s="304"/>
      <c r="S36" s="305"/>
      <c r="T36" s="306"/>
      <c r="U36" s="306"/>
      <c r="V36" s="307"/>
      <c r="W36" s="308"/>
      <c r="X36" s="308"/>
    </row>
    <row r="37" spans="1:24" x14ac:dyDescent="0.2">
      <c r="A37" s="261"/>
      <c r="B37" s="351"/>
      <c r="C37" s="317"/>
      <c r="D37" s="317"/>
      <c r="E37" s="317"/>
      <c r="F37" s="317"/>
      <c r="G37" s="317"/>
      <c r="H37" s="317"/>
      <c r="I37" s="317"/>
      <c r="J37" s="318"/>
      <c r="K37" s="319"/>
      <c r="L37" s="320" t="s">
        <v>372</v>
      </c>
      <c r="M37" s="347"/>
      <c r="N37" s="339" t="s">
        <v>373</v>
      </c>
      <c r="O37" s="302"/>
      <c r="P37" s="302"/>
      <c r="Q37" s="302"/>
      <c r="R37" s="304"/>
      <c r="S37" s="305"/>
      <c r="T37" s="306"/>
      <c r="U37" s="306"/>
      <c r="V37" s="307"/>
      <c r="W37" s="308"/>
      <c r="X37" s="308"/>
    </row>
    <row r="38" spans="1:24" ht="38.25" x14ac:dyDescent="0.2">
      <c r="A38" s="261"/>
      <c r="B38" s="351"/>
      <c r="C38" s="317"/>
      <c r="D38" s="317"/>
      <c r="E38" s="317"/>
      <c r="F38" s="317"/>
      <c r="G38" s="317"/>
      <c r="H38" s="317"/>
      <c r="I38" s="317"/>
      <c r="J38" s="318"/>
      <c r="K38" s="319"/>
      <c r="L38" s="320"/>
      <c r="M38" s="347">
        <v>1</v>
      </c>
      <c r="N38" s="348" t="s">
        <v>380</v>
      </c>
      <c r="O38" s="302" t="s">
        <v>377</v>
      </c>
      <c r="P38" s="302"/>
      <c r="Q38" s="302"/>
      <c r="R38" s="304"/>
      <c r="S38" s="303"/>
      <c r="T38" s="306"/>
      <c r="U38" s="306"/>
      <c r="V38" s="307"/>
      <c r="W38" s="349"/>
      <c r="X38" s="350"/>
    </row>
    <row r="39" spans="1:24" ht="18.75" customHeight="1" x14ac:dyDescent="0.2">
      <c r="A39" s="264">
        <v>14</v>
      </c>
      <c r="B39" s="353"/>
      <c r="C39" s="332"/>
      <c r="D39" s="332"/>
      <c r="E39" s="332"/>
      <c r="F39" s="332"/>
      <c r="G39" s="332"/>
      <c r="H39" s="332"/>
      <c r="I39" s="332"/>
      <c r="J39" s="354"/>
      <c r="K39" s="353"/>
      <c r="L39" s="337"/>
      <c r="M39" s="335"/>
      <c r="N39" s="300" t="s">
        <v>358</v>
      </c>
      <c r="O39" s="302"/>
      <c r="P39" s="302"/>
      <c r="Q39" s="302"/>
      <c r="R39" s="304"/>
      <c r="S39" s="305"/>
      <c r="T39" s="306"/>
      <c r="U39" s="306"/>
      <c r="V39" s="307"/>
      <c r="W39" s="308"/>
      <c r="X39" s="308"/>
    </row>
    <row r="40" spans="1:24" x14ac:dyDescent="0.2">
      <c r="A40" s="261"/>
      <c r="B40" s="315" t="s">
        <v>381</v>
      </c>
      <c r="C40" s="316"/>
      <c r="D40" s="316"/>
      <c r="E40" s="316"/>
      <c r="F40" s="316"/>
      <c r="G40" s="316"/>
      <c r="H40" s="317"/>
      <c r="I40" s="317"/>
      <c r="J40" s="318"/>
      <c r="K40" s="319"/>
      <c r="L40" s="320"/>
      <c r="M40" s="321"/>
      <c r="N40" s="300" t="s">
        <v>382</v>
      </c>
      <c r="O40" s="302"/>
      <c r="P40" s="302"/>
      <c r="Q40" s="302"/>
      <c r="R40" s="304"/>
      <c r="S40" s="305"/>
      <c r="T40" s="306"/>
      <c r="U40" s="306"/>
      <c r="V40" s="307"/>
      <c r="W40" s="308"/>
      <c r="X40" s="308"/>
    </row>
    <row r="41" spans="1:24" x14ac:dyDescent="0.2">
      <c r="A41" s="261"/>
      <c r="B41" s="315"/>
      <c r="C41" s="316">
        <v>1</v>
      </c>
      <c r="D41" s="316"/>
      <c r="E41" s="316"/>
      <c r="F41" s="316"/>
      <c r="G41" s="316"/>
      <c r="H41" s="317"/>
      <c r="I41" s="317"/>
      <c r="J41" s="318"/>
      <c r="K41" s="319"/>
      <c r="L41" s="320"/>
      <c r="M41" s="321"/>
      <c r="N41" s="300" t="s">
        <v>361</v>
      </c>
      <c r="O41" s="302"/>
      <c r="P41" s="302"/>
      <c r="Q41" s="302"/>
      <c r="R41" s="304"/>
      <c r="S41" s="305"/>
      <c r="T41" s="306"/>
      <c r="U41" s="306"/>
      <c r="V41" s="307"/>
      <c r="W41" s="308"/>
      <c r="X41" s="308"/>
    </row>
    <row r="42" spans="1:24" x14ac:dyDescent="0.2">
      <c r="A42" s="261"/>
      <c r="B42" s="315"/>
      <c r="C42" s="316"/>
      <c r="D42" s="316">
        <v>1.7</v>
      </c>
      <c r="E42" s="316"/>
      <c r="F42" s="316"/>
      <c r="G42" s="316"/>
      <c r="H42" s="317"/>
      <c r="I42" s="317"/>
      <c r="J42" s="318"/>
      <c r="K42" s="319"/>
      <c r="L42" s="320"/>
      <c r="M42" s="321"/>
      <c r="N42" s="300" t="s">
        <v>362</v>
      </c>
      <c r="O42" s="302"/>
      <c r="P42" s="302"/>
      <c r="Q42" s="302"/>
      <c r="R42" s="304"/>
      <c r="S42" s="305"/>
      <c r="T42" s="306"/>
      <c r="U42" s="306"/>
      <c r="V42" s="307"/>
      <c r="W42" s="308"/>
      <c r="X42" s="308"/>
    </row>
    <row r="43" spans="1:24" x14ac:dyDescent="0.2">
      <c r="A43" s="261"/>
      <c r="B43" s="315"/>
      <c r="C43" s="316"/>
      <c r="D43" s="316"/>
      <c r="E43" s="322">
        <v>3</v>
      </c>
      <c r="F43" s="316"/>
      <c r="G43" s="316"/>
      <c r="H43" s="317"/>
      <c r="I43" s="317"/>
      <c r="J43" s="318"/>
      <c r="K43" s="319"/>
      <c r="L43" s="320"/>
      <c r="M43" s="321"/>
      <c r="N43" s="300" t="s">
        <v>363</v>
      </c>
      <c r="O43" s="302"/>
      <c r="P43" s="302"/>
      <c r="Q43" s="302"/>
      <c r="R43" s="304"/>
      <c r="S43" s="305"/>
      <c r="T43" s="306"/>
      <c r="U43" s="306"/>
      <c r="V43" s="307"/>
      <c r="W43" s="308"/>
      <c r="X43" s="308"/>
    </row>
    <row r="44" spans="1:24" ht="13.5" x14ac:dyDescent="0.25">
      <c r="A44" s="261"/>
      <c r="B44" s="315"/>
      <c r="C44" s="316"/>
      <c r="D44" s="316"/>
      <c r="E44" s="316"/>
      <c r="F44" s="316" t="s">
        <v>364</v>
      </c>
      <c r="G44" s="316"/>
      <c r="H44" s="323"/>
      <c r="I44" s="324"/>
      <c r="J44" s="318"/>
      <c r="K44" s="319"/>
      <c r="L44" s="320"/>
      <c r="M44" s="321"/>
      <c r="N44" s="300" t="s">
        <v>365</v>
      </c>
      <c r="O44" s="302"/>
      <c r="P44" s="302"/>
      <c r="Q44" s="302"/>
      <c r="R44" s="304"/>
      <c r="S44" s="305"/>
      <c r="T44" s="306"/>
      <c r="U44" s="306"/>
      <c r="V44" s="307"/>
      <c r="W44" s="308"/>
      <c r="X44" s="308"/>
    </row>
    <row r="45" spans="1:24" x14ac:dyDescent="0.2">
      <c r="A45" s="261"/>
      <c r="B45" s="315"/>
      <c r="C45" s="316"/>
      <c r="D45" s="316"/>
      <c r="E45" s="316"/>
      <c r="F45" s="316"/>
      <c r="G45" s="316">
        <v>1</v>
      </c>
      <c r="H45" s="317"/>
      <c r="I45" s="317"/>
      <c r="J45" s="325"/>
      <c r="K45" s="326"/>
      <c r="L45" s="327"/>
      <c r="M45" s="328"/>
      <c r="N45" s="300" t="s">
        <v>366</v>
      </c>
      <c r="O45" s="302"/>
      <c r="P45" s="302"/>
      <c r="Q45" s="302"/>
      <c r="R45" s="304"/>
      <c r="S45" s="305"/>
      <c r="T45" s="306"/>
      <c r="U45" s="306"/>
      <c r="V45" s="307"/>
      <c r="W45" s="308"/>
      <c r="X45" s="308"/>
    </row>
    <row r="46" spans="1:24" ht="13.5" x14ac:dyDescent="0.25">
      <c r="A46" s="261"/>
      <c r="B46" s="315"/>
      <c r="C46" s="316"/>
      <c r="D46" s="316"/>
      <c r="E46" s="316"/>
      <c r="F46" s="316"/>
      <c r="G46" s="316"/>
      <c r="H46" s="317" t="s">
        <v>367</v>
      </c>
      <c r="I46" s="317"/>
      <c r="J46" s="329"/>
      <c r="K46" s="324"/>
      <c r="L46" s="320"/>
      <c r="M46" s="321"/>
      <c r="N46" s="314" t="s">
        <v>368</v>
      </c>
      <c r="O46" s="302"/>
      <c r="P46" s="302"/>
      <c r="Q46" s="302"/>
      <c r="R46" s="304"/>
      <c r="S46" s="305"/>
      <c r="T46" s="306"/>
      <c r="U46" s="306"/>
      <c r="V46" s="307"/>
      <c r="W46" s="308"/>
      <c r="X46" s="308"/>
    </row>
    <row r="47" spans="1:24" ht="25.5" x14ac:dyDescent="0.2">
      <c r="A47" s="262"/>
      <c r="B47" s="330"/>
      <c r="C47" s="331"/>
      <c r="D47" s="331"/>
      <c r="E47" s="331"/>
      <c r="F47" s="331"/>
      <c r="G47" s="331"/>
      <c r="H47" s="332"/>
      <c r="I47" s="333" t="s">
        <v>369</v>
      </c>
      <c r="J47" s="318"/>
      <c r="K47" s="319"/>
      <c r="L47" s="334"/>
      <c r="M47" s="335"/>
      <c r="N47" s="336" t="s">
        <v>370</v>
      </c>
      <c r="O47" s="302"/>
      <c r="P47" s="302"/>
      <c r="Q47" s="302"/>
      <c r="R47" s="304"/>
      <c r="S47" s="305"/>
      <c r="T47" s="306"/>
      <c r="U47" s="306"/>
      <c r="V47" s="307"/>
      <c r="W47" s="308"/>
      <c r="X47" s="308"/>
    </row>
    <row r="48" spans="1:24" ht="13.5" x14ac:dyDescent="0.25">
      <c r="A48" s="261"/>
      <c r="B48" s="315"/>
      <c r="C48" s="316"/>
      <c r="D48" s="316"/>
      <c r="E48" s="316"/>
      <c r="F48" s="316"/>
      <c r="G48" s="316"/>
      <c r="H48" s="317"/>
      <c r="I48" s="317"/>
      <c r="J48" s="318"/>
      <c r="K48" s="319">
        <v>13</v>
      </c>
      <c r="L48" s="337"/>
      <c r="M48" s="338"/>
      <c r="N48" s="339" t="s">
        <v>371</v>
      </c>
      <c r="O48" s="302"/>
      <c r="P48" s="302"/>
      <c r="Q48" s="302"/>
      <c r="R48" s="304"/>
      <c r="S48" s="305"/>
      <c r="T48" s="306"/>
      <c r="U48" s="306"/>
      <c r="V48" s="307"/>
      <c r="W48" s="308"/>
      <c r="X48" s="308"/>
    </row>
    <row r="49" spans="1:24" ht="13.5" x14ac:dyDescent="0.25">
      <c r="A49" s="265"/>
      <c r="B49" s="355"/>
      <c r="C49" s="356"/>
      <c r="D49" s="356"/>
      <c r="E49" s="356"/>
      <c r="F49" s="356"/>
      <c r="G49" s="356"/>
      <c r="H49" s="357"/>
      <c r="I49" s="357"/>
      <c r="J49" s="358"/>
      <c r="K49" s="359"/>
      <c r="L49" s="337" t="s">
        <v>372</v>
      </c>
      <c r="M49" s="338"/>
      <c r="N49" s="339" t="s">
        <v>373</v>
      </c>
      <c r="O49" s="302"/>
      <c r="P49" s="302"/>
      <c r="Q49" s="302"/>
      <c r="R49" s="304"/>
      <c r="S49" s="305"/>
      <c r="T49" s="306"/>
      <c r="U49" s="306"/>
      <c r="V49" s="307"/>
      <c r="W49" s="308"/>
      <c r="X49" s="308"/>
    </row>
    <row r="50" spans="1:24" x14ac:dyDescent="0.2">
      <c r="A50" s="265"/>
      <c r="B50" s="355"/>
      <c r="C50" s="356"/>
      <c r="D50" s="356"/>
      <c r="E50" s="356"/>
      <c r="F50" s="356"/>
      <c r="G50" s="356"/>
      <c r="H50" s="357"/>
      <c r="I50" s="357"/>
      <c r="J50" s="358"/>
      <c r="K50" s="359"/>
      <c r="L50" s="360"/>
      <c r="M50" s="361">
        <v>1</v>
      </c>
      <c r="N50" s="348" t="s">
        <v>383</v>
      </c>
      <c r="O50" s="302" t="s">
        <v>377</v>
      </c>
      <c r="P50" s="302">
        <v>4240</v>
      </c>
      <c r="Q50" s="302">
        <v>4240</v>
      </c>
      <c r="R50" s="304">
        <v>1175</v>
      </c>
      <c r="S50" s="303">
        <v>910</v>
      </c>
      <c r="T50" s="306"/>
      <c r="U50" s="306"/>
      <c r="V50" s="307"/>
      <c r="W50" s="349">
        <v>1572</v>
      </c>
      <c r="X50" s="350">
        <v>0.37080000000000002</v>
      </c>
    </row>
    <row r="51" spans="1:24" x14ac:dyDescent="0.2">
      <c r="A51" s="264">
        <v>14</v>
      </c>
      <c r="B51" s="353"/>
      <c r="C51" s="332"/>
      <c r="D51" s="332"/>
      <c r="E51" s="332"/>
      <c r="F51" s="332"/>
      <c r="G51" s="332"/>
      <c r="H51" s="332"/>
      <c r="I51" s="332"/>
      <c r="J51" s="354"/>
      <c r="K51" s="353"/>
      <c r="L51" s="337"/>
      <c r="M51" s="335"/>
      <c r="N51" s="300" t="s">
        <v>358</v>
      </c>
      <c r="O51" s="302"/>
      <c r="P51" s="302"/>
      <c r="Q51" s="302"/>
      <c r="R51" s="304"/>
      <c r="S51" s="305"/>
      <c r="T51" s="306"/>
      <c r="U51" s="306"/>
      <c r="V51" s="307"/>
      <c r="W51" s="308"/>
      <c r="X51" s="308"/>
    </row>
    <row r="52" spans="1:24" x14ac:dyDescent="0.2">
      <c r="A52" s="261"/>
      <c r="B52" s="315" t="s">
        <v>384</v>
      </c>
      <c r="C52" s="316"/>
      <c r="D52" s="316"/>
      <c r="E52" s="316"/>
      <c r="F52" s="316"/>
      <c r="G52" s="316"/>
      <c r="H52" s="317"/>
      <c r="I52" s="317"/>
      <c r="J52" s="318"/>
      <c r="K52" s="319"/>
      <c r="L52" s="320"/>
      <c r="M52" s="321"/>
      <c r="N52" s="300" t="s">
        <v>385</v>
      </c>
      <c r="O52" s="302"/>
      <c r="P52" s="302"/>
      <c r="Q52" s="302"/>
      <c r="R52" s="304"/>
      <c r="S52" s="305"/>
      <c r="T52" s="306"/>
      <c r="U52" s="306"/>
      <c r="V52" s="307"/>
      <c r="W52" s="308"/>
      <c r="X52" s="308"/>
    </row>
    <row r="53" spans="1:24" x14ac:dyDescent="0.2">
      <c r="A53" s="261"/>
      <c r="B53" s="315"/>
      <c r="C53" s="316">
        <v>1</v>
      </c>
      <c r="D53" s="316"/>
      <c r="E53" s="316"/>
      <c r="F53" s="316"/>
      <c r="G53" s="316"/>
      <c r="H53" s="317"/>
      <c r="I53" s="317"/>
      <c r="J53" s="318"/>
      <c r="K53" s="319"/>
      <c r="L53" s="320"/>
      <c r="M53" s="321"/>
      <c r="N53" s="300" t="s">
        <v>361</v>
      </c>
      <c r="O53" s="302"/>
      <c r="P53" s="302"/>
      <c r="Q53" s="302"/>
      <c r="R53" s="304"/>
      <c r="S53" s="305"/>
      <c r="T53" s="306"/>
      <c r="U53" s="306"/>
      <c r="V53" s="307"/>
      <c r="W53" s="308"/>
      <c r="X53" s="308"/>
    </row>
    <row r="54" spans="1:24" x14ac:dyDescent="0.2">
      <c r="A54" s="261"/>
      <c r="B54" s="315"/>
      <c r="C54" s="316"/>
      <c r="D54" s="316">
        <v>1.7</v>
      </c>
      <c r="E54" s="316"/>
      <c r="F54" s="316"/>
      <c r="G54" s="316"/>
      <c r="H54" s="317"/>
      <c r="I54" s="317"/>
      <c r="J54" s="318"/>
      <c r="K54" s="319"/>
      <c r="L54" s="320"/>
      <c r="M54" s="321"/>
      <c r="N54" s="300" t="s">
        <v>362</v>
      </c>
      <c r="O54" s="302"/>
      <c r="P54" s="302"/>
      <c r="Q54" s="302"/>
      <c r="R54" s="304"/>
      <c r="S54" s="305"/>
      <c r="T54" s="306"/>
      <c r="U54" s="306"/>
      <c r="V54" s="307"/>
      <c r="W54" s="308"/>
      <c r="X54" s="308"/>
    </row>
    <row r="55" spans="1:24" x14ac:dyDescent="0.2">
      <c r="A55" s="261"/>
      <c r="B55" s="315"/>
      <c r="C55" s="316"/>
      <c r="D55" s="316"/>
      <c r="E55" s="322">
        <v>3</v>
      </c>
      <c r="F55" s="316"/>
      <c r="G55" s="316"/>
      <c r="H55" s="317"/>
      <c r="I55" s="317"/>
      <c r="J55" s="318"/>
      <c r="K55" s="319"/>
      <c r="L55" s="320"/>
      <c r="M55" s="321"/>
      <c r="N55" s="300" t="s">
        <v>363</v>
      </c>
      <c r="O55" s="302"/>
      <c r="P55" s="302"/>
      <c r="Q55" s="302"/>
      <c r="R55" s="304"/>
      <c r="S55" s="305"/>
      <c r="T55" s="306"/>
      <c r="U55" s="306"/>
      <c r="V55" s="307"/>
      <c r="W55" s="308"/>
      <c r="X55" s="308"/>
    </row>
    <row r="56" spans="1:24" ht="13.5" x14ac:dyDescent="0.25">
      <c r="A56" s="261"/>
      <c r="B56" s="315"/>
      <c r="C56" s="316"/>
      <c r="D56" s="316"/>
      <c r="E56" s="316"/>
      <c r="F56" s="316" t="s">
        <v>364</v>
      </c>
      <c r="G56" s="316"/>
      <c r="H56" s="323"/>
      <c r="I56" s="324"/>
      <c r="J56" s="318"/>
      <c r="K56" s="319"/>
      <c r="L56" s="320"/>
      <c r="M56" s="321"/>
      <c r="N56" s="300" t="s">
        <v>365</v>
      </c>
      <c r="O56" s="302"/>
      <c r="P56" s="302"/>
      <c r="Q56" s="302"/>
      <c r="R56" s="304"/>
      <c r="S56" s="305"/>
      <c r="T56" s="306"/>
      <c r="U56" s="306"/>
      <c r="V56" s="307"/>
      <c r="W56" s="308"/>
      <c r="X56" s="308"/>
    </row>
    <row r="57" spans="1:24" x14ac:dyDescent="0.2">
      <c r="A57" s="261"/>
      <c r="B57" s="315"/>
      <c r="C57" s="316"/>
      <c r="D57" s="316"/>
      <c r="E57" s="316"/>
      <c r="F57" s="316"/>
      <c r="G57" s="316">
        <v>1</v>
      </c>
      <c r="H57" s="317"/>
      <c r="I57" s="317"/>
      <c r="J57" s="325"/>
      <c r="K57" s="326"/>
      <c r="L57" s="327"/>
      <c r="M57" s="328"/>
      <c r="N57" s="300" t="s">
        <v>366</v>
      </c>
      <c r="O57" s="302"/>
      <c r="P57" s="302"/>
      <c r="Q57" s="302"/>
      <c r="R57" s="304"/>
      <c r="S57" s="305"/>
      <c r="T57" s="306"/>
      <c r="U57" s="306"/>
      <c r="V57" s="307"/>
      <c r="W57" s="308"/>
      <c r="X57" s="308"/>
    </row>
    <row r="58" spans="1:24" ht="13.5" x14ac:dyDescent="0.25">
      <c r="A58" s="261"/>
      <c r="B58" s="315"/>
      <c r="C58" s="316"/>
      <c r="D58" s="316"/>
      <c r="E58" s="316"/>
      <c r="F58" s="316"/>
      <c r="G58" s="316"/>
      <c r="H58" s="317" t="s">
        <v>367</v>
      </c>
      <c r="I58" s="317"/>
      <c r="J58" s="329"/>
      <c r="K58" s="324"/>
      <c r="L58" s="320"/>
      <c r="M58" s="321"/>
      <c r="N58" s="314" t="s">
        <v>368</v>
      </c>
      <c r="O58" s="302"/>
      <c r="P58" s="302"/>
      <c r="Q58" s="302"/>
      <c r="R58" s="304"/>
      <c r="S58" s="305"/>
      <c r="T58" s="306"/>
      <c r="U58" s="306"/>
      <c r="V58" s="307"/>
      <c r="W58" s="308"/>
      <c r="X58" s="308"/>
    </row>
    <row r="59" spans="1:24" ht="25.5" x14ac:dyDescent="0.2">
      <c r="A59" s="262"/>
      <c r="B59" s="330"/>
      <c r="C59" s="331"/>
      <c r="D59" s="331"/>
      <c r="E59" s="331"/>
      <c r="F59" s="331"/>
      <c r="G59" s="331"/>
      <c r="H59" s="332"/>
      <c r="I59" s="333" t="s">
        <v>369</v>
      </c>
      <c r="J59" s="318"/>
      <c r="K59" s="319"/>
      <c r="L59" s="334"/>
      <c r="M59" s="335"/>
      <c r="N59" s="336" t="s">
        <v>370</v>
      </c>
      <c r="O59" s="302"/>
      <c r="P59" s="302"/>
      <c r="Q59" s="302"/>
      <c r="R59" s="304"/>
      <c r="S59" s="305"/>
      <c r="T59" s="306"/>
      <c r="U59" s="306"/>
      <c r="V59" s="307"/>
      <c r="W59" s="308"/>
      <c r="X59" s="308"/>
    </row>
    <row r="60" spans="1:24" ht="13.5" x14ac:dyDescent="0.25">
      <c r="A60" s="261"/>
      <c r="B60" s="315"/>
      <c r="C60" s="316"/>
      <c r="D60" s="316"/>
      <c r="E60" s="316"/>
      <c r="F60" s="316"/>
      <c r="G60" s="316"/>
      <c r="H60" s="317"/>
      <c r="I60" s="317"/>
      <c r="J60" s="318"/>
      <c r="K60" s="319">
        <v>13</v>
      </c>
      <c r="L60" s="337"/>
      <c r="M60" s="338"/>
      <c r="N60" s="339" t="s">
        <v>371</v>
      </c>
      <c r="O60" s="302"/>
      <c r="P60" s="302"/>
      <c r="Q60" s="302"/>
      <c r="R60" s="304"/>
      <c r="S60" s="305"/>
      <c r="T60" s="306"/>
      <c r="U60" s="306"/>
      <c r="V60" s="307"/>
      <c r="W60" s="308"/>
      <c r="X60" s="308"/>
    </row>
    <row r="61" spans="1:24" ht="13.5" x14ac:dyDescent="0.25">
      <c r="A61" s="261"/>
      <c r="B61" s="315"/>
      <c r="C61" s="316"/>
      <c r="D61" s="316"/>
      <c r="E61" s="316"/>
      <c r="F61" s="316"/>
      <c r="G61" s="316"/>
      <c r="H61" s="317"/>
      <c r="I61" s="317"/>
      <c r="J61" s="318"/>
      <c r="K61" s="319"/>
      <c r="L61" s="337" t="s">
        <v>372</v>
      </c>
      <c r="M61" s="338"/>
      <c r="N61" s="339" t="s">
        <v>373</v>
      </c>
      <c r="O61" s="302"/>
      <c r="P61" s="302"/>
      <c r="Q61" s="302"/>
      <c r="R61" s="304"/>
      <c r="S61" s="305"/>
      <c r="T61" s="306"/>
      <c r="U61" s="306"/>
      <c r="V61" s="307"/>
      <c r="W61" s="308"/>
      <c r="X61" s="308"/>
    </row>
    <row r="62" spans="1:24" x14ac:dyDescent="0.2">
      <c r="A62" s="261"/>
      <c r="B62" s="315"/>
      <c r="C62" s="316"/>
      <c r="D62" s="316"/>
      <c r="E62" s="316"/>
      <c r="F62" s="316"/>
      <c r="G62" s="316"/>
      <c r="H62" s="317"/>
      <c r="I62" s="317"/>
      <c r="J62" s="318"/>
      <c r="K62" s="319"/>
      <c r="L62" s="337"/>
      <c r="M62" s="362">
        <v>1</v>
      </c>
      <c r="N62" s="348" t="s">
        <v>383</v>
      </c>
      <c r="O62" s="302" t="s">
        <v>377</v>
      </c>
      <c r="P62" s="302">
        <v>4240</v>
      </c>
      <c r="Q62" s="302">
        <v>4240</v>
      </c>
      <c r="R62" s="304">
        <v>1175</v>
      </c>
      <c r="S62" s="303">
        <v>910</v>
      </c>
      <c r="T62" s="306"/>
      <c r="U62" s="306"/>
      <c r="V62" s="307"/>
      <c r="W62" s="349">
        <v>1572</v>
      </c>
      <c r="X62" s="350">
        <v>0.37080000000000002</v>
      </c>
    </row>
    <row r="63" spans="1:24" x14ac:dyDescent="0.2">
      <c r="A63" s="264">
        <v>14</v>
      </c>
      <c r="B63" s="353"/>
      <c r="C63" s="332"/>
      <c r="D63" s="332"/>
      <c r="E63" s="332"/>
      <c r="F63" s="332"/>
      <c r="G63" s="332"/>
      <c r="H63" s="332"/>
      <c r="I63" s="332"/>
      <c r="J63" s="354"/>
      <c r="K63" s="353"/>
      <c r="L63" s="337"/>
      <c r="M63" s="335"/>
      <c r="N63" s="300" t="s">
        <v>358</v>
      </c>
      <c r="O63" s="302"/>
      <c r="P63" s="302"/>
      <c r="Q63" s="302"/>
      <c r="R63" s="304"/>
      <c r="S63" s="305"/>
      <c r="T63" s="306"/>
      <c r="U63" s="306"/>
      <c r="V63" s="307"/>
      <c r="W63" s="308"/>
      <c r="X63" s="308"/>
    </row>
    <row r="64" spans="1:24" x14ac:dyDescent="0.2">
      <c r="A64" s="261"/>
      <c r="B64" s="315" t="s">
        <v>386</v>
      </c>
      <c r="C64" s="316"/>
      <c r="D64" s="316"/>
      <c r="E64" s="316"/>
      <c r="F64" s="316"/>
      <c r="G64" s="316"/>
      <c r="H64" s="317"/>
      <c r="I64" s="317"/>
      <c r="J64" s="318"/>
      <c r="K64" s="319"/>
      <c r="L64" s="320"/>
      <c r="M64" s="321"/>
      <c r="N64" s="300" t="s">
        <v>387</v>
      </c>
      <c r="O64" s="302"/>
      <c r="P64" s="302"/>
      <c r="Q64" s="302"/>
      <c r="R64" s="304"/>
      <c r="S64" s="305"/>
      <c r="T64" s="306"/>
      <c r="U64" s="306"/>
      <c r="V64" s="307"/>
      <c r="W64" s="308"/>
      <c r="X64" s="308"/>
    </row>
    <row r="65" spans="1:24" x14ac:dyDescent="0.2">
      <c r="A65" s="261"/>
      <c r="B65" s="315"/>
      <c r="C65" s="316">
        <v>1</v>
      </c>
      <c r="D65" s="316"/>
      <c r="E65" s="316"/>
      <c r="F65" s="316"/>
      <c r="G65" s="316"/>
      <c r="H65" s="317"/>
      <c r="I65" s="317"/>
      <c r="J65" s="318"/>
      <c r="K65" s="319"/>
      <c r="L65" s="320"/>
      <c r="M65" s="321"/>
      <c r="N65" s="300" t="s">
        <v>361</v>
      </c>
      <c r="O65" s="302"/>
      <c r="P65" s="302"/>
      <c r="Q65" s="302"/>
      <c r="R65" s="304"/>
      <c r="S65" s="305"/>
      <c r="T65" s="306"/>
      <c r="U65" s="306"/>
      <c r="V65" s="307"/>
      <c r="W65" s="308"/>
      <c r="X65" s="308"/>
    </row>
    <row r="66" spans="1:24" x14ac:dyDescent="0.2">
      <c r="A66" s="261"/>
      <c r="B66" s="315"/>
      <c r="C66" s="316"/>
      <c r="D66" s="316">
        <v>1.7</v>
      </c>
      <c r="E66" s="316"/>
      <c r="F66" s="316"/>
      <c r="G66" s="316"/>
      <c r="H66" s="317"/>
      <c r="I66" s="317"/>
      <c r="J66" s="318"/>
      <c r="K66" s="319"/>
      <c r="L66" s="320"/>
      <c r="M66" s="321"/>
      <c r="N66" s="300" t="s">
        <v>362</v>
      </c>
      <c r="O66" s="302"/>
      <c r="P66" s="302"/>
      <c r="Q66" s="302"/>
      <c r="R66" s="304"/>
      <c r="S66" s="305"/>
      <c r="T66" s="306"/>
      <c r="U66" s="306"/>
      <c r="V66" s="307"/>
      <c r="W66" s="308"/>
      <c r="X66" s="308"/>
    </row>
    <row r="67" spans="1:24" x14ac:dyDescent="0.2">
      <c r="A67" s="261"/>
      <c r="B67" s="315"/>
      <c r="C67" s="316"/>
      <c r="D67" s="316"/>
      <c r="E67" s="322">
        <v>3</v>
      </c>
      <c r="F67" s="316"/>
      <c r="G67" s="316"/>
      <c r="H67" s="317"/>
      <c r="I67" s="317"/>
      <c r="J67" s="318"/>
      <c r="K67" s="319"/>
      <c r="L67" s="320"/>
      <c r="M67" s="321"/>
      <c r="N67" s="300" t="s">
        <v>363</v>
      </c>
      <c r="O67" s="302"/>
      <c r="P67" s="302"/>
      <c r="Q67" s="302"/>
      <c r="R67" s="304"/>
      <c r="S67" s="305"/>
      <c r="T67" s="306"/>
      <c r="U67" s="306"/>
      <c r="V67" s="307"/>
      <c r="W67" s="308"/>
      <c r="X67" s="308"/>
    </row>
    <row r="68" spans="1:24" ht="13.5" x14ac:dyDescent="0.25">
      <c r="A68" s="261"/>
      <c r="B68" s="315"/>
      <c r="C68" s="316"/>
      <c r="D68" s="316"/>
      <c r="E68" s="316"/>
      <c r="F68" s="316" t="s">
        <v>364</v>
      </c>
      <c r="G68" s="316"/>
      <c r="H68" s="323"/>
      <c r="I68" s="324"/>
      <c r="J68" s="318"/>
      <c r="K68" s="319"/>
      <c r="L68" s="320"/>
      <c r="M68" s="321"/>
      <c r="N68" s="300" t="s">
        <v>365</v>
      </c>
      <c r="O68" s="302"/>
      <c r="P68" s="302"/>
      <c r="Q68" s="302"/>
      <c r="R68" s="304"/>
      <c r="S68" s="305"/>
      <c r="T68" s="306"/>
      <c r="U68" s="306"/>
      <c r="V68" s="307"/>
      <c r="W68" s="308"/>
      <c r="X68" s="308"/>
    </row>
    <row r="69" spans="1:24" x14ac:dyDescent="0.2">
      <c r="A69" s="261"/>
      <c r="B69" s="315"/>
      <c r="C69" s="316"/>
      <c r="D69" s="316"/>
      <c r="E69" s="316"/>
      <c r="F69" s="316"/>
      <c r="G69" s="316">
        <v>1</v>
      </c>
      <c r="H69" s="317"/>
      <c r="I69" s="317"/>
      <c r="J69" s="325"/>
      <c r="K69" s="326"/>
      <c r="L69" s="327"/>
      <c r="M69" s="328"/>
      <c r="N69" s="300" t="s">
        <v>366</v>
      </c>
      <c r="O69" s="302"/>
      <c r="P69" s="302"/>
      <c r="Q69" s="302"/>
      <c r="R69" s="304"/>
      <c r="S69" s="305"/>
      <c r="T69" s="306"/>
      <c r="U69" s="306"/>
      <c r="V69" s="307"/>
      <c r="W69" s="308"/>
      <c r="X69" s="308"/>
    </row>
    <row r="70" spans="1:24" ht="13.5" x14ac:dyDescent="0.25">
      <c r="A70" s="261"/>
      <c r="B70" s="315"/>
      <c r="C70" s="316"/>
      <c r="D70" s="316"/>
      <c r="E70" s="316"/>
      <c r="F70" s="316"/>
      <c r="G70" s="316"/>
      <c r="H70" s="317" t="s">
        <v>367</v>
      </c>
      <c r="I70" s="317"/>
      <c r="J70" s="329"/>
      <c r="K70" s="324"/>
      <c r="L70" s="320"/>
      <c r="M70" s="321"/>
      <c r="N70" s="314" t="s">
        <v>368</v>
      </c>
      <c r="O70" s="302"/>
      <c r="P70" s="302"/>
      <c r="Q70" s="302"/>
      <c r="R70" s="304"/>
      <c r="S70" s="305"/>
      <c r="T70" s="306"/>
      <c r="U70" s="306"/>
      <c r="V70" s="307"/>
      <c r="W70" s="308"/>
      <c r="X70" s="308"/>
    </row>
    <row r="71" spans="1:24" ht="25.5" x14ac:dyDescent="0.2">
      <c r="A71" s="262"/>
      <c r="B71" s="330"/>
      <c r="C71" s="331"/>
      <c r="D71" s="331"/>
      <c r="E71" s="331"/>
      <c r="F71" s="331"/>
      <c r="G71" s="331"/>
      <c r="H71" s="332"/>
      <c r="I71" s="333" t="s">
        <v>369</v>
      </c>
      <c r="J71" s="318"/>
      <c r="K71" s="319"/>
      <c r="L71" s="334"/>
      <c r="M71" s="335"/>
      <c r="N71" s="336" t="s">
        <v>370</v>
      </c>
      <c r="O71" s="302"/>
      <c r="P71" s="302"/>
      <c r="Q71" s="302"/>
      <c r="R71" s="304"/>
      <c r="S71" s="305"/>
      <c r="T71" s="306"/>
      <c r="U71" s="306"/>
      <c r="V71" s="307"/>
      <c r="W71" s="308"/>
      <c r="X71" s="308"/>
    </row>
    <row r="72" spans="1:24" ht="13.5" x14ac:dyDescent="0.25">
      <c r="A72" s="261"/>
      <c r="B72" s="315"/>
      <c r="C72" s="316"/>
      <c r="D72" s="316"/>
      <c r="E72" s="316"/>
      <c r="F72" s="316"/>
      <c r="G72" s="316"/>
      <c r="H72" s="317"/>
      <c r="I72" s="317"/>
      <c r="J72" s="318"/>
      <c r="K72" s="319">
        <v>13</v>
      </c>
      <c r="L72" s="337"/>
      <c r="M72" s="338"/>
      <c r="N72" s="339" t="s">
        <v>371</v>
      </c>
      <c r="O72" s="302"/>
      <c r="P72" s="302"/>
      <c r="Q72" s="302"/>
      <c r="R72" s="304"/>
      <c r="S72" s="305"/>
      <c r="T72" s="306"/>
      <c r="U72" s="306"/>
      <c r="V72" s="307"/>
      <c r="W72" s="308"/>
      <c r="X72" s="308"/>
    </row>
    <row r="73" spans="1:24" ht="13.5" x14ac:dyDescent="0.25">
      <c r="A73" s="261"/>
      <c r="B73" s="315"/>
      <c r="C73" s="316"/>
      <c r="D73" s="316"/>
      <c r="E73" s="316"/>
      <c r="F73" s="316"/>
      <c r="G73" s="316"/>
      <c r="H73" s="317"/>
      <c r="I73" s="317"/>
      <c r="J73" s="318"/>
      <c r="K73" s="319"/>
      <c r="L73" s="337" t="s">
        <v>372</v>
      </c>
      <c r="M73" s="338"/>
      <c r="N73" s="339" t="s">
        <v>373</v>
      </c>
      <c r="O73" s="302"/>
      <c r="P73" s="302"/>
      <c r="Q73" s="302"/>
      <c r="R73" s="304"/>
      <c r="S73" s="305"/>
      <c r="T73" s="306"/>
      <c r="U73" s="306"/>
      <c r="V73" s="307"/>
      <c r="W73" s="308"/>
      <c r="X73" s="308"/>
    </row>
    <row r="74" spans="1:24" x14ac:dyDescent="0.2">
      <c r="A74" s="261"/>
      <c r="B74" s="315"/>
      <c r="C74" s="316"/>
      <c r="D74" s="316"/>
      <c r="E74" s="316"/>
      <c r="F74" s="316"/>
      <c r="G74" s="316"/>
      <c r="H74" s="317"/>
      <c r="I74" s="317"/>
      <c r="J74" s="318"/>
      <c r="K74" s="319"/>
      <c r="L74" s="337"/>
      <c r="M74" s="362">
        <v>1</v>
      </c>
      <c r="N74" s="363" t="s">
        <v>383</v>
      </c>
      <c r="O74" s="302" t="s">
        <v>377</v>
      </c>
      <c r="P74" s="302">
        <v>4240</v>
      </c>
      <c r="Q74" s="302">
        <v>4240</v>
      </c>
      <c r="R74" s="304">
        <v>1175</v>
      </c>
      <c r="S74" s="303">
        <v>910</v>
      </c>
      <c r="T74" s="306"/>
      <c r="U74" s="306"/>
      <c r="V74" s="307"/>
      <c r="W74" s="349">
        <v>1572</v>
      </c>
      <c r="X74" s="350">
        <v>0.37080000000000002</v>
      </c>
    </row>
    <row r="75" spans="1:24" x14ac:dyDescent="0.2">
      <c r="A75" s="264">
        <v>14</v>
      </c>
      <c r="B75" s="353"/>
      <c r="C75" s="332"/>
      <c r="D75" s="332"/>
      <c r="E75" s="332"/>
      <c r="F75" s="332"/>
      <c r="G75" s="332"/>
      <c r="H75" s="332"/>
      <c r="I75" s="332"/>
      <c r="J75" s="354"/>
      <c r="K75" s="353"/>
      <c r="L75" s="337"/>
      <c r="M75" s="335"/>
      <c r="N75" s="300" t="s">
        <v>358</v>
      </c>
      <c r="O75" s="302"/>
      <c r="P75" s="302"/>
      <c r="Q75" s="302"/>
      <c r="R75" s="304"/>
      <c r="S75" s="305"/>
      <c r="T75" s="306"/>
      <c r="U75" s="306"/>
      <c r="V75" s="307"/>
      <c r="W75" s="308"/>
      <c r="X75" s="308"/>
    </row>
    <row r="76" spans="1:24" x14ac:dyDescent="0.2">
      <c r="A76" s="261"/>
      <c r="B76" s="315" t="s">
        <v>388</v>
      </c>
      <c r="C76" s="316"/>
      <c r="D76" s="316"/>
      <c r="E76" s="316"/>
      <c r="F76" s="316"/>
      <c r="G76" s="316"/>
      <c r="H76" s="317"/>
      <c r="I76" s="317"/>
      <c r="J76" s="318"/>
      <c r="K76" s="319"/>
      <c r="L76" s="320"/>
      <c r="M76" s="321"/>
      <c r="N76" s="300" t="s">
        <v>389</v>
      </c>
      <c r="O76" s="302"/>
      <c r="P76" s="302"/>
      <c r="Q76" s="302"/>
      <c r="R76" s="304"/>
      <c r="S76" s="305"/>
      <c r="T76" s="306"/>
      <c r="U76" s="306"/>
      <c r="V76" s="307"/>
      <c r="W76" s="308"/>
      <c r="X76" s="308"/>
    </row>
    <row r="77" spans="1:24" x14ac:dyDescent="0.2">
      <c r="A77" s="261"/>
      <c r="B77" s="315"/>
      <c r="C77" s="316">
        <v>1</v>
      </c>
      <c r="D77" s="316"/>
      <c r="E77" s="316"/>
      <c r="F77" s="316"/>
      <c r="G77" s="316"/>
      <c r="H77" s="317"/>
      <c r="I77" s="317"/>
      <c r="J77" s="318"/>
      <c r="K77" s="319"/>
      <c r="L77" s="320"/>
      <c r="M77" s="321"/>
      <c r="N77" s="300" t="s">
        <v>361</v>
      </c>
      <c r="O77" s="302"/>
      <c r="P77" s="302"/>
      <c r="Q77" s="302"/>
      <c r="R77" s="304"/>
      <c r="S77" s="305"/>
      <c r="T77" s="306"/>
      <c r="U77" s="306"/>
      <c r="V77" s="307"/>
      <c r="W77" s="308"/>
      <c r="X77" s="308"/>
    </row>
    <row r="78" spans="1:24" x14ac:dyDescent="0.2">
      <c r="A78" s="261"/>
      <c r="B78" s="315"/>
      <c r="C78" s="316"/>
      <c r="D78" s="316">
        <v>1.7</v>
      </c>
      <c r="E78" s="316"/>
      <c r="F78" s="316"/>
      <c r="G78" s="316"/>
      <c r="H78" s="317"/>
      <c r="I78" s="317"/>
      <c r="J78" s="318"/>
      <c r="K78" s="319"/>
      <c r="L78" s="320"/>
      <c r="M78" s="321"/>
      <c r="N78" s="300" t="s">
        <v>362</v>
      </c>
      <c r="O78" s="302"/>
      <c r="P78" s="302"/>
      <c r="Q78" s="302"/>
      <c r="R78" s="304"/>
      <c r="S78" s="305"/>
      <c r="T78" s="306"/>
      <c r="U78" s="306"/>
      <c r="V78" s="307"/>
      <c r="W78" s="308"/>
      <c r="X78" s="308"/>
    </row>
    <row r="79" spans="1:24" x14ac:dyDescent="0.2">
      <c r="A79" s="261"/>
      <c r="B79" s="315"/>
      <c r="C79" s="316"/>
      <c r="D79" s="316"/>
      <c r="E79" s="322">
        <v>3</v>
      </c>
      <c r="F79" s="316"/>
      <c r="G79" s="316"/>
      <c r="H79" s="317"/>
      <c r="I79" s="317"/>
      <c r="J79" s="318"/>
      <c r="K79" s="319"/>
      <c r="L79" s="320"/>
      <c r="M79" s="321"/>
      <c r="N79" s="300" t="s">
        <v>363</v>
      </c>
      <c r="O79" s="302"/>
      <c r="P79" s="302"/>
      <c r="Q79" s="302"/>
      <c r="R79" s="304"/>
      <c r="S79" s="305"/>
      <c r="T79" s="306"/>
      <c r="U79" s="306"/>
      <c r="V79" s="307"/>
      <c r="W79" s="308"/>
      <c r="X79" s="308"/>
    </row>
    <row r="80" spans="1:24" ht="13.5" x14ac:dyDescent="0.25">
      <c r="A80" s="261"/>
      <c r="B80" s="315"/>
      <c r="C80" s="316"/>
      <c r="D80" s="316"/>
      <c r="E80" s="316"/>
      <c r="F80" s="316" t="s">
        <v>364</v>
      </c>
      <c r="G80" s="316"/>
      <c r="H80" s="323"/>
      <c r="I80" s="324"/>
      <c r="J80" s="318"/>
      <c r="K80" s="319"/>
      <c r="L80" s="320"/>
      <c r="M80" s="321"/>
      <c r="N80" s="300" t="s">
        <v>365</v>
      </c>
      <c r="O80" s="302"/>
      <c r="P80" s="302"/>
      <c r="Q80" s="302"/>
      <c r="R80" s="304"/>
      <c r="S80" s="305"/>
      <c r="T80" s="306"/>
      <c r="U80" s="306"/>
      <c r="V80" s="307"/>
      <c r="W80" s="308"/>
      <c r="X80" s="308"/>
    </row>
    <row r="81" spans="1:24" x14ac:dyDescent="0.2">
      <c r="A81" s="261"/>
      <c r="B81" s="315"/>
      <c r="C81" s="316"/>
      <c r="D81" s="316"/>
      <c r="E81" s="316"/>
      <c r="F81" s="316"/>
      <c r="G81" s="316">
        <v>1</v>
      </c>
      <c r="H81" s="317"/>
      <c r="I81" s="317"/>
      <c r="J81" s="325"/>
      <c r="K81" s="326"/>
      <c r="L81" s="327"/>
      <c r="M81" s="328"/>
      <c r="N81" s="300" t="s">
        <v>366</v>
      </c>
      <c r="O81" s="302"/>
      <c r="P81" s="302"/>
      <c r="Q81" s="302"/>
      <c r="R81" s="304"/>
      <c r="S81" s="305"/>
      <c r="T81" s="306"/>
      <c r="U81" s="306"/>
      <c r="V81" s="307"/>
      <c r="W81" s="308"/>
      <c r="X81" s="308"/>
    </row>
    <row r="82" spans="1:24" ht="13.5" x14ac:dyDescent="0.25">
      <c r="A82" s="261"/>
      <c r="B82" s="315"/>
      <c r="C82" s="316"/>
      <c r="D82" s="316"/>
      <c r="E82" s="316"/>
      <c r="F82" s="316"/>
      <c r="G82" s="316"/>
      <c r="H82" s="317" t="s">
        <v>367</v>
      </c>
      <c r="I82" s="317"/>
      <c r="J82" s="329"/>
      <c r="K82" s="324"/>
      <c r="L82" s="320"/>
      <c r="M82" s="321"/>
      <c r="N82" s="314" t="s">
        <v>368</v>
      </c>
      <c r="O82" s="302"/>
      <c r="P82" s="302"/>
      <c r="Q82" s="302"/>
      <c r="R82" s="304"/>
      <c r="S82" s="305"/>
      <c r="T82" s="306"/>
      <c r="U82" s="306"/>
      <c r="V82" s="307"/>
      <c r="W82" s="308"/>
      <c r="X82" s="308"/>
    </row>
    <row r="83" spans="1:24" ht="25.5" x14ac:dyDescent="0.2">
      <c r="A83" s="262"/>
      <c r="B83" s="330"/>
      <c r="C83" s="331"/>
      <c r="D83" s="331"/>
      <c r="E83" s="331"/>
      <c r="F83" s="331"/>
      <c r="G83" s="331"/>
      <c r="H83" s="332"/>
      <c r="I83" s="333" t="s">
        <v>369</v>
      </c>
      <c r="J83" s="318"/>
      <c r="K83" s="319"/>
      <c r="L83" s="334"/>
      <c r="M83" s="335"/>
      <c r="N83" s="336" t="s">
        <v>370</v>
      </c>
      <c r="O83" s="302"/>
      <c r="P83" s="302"/>
      <c r="Q83" s="302"/>
      <c r="R83" s="304"/>
      <c r="S83" s="305"/>
      <c r="T83" s="306"/>
      <c r="U83" s="306"/>
      <c r="V83" s="307"/>
      <c r="W83" s="308"/>
      <c r="X83" s="308"/>
    </row>
    <row r="84" spans="1:24" ht="13.5" x14ac:dyDescent="0.25">
      <c r="A84" s="261"/>
      <c r="B84" s="315"/>
      <c r="C84" s="316"/>
      <c r="D84" s="316"/>
      <c r="E84" s="316"/>
      <c r="F84" s="316"/>
      <c r="G84" s="316"/>
      <c r="H84" s="317"/>
      <c r="I84" s="317"/>
      <c r="J84" s="318"/>
      <c r="K84" s="319">
        <v>13</v>
      </c>
      <c r="L84" s="337"/>
      <c r="M84" s="338"/>
      <c r="N84" s="339" t="s">
        <v>371</v>
      </c>
      <c r="O84" s="302"/>
      <c r="P84" s="302"/>
      <c r="Q84" s="302"/>
      <c r="R84" s="304"/>
      <c r="S84" s="305"/>
      <c r="T84" s="306"/>
      <c r="U84" s="306"/>
      <c r="V84" s="307"/>
      <c r="W84" s="308"/>
      <c r="X84" s="308"/>
    </row>
    <row r="85" spans="1:24" ht="13.5" x14ac:dyDescent="0.25">
      <c r="A85" s="261"/>
      <c r="B85" s="315"/>
      <c r="C85" s="316"/>
      <c r="D85" s="316"/>
      <c r="E85" s="316"/>
      <c r="F85" s="316"/>
      <c r="G85" s="316"/>
      <c r="H85" s="317"/>
      <c r="I85" s="317"/>
      <c r="J85" s="318"/>
      <c r="K85" s="319"/>
      <c r="L85" s="337" t="s">
        <v>372</v>
      </c>
      <c r="M85" s="338"/>
      <c r="N85" s="339" t="s">
        <v>373</v>
      </c>
      <c r="O85" s="302" t="s">
        <v>377</v>
      </c>
      <c r="P85" s="302"/>
      <c r="Q85" s="302"/>
      <c r="R85" s="304"/>
      <c r="S85" s="305"/>
      <c r="T85" s="306"/>
      <c r="U85" s="306"/>
      <c r="V85" s="307"/>
      <c r="W85" s="308"/>
      <c r="X85" s="308"/>
    </row>
    <row r="86" spans="1:24" x14ac:dyDescent="0.2">
      <c r="A86" s="261"/>
      <c r="B86" s="315"/>
      <c r="C86" s="316"/>
      <c r="D86" s="316"/>
      <c r="E86" s="316"/>
      <c r="F86" s="316"/>
      <c r="G86" s="316"/>
      <c r="H86" s="317"/>
      <c r="I86" s="317"/>
      <c r="J86" s="318"/>
      <c r="K86" s="319"/>
      <c r="L86" s="337"/>
      <c r="M86" s="362">
        <v>1</v>
      </c>
      <c r="N86" s="363" t="s">
        <v>383</v>
      </c>
      <c r="O86" s="302"/>
      <c r="P86" s="302">
        <v>4240</v>
      </c>
      <c r="Q86" s="302">
        <v>4240</v>
      </c>
      <c r="R86" s="304">
        <v>1175</v>
      </c>
      <c r="S86" s="303">
        <v>910</v>
      </c>
      <c r="T86" s="306"/>
      <c r="U86" s="306"/>
      <c r="V86" s="307"/>
      <c r="W86" s="349">
        <v>1572</v>
      </c>
      <c r="X86" s="350">
        <v>0.37080000000000002</v>
      </c>
    </row>
    <row r="87" spans="1:24" x14ac:dyDescent="0.2">
      <c r="A87" s="264">
        <v>14</v>
      </c>
      <c r="B87" s="353"/>
      <c r="C87" s="332"/>
      <c r="D87" s="332"/>
      <c r="E87" s="332"/>
      <c r="F87" s="332"/>
      <c r="G87" s="332"/>
      <c r="H87" s="332"/>
      <c r="I87" s="332"/>
      <c r="J87" s="354"/>
      <c r="K87" s="353"/>
      <c r="L87" s="337"/>
      <c r="M87" s="335"/>
      <c r="N87" s="300" t="s">
        <v>358</v>
      </c>
      <c r="O87" s="302"/>
      <c r="P87" s="302"/>
      <c r="Q87" s="302"/>
      <c r="R87" s="304"/>
      <c r="S87" s="305"/>
      <c r="T87" s="306"/>
      <c r="U87" s="306"/>
      <c r="V87" s="307"/>
      <c r="W87" s="308"/>
      <c r="X87" s="308"/>
    </row>
    <row r="88" spans="1:24" x14ac:dyDescent="0.2">
      <c r="A88" s="261"/>
      <c r="B88" s="315" t="s">
        <v>390</v>
      </c>
      <c r="C88" s="316"/>
      <c r="D88" s="316"/>
      <c r="E88" s="316"/>
      <c r="F88" s="316"/>
      <c r="G88" s="316"/>
      <c r="H88" s="317"/>
      <c r="I88" s="317"/>
      <c r="J88" s="318"/>
      <c r="K88" s="319"/>
      <c r="L88" s="320"/>
      <c r="M88" s="321"/>
      <c r="N88" s="300" t="s">
        <v>391</v>
      </c>
      <c r="O88" s="302"/>
      <c r="P88" s="302"/>
      <c r="Q88" s="302"/>
      <c r="R88" s="304"/>
      <c r="S88" s="305"/>
      <c r="T88" s="306"/>
      <c r="U88" s="306"/>
      <c r="V88" s="307"/>
      <c r="W88" s="308"/>
      <c r="X88" s="308"/>
    </row>
    <row r="89" spans="1:24" x14ac:dyDescent="0.2">
      <c r="A89" s="261"/>
      <c r="B89" s="315"/>
      <c r="C89" s="316">
        <v>1</v>
      </c>
      <c r="D89" s="316"/>
      <c r="E89" s="316"/>
      <c r="F89" s="316"/>
      <c r="G89" s="316"/>
      <c r="H89" s="317"/>
      <c r="I89" s="317"/>
      <c r="J89" s="318"/>
      <c r="K89" s="319"/>
      <c r="L89" s="320"/>
      <c r="M89" s="321"/>
      <c r="N89" s="300" t="s">
        <v>361</v>
      </c>
      <c r="O89" s="302"/>
      <c r="P89" s="302"/>
      <c r="Q89" s="302"/>
      <c r="R89" s="304"/>
      <c r="S89" s="305"/>
      <c r="T89" s="306"/>
      <c r="U89" s="306"/>
      <c r="V89" s="307"/>
      <c r="W89" s="308"/>
      <c r="X89" s="308"/>
    </row>
    <row r="90" spans="1:24" x14ac:dyDescent="0.2">
      <c r="A90" s="261"/>
      <c r="B90" s="315"/>
      <c r="C90" s="316"/>
      <c r="D90" s="316">
        <v>1.7</v>
      </c>
      <c r="E90" s="316"/>
      <c r="F90" s="316"/>
      <c r="G90" s="316"/>
      <c r="H90" s="317"/>
      <c r="I90" s="317"/>
      <c r="J90" s="318"/>
      <c r="K90" s="319"/>
      <c r="L90" s="320"/>
      <c r="M90" s="321"/>
      <c r="N90" s="300" t="s">
        <v>362</v>
      </c>
      <c r="O90" s="302"/>
      <c r="P90" s="302"/>
      <c r="Q90" s="302"/>
      <c r="R90" s="304"/>
      <c r="S90" s="305"/>
      <c r="T90" s="306"/>
      <c r="U90" s="306"/>
      <c r="V90" s="307"/>
      <c r="W90" s="308"/>
      <c r="X90" s="308"/>
    </row>
    <row r="91" spans="1:24" x14ac:dyDescent="0.2">
      <c r="A91" s="261"/>
      <c r="B91" s="315"/>
      <c r="C91" s="316"/>
      <c r="D91" s="316"/>
      <c r="E91" s="322">
        <v>3</v>
      </c>
      <c r="F91" s="316"/>
      <c r="G91" s="316"/>
      <c r="H91" s="317"/>
      <c r="I91" s="317"/>
      <c r="J91" s="318"/>
      <c r="K91" s="319"/>
      <c r="L91" s="320"/>
      <c r="M91" s="321"/>
      <c r="N91" s="300" t="s">
        <v>363</v>
      </c>
      <c r="O91" s="302"/>
      <c r="P91" s="302"/>
      <c r="Q91" s="302"/>
      <c r="R91" s="304"/>
      <c r="S91" s="305"/>
      <c r="T91" s="306"/>
      <c r="U91" s="306"/>
      <c r="V91" s="307"/>
      <c r="W91" s="308"/>
      <c r="X91" s="308"/>
    </row>
    <row r="92" spans="1:24" ht="13.5" x14ac:dyDescent="0.25">
      <c r="A92" s="261"/>
      <c r="B92" s="315"/>
      <c r="C92" s="316"/>
      <c r="D92" s="316"/>
      <c r="E92" s="316"/>
      <c r="F92" s="316" t="s">
        <v>364</v>
      </c>
      <c r="G92" s="316"/>
      <c r="H92" s="323"/>
      <c r="I92" s="324"/>
      <c r="J92" s="318"/>
      <c r="K92" s="319"/>
      <c r="L92" s="320"/>
      <c r="M92" s="321"/>
      <c r="N92" s="300" t="s">
        <v>365</v>
      </c>
      <c r="O92" s="302"/>
      <c r="P92" s="302"/>
      <c r="Q92" s="302"/>
      <c r="R92" s="304"/>
      <c r="S92" s="305"/>
      <c r="T92" s="306"/>
      <c r="U92" s="306"/>
      <c r="V92" s="307"/>
      <c r="W92" s="308"/>
      <c r="X92" s="308"/>
    </row>
    <row r="93" spans="1:24" x14ac:dyDescent="0.2">
      <c r="A93" s="261"/>
      <c r="B93" s="315"/>
      <c r="C93" s="316"/>
      <c r="D93" s="316"/>
      <c r="E93" s="316"/>
      <c r="F93" s="316"/>
      <c r="G93" s="316">
        <v>1</v>
      </c>
      <c r="H93" s="317"/>
      <c r="I93" s="317"/>
      <c r="J93" s="325"/>
      <c r="K93" s="326"/>
      <c r="L93" s="327"/>
      <c r="M93" s="328"/>
      <c r="N93" s="300" t="s">
        <v>366</v>
      </c>
      <c r="O93" s="302"/>
      <c r="P93" s="302"/>
      <c r="Q93" s="302"/>
      <c r="R93" s="304"/>
      <c r="S93" s="305"/>
      <c r="T93" s="306"/>
      <c r="U93" s="306"/>
      <c r="V93" s="307"/>
      <c r="W93" s="308"/>
      <c r="X93" s="308"/>
    </row>
    <row r="94" spans="1:24" ht="13.5" x14ac:dyDescent="0.25">
      <c r="A94" s="261"/>
      <c r="B94" s="315"/>
      <c r="C94" s="316"/>
      <c r="D94" s="316"/>
      <c r="E94" s="316"/>
      <c r="F94" s="316"/>
      <c r="G94" s="316"/>
      <c r="H94" s="317" t="s">
        <v>367</v>
      </c>
      <c r="I94" s="317"/>
      <c r="J94" s="329"/>
      <c r="K94" s="324"/>
      <c r="L94" s="320"/>
      <c r="M94" s="321"/>
      <c r="N94" s="314" t="s">
        <v>368</v>
      </c>
      <c r="O94" s="302"/>
      <c r="P94" s="302"/>
      <c r="Q94" s="302"/>
      <c r="R94" s="304"/>
      <c r="S94" s="305"/>
      <c r="T94" s="306"/>
      <c r="U94" s="306"/>
      <c r="V94" s="307"/>
      <c r="W94" s="308"/>
      <c r="X94" s="308"/>
    </row>
    <row r="95" spans="1:24" ht="25.5" x14ac:dyDescent="0.2">
      <c r="A95" s="262"/>
      <c r="B95" s="330"/>
      <c r="C95" s="331"/>
      <c r="D95" s="331"/>
      <c r="E95" s="331"/>
      <c r="F95" s="331"/>
      <c r="G95" s="331"/>
      <c r="H95" s="332"/>
      <c r="I95" s="333" t="s">
        <v>369</v>
      </c>
      <c r="J95" s="318"/>
      <c r="K95" s="319"/>
      <c r="L95" s="334"/>
      <c r="M95" s="335"/>
      <c r="N95" s="336" t="s">
        <v>370</v>
      </c>
      <c r="O95" s="302"/>
      <c r="P95" s="302"/>
      <c r="Q95" s="302"/>
      <c r="R95" s="304"/>
      <c r="S95" s="305"/>
      <c r="T95" s="306"/>
      <c r="U95" s="306"/>
      <c r="V95" s="307"/>
      <c r="W95" s="308"/>
      <c r="X95" s="308"/>
    </row>
    <row r="96" spans="1:24" ht="13.5" x14ac:dyDescent="0.25">
      <c r="A96" s="261"/>
      <c r="B96" s="315"/>
      <c r="C96" s="316"/>
      <c r="D96" s="316"/>
      <c r="E96" s="316"/>
      <c r="F96" s="316"/>
      <c r="G96" s="316"/>
      <c r="H96" s="317"/>
      <c r="I96" s="317"/>
      <c r="J96" s="318"/>
      <c r="K96" s="319">
        <v>13</v>
      </c>
      <c r="L96" s="337"/>
      <c r="M96" s="338"/>
      <c r="N96" s="339" t="s">
        <v>371</v>
      </c>
      <c r="O96" s="302"/>
      <c r="P96" s="302"/>
      <c r="Q96" s="302"/>
      <c r="R96" s="304"/>
      <c r="S96" s="303"/>
      <c r="T96" s="304"/>
      <c r="U96" s="304"/>
      <c r="V96" s="364"/>
      <c r="W96" s="365"/>
      <c r="X96" s="365"/>
    </row>
    <row r="97" spans="1:24" ht="13.5" x14ac:dyDescent="0.25">
      <c r="A97" s="261"/>
      <c r="B97" s="315"/>
      <c r="C97" s="316"/>
      <c r="D97" s="316"/>
      <c r="E97" s="316"/>
      <c r="F97" s="316"/>
      <c r="G97" s="316"/>
      <c r="H97" s="317"/>
      <c r="I97" s="317"/>
      <c r="J97" s="318"/>
      <c r="K97" s="319"/>
      <c r="L97" s="337" t="s">
        <v>372</v>
      </c>
      <c r="M97" s="338"/>
      <c r="N97" s="339" t="s">
        <v>373</v>
      </c>
      <c r="O97" s="302"/>
      <c r="P97" s="302"/>
      <c r="Q97" s="302"/>
      <c r="R97" s="304"/>
      <c r="S97" s="303"/>
      <c r="T97" s="304"/>
      <c r="U97" s="304"/>
      <c r="V97" s="364"/>
      <c r="W97" s="365"/>
      <c r="X97" s="365"/>
    </row>
    <row r="98" spans="1:24" x14ac:dyDescent="0.2">
      <c r="A98" s="261"/>
      <c r="B98" s="315"/>
      <c r="C98" s="316"/>
      <c r="D98" s="316"/>
      <c r="E98" s="316"/>
      <c r="F98" s="316"/>
      <c r="G98" s="316"/>
      <c r="H98" s="317"/>
      <c r="I98" s="317"/>
      <c r="J98" s="318"/>
      <c r="K98" s="319"/>
      <c r="L98" s="337"/>
      <c r="M98" s="362">
        <v>1</v>
      </c>
      <c r="N98" s="363" t="s">
        <v>392</v>
      </c>
      <c r="O98" s="302" t="s">
        <v>393</v>
      </c>
      <c r="P98" s="302">
        <v>12</v>
      </c>
      <c r="Q98" s="302">
        <v>12</v>
      </c>
      <c r="R98" s="304">
        <v>3</v>
      </c>
      <c r="S98" s="303">
        <v>3</v>
      </c>
      <c r="T98" s="304"/>
      <c r="U98" s="304"/>
      <c r="V98" s="364"/>
      <c r="W98" s="365">
        <v>6</v>
      </c>
      <c r="X98" s="366">
        <v>0.5</v>
      </c>
    </row>
    <row r="99" spans="1:24" x14ac:dyDescent="0.2">
      <c r="A99" s="261"/>
      <c r="B99" s="315"/>
      <c r="C99" s="316"/>
      <c r="D99" s="316"/>
      <c r="E99" s="316"/>
      <c r="F99" s="316"/>
      <c r="G99" s="316"/>
      <c r="H99" s="317"/>
      <c r="I99" s="317"/>
      <c r="J99" s="318"/>
      <c r="K99" s="319"/>
      <c r="L99" s="337"/>
      <c r="M99" s="362">
        <v>2</v>
      </c>
      <c r="N99" s="363" t="s">
        <v>394</v>
      </c>
      <c r="O99" s="302" t="s">
        <v>377</v>
      </c>
      <c r="P99" s="302">
        <v>4</v>
      </c>
      <c r="Q99" s="302">
        <v>4</v>
      </c>
      <c r="R99" s="304">
        <v>1</v>
      </c>
      <c r="S99" s="303">
        <v>1</v>
      </c>
      <c r="T99" s="304"/>
      <c r="U99" s="304"/>
      <c r="V99" s="364"/>
      <c r="W99" s="365">
        <v>2</v>
      </c>
      <c r="X99" s="366">
        <v>0.5</v>
      </c>
    </row>
    <row r="100" spans="1:24" s="410" customFormat="1" ht="12" customHeight="1" x14ac:dyDescent="0.25">
      <c r="A100" s="261"/>
      <c r="B100" s="315"/>
      <c r="C100" s="316"/>
      <c r="D100" s="316"/>
      <c r="E100" s="316"/>
      <c r="F100" s="316"/>
      <c r="G100" s="316"/>
      <c r="H100" s="317"/>
      <c r="I100" s="317"/>
      <c r="J100" s="318"/>
      <c r="K100" s="319"/>
      <c r="L100" s="320"/>
      <c r="M100" s="407">
        <v>3</v>
      </c>
      <c r="N100" s="408" t="s">
        <v>395</v>
      </c>
      <c r="O100" s="302" t="s">
        <v>377</v>
      </c>
      <c r="P100" s="302">
        <v>1</v>
      </c>
      <c r="Q100" s="302">
        <v>1</v>
      </c>
      <c r="R100" s="304">
        <v>0</v>
      </c>
      <c r="S100" s="303">
        <v>0</v>
      </c>
      <c r="T100" s="304"/>
      <c r="U100" s="304"/>
      <c r="V100" s="409"/>
      <c r="W100" s="368">
        <v>1</v>
      </c>
      <c r="X100" s="350">
        <v>1</v>
      </c>
    </row>
    <row r="101" spans="1:24" x14ac:dyDescent="0.2">
      <c r="A101" s="261"/>
      <c r="B101" s="315"/>
      <c r="C101" s="316"/>
      <c r="D101" s="316"/>
      <c r="E101" s="316"/>
      <c r="F101" s="316"/>
      <c r="G101" s="316"/>
      <c r="H101" s="317"/>
      <c r="I101" s="317"/>
      <c r="J101" s="318"/>
      <c r="K101" s="319"/>
      <c r="L101" s="337"/>
      <c r="M101" s="362">
        <v>4</v>
      </c>
      <c r="N101" s="363" t="s">
        <v>396</v>
      </c>
      <c r="O101" s="302" t="s">
        <v>397</v>
      </c>
      <c r="P101" s="302">
        <v>1</v>
      </c>
      <c r="Q101" s="302">
        <v>1</v>
      </c>
      <c r="R101" s="304">
        <v>0</v>
      </c>
      <c r="S101" s="303">
        <v>0</v>
      </c>
      <c r="T101" s="304"/>
      <c r="U101" s="304"/>
      <c r="V101" s="364"/>
      <c r="W101" s="365">
        <v>0</v>
      </c>
      <c r="X101" s="366">
        <v>0</v>
      </c>
    </row>
    <row r="102" spans="1:24" x14ac:dyDescent="0.2">
      <c r="A102" s="264">
        <v>14</v>
      </c>
      <c r="B102" s="353"/>
      <c r="C102" s="332"/>
      <c r="D102" s="332"/>
      <c r="E102" s="332"/>
      <c r="F102" s="332"/>
      <c r="G102" s="332"/>
      <c r="H102" s="332"/>
      <c r="I102" s="332"/>
      <c r="J102" s="354"/>
      <c r="K102" s="353"/>
      <c r="L102" s="337"/>
      <c r="M102" s="335"/>
      <c r="N102" s="300" t="s">
        <v>358</v>
      </c>
      <c r="O102" s="302"/>
      <c r="P102" s="302"/>
      <c r="Q102" s="302"/>
      <c r="R102" s="304"/>
      <c r="S102" s="303"/>
      <c r="T102" s="304"/>
      <c r="U102" s="304"/>
      <c r="V102" s="364"/>
      <c r="W102" s="365"/>
      <c r="X102" s="369"/>
    </row>
    <row r="103" spans="1:24" ht="25.5" x14ac:dyDescent="0.2">
      <c r="A103" s="261"/>
      <c r="B103" s="315" t="s">
        <v>398</v>
      </c>
      <c r="C103" s="316"/>
      <c r="D103" s="316"/>
      <c r="E103" s="316"/>
      <c r="F103" s="316"/>
      <c r="G103" s="316"/>
      <c r="H103" s="317"/>
      <c r="I103" s="317"/>
      <c r="J103" s="318"/>
      <c r="K103" s="319"/>
      <c r="L103" s="320"/>
      <c r="M103" s="321"/>
      <c r="N103" s="300" t="s">
        <v>399</v>
      </c>
      <c r="O103" s="302"/>
      <c r="P103" s="302"/>
      <c r="Q103" s="302"/>
      <c r="R103" s="304"/>
      <c r="S103" s="303"/>
      <c r="T103" s="304"/>
      <c r="U103" s="304"/>
      <c r="V103" s="364"/>
      <c r="W103" s="365"/>
      <c r="X103" s="369"/>
    </row>
    <row r="104" spans="1:24" x14ac:dyDescent="0.2">
      <c r="A104" s="261"/>
      <c r="B104" s="315"/>
      <c r="C104" s="316">
        <v>1</v>
      </c>
      <c r="D104" s="316"/>
      <c r="E104" s="316"/>
      <c r="F104" s="316"/>
      <c r="G104" s="316"/>
      <c r="H104" s="317"/>
      <c r="I104" s="317"/>
      <c r="J104" s="318"/>
      <c r="K104" s="319"/>
      <c r="L104" s="320"/>
      <c r="M104" s="321"/>
      <c r="N104" s="300" t="s">
        <v>361</v>
      </c>
      <c r="O104" s="302"/>
      <c r="P104" s="302"/>
      <c r="Q104" s="302"/>
      <c r="R104" s="304"/>
      <c r="S104" s="303"/>
      <c r="T104" s="304"/>
      <c r="U104" s="304"/>
      <c r="V104" s="364"/>
      <c r="W104" s="365"/>
      <c r="X104" s="369"/>
    </row>
    <row r="105" spans="1:24" x14ac:dyDescent="0.2">
      <c r="A105" s="261"/>
      <c r="B105" s="315"/>
      <c r="C105" s="316"/>
      <c r="D105" s="316">
        <v>1.7</v>
      </c>
      <c r="E105" s="316"/>
      <c r="F105" s="316"/>
      <c r="G105" s="316"/>
      <c r="H105" s="317"/>
      <c r="I105" s="317"/>
      <c r="J105" s="318"/>
      <c r="K105" s="319"/>
      <c r="L105" s="320"/>
      <c r="M105" s="321"/>
      <c r="N105" s="300" t="s">
        <v>362</v>
      </c>
      <c r="O105" s="302"/>
      <c r="P105" s="302"/>
      <c r="Q105" s="302"/>
      <c r="R105" s="304"/>
      <c r="S105" s="303"/>
      <c r="T105" s="304"/>
      <c r="U105" s="304"/>
      <c r="V105" s="364"/>
      <c r="W105" s="365"/>
      <c r="X105" s="365"/>
    </row>
    <row r="106" spans="1:24" x14ac:dyDescent="0.2">
      <c r="A106" s="261"/>
      <c r="B106" s="315"/>
      <c r="C106" s="316"/>
      <c r="D106" s="316"/>
      <c r="E106" s="322">
        <v>3</v>
      </c>
      <c r="F106" s="316"/>
      <c r="G106" s="316"/>
      <c r="H106" s="317"/>
      <c r="I106" s="317"/>
      <c r="J106" s="318"/>
      <c r="K106" s="319"/>
      <c r="L106" s="320"/>
      <c r="M106" s="321"/>
      <c r="N106" s="300" t="s">
        <v>363</v>
      </c>
      <c r="O106" s="302"/>
      <c r="P106" s="302"/>
      <c r="Q106" s="302"/>
      <c r="R106" s="304"/>
      <c r="S106" s="303"/>
      <c r="T106" s="304"/>
      <c r="U106" s="304"/>
      <c r="V106" s="364"/>
      <c r="W106" s="365"/>
      <c r="X106" s="365"/>
    </row>
    <row r="107" spans="1:24" ht="13.5" x14ac:dyDescent="0.25">
      <c r="A107" s="261"/>
      <c r="B107" s="315"/>
      <c r="C107" s="316"/>
      <c r="D107" s="316"/>
      <c r="E107" s="316"/>
      <c r="F107" s="316" t="s">
        <v>364</v>
      </c>
      <c r="G107" s="316"/>
      <c r="H107" s="323"/>
      <c r="I107" s="324"/>
      <c r="J107" s="318"/>
      <c r="K107" s="319"/>
      <c r="L107" s="320"/>
      <c r="M107" s="321"/>
      <c r="N107" s="300" t="s">
        <v>365</v>
      </c>
      <c r="O107" s="302"/>
      <c r="P107" s="302"/>
      <c r="Q107" s="302"/>
      <c r="R107" s="304"/>
      <c r="S107" s="303"/>
      <c r="T107" s="304"/>
      <c r="U107" s="304"/>
      <c r="V107" s="364"/>
      <c r="W107" s="365"/>
      <c r="X107" s="365"/>
    </row>
    <row r="108" spans="1:24" x14ac:dyDescent="0.2">
      <c r="A108" s="261"/>
      <c r="B108" s="315"/>
      <c r="C108" s="316"/>
      <c r="D108" s="316"/>
      <c r="E108" s="316"/>
      <c r="F108" s="316"/>
      <c r="G108" s="316">
        <v>1</v>
      </c>
      <c r="H108" s="317"/>
      <c r="I108" s="317"/>
      <c r="J108" s="325"/>
      <c r="K108" s="326"/>
      <c r="L108" s="327"/>
      <c r="M108" s="328"/>
      <c r="N108" s="300" t="s">
        <v>366</v>
      </c>
      <c r="O108" s="302"/>
      <c r="P108" s="302"/>
      <c r="Q108" s="302"/>
      <c r="R108" s="304"/>
      <c r="S108" s="303"/>
      <c r="T108" s="304"/>
      <c r="U108" s="304"/>
      <c r="V108" s="364"/>
      <c r="W108" s="365"/>
      <c r="X108" s="365"/>
    </row>
    <row r="109" spans="1:24" ht="13.5" x14ac:dyDescent="0.25">
      <c r="A109" s="261"/>
      <c r="B109" s="315"/>
      <c r="C109" s="316"/>
      <c r="D109" s="316"/>
      <c r="E109" s="316"/>
      <c r="F109" s="316"/>
      <c r="G109" s="316"/>
      <c r="H109" s="317" t="s">
        <v>367</v>
      </c>
      <c r="I109" s="317"/>
      <c r="J109" s="329"/>
      <c r="K109" s="324"/>
      <c r="L109" s="320"/>
      <c r="M109" s="321"/>
      <c r="N109" s="314" t="s">
        <v>368</v>
      </c>
      <c r="O109" s="302"/>
      <c r="P109" s="302"/>
      <c r="Q109" s="302"/>
      <c r="R109" s="304"/>
      <c r="S109" s="303"/>
      <c r="T109" s="304"/>
      <c r="U109" s="304"/>
      <c r="V109" s="364"/>
      <c r="W109" s="365"/>
      <c r="X109" s="365"/>
    </row>
    <row r="110" spans="1:24" ht="25.5" x14ac:dyDescent="0.2">
      <c r="A110" s="262"/>
      <c r="B110" s="330"/>
      <c r="C110" s="331"/>
      <c r="D110" s="331"/>
      <c r="E110" s="331"/>
      <c r="F110" s="331"/>
      <c r="G110" s="331"/>
      <c r="H110" s="332"/>
      <c r="I110" s="333" t="s">
        <v>369</v>
      </c>
      <c r="J110" s="318"/>
      <c r="K110" s="319"/>
      <c r="L110" s="334"/>
      <c r="M110" s="335"/>
      <c r="N110" s="336" t="s">
        <v>370</v>
      </c>
      <c r="O110" s="302"/>
      <c r="P110" s="302"/>
      <c r="Q110" s="302"/>
      <c r="R110" s="304"/>
      <c r="S110" s="303"/>
      <c r="T110" s="304"/>
      <c r="U110" s="304"/>
      <c r="V110" s="364"/>
      <c r="W110" s="365"/>
      <c r="X110" s="365"/>
    </row>
    <row r="111" spans="1:24" ht="13.5" x14ac:dyDescent="0.25">
      <c r="A111" s="261"/>
      <c r="B111" s="315"/>
      <c r="C111" s="316"/>
      <c r="D111" s="316"/>
      <c r="E111" s="316"/>
      <c r="F111" s="316"/>
      <c r="G111" s="316"/>
      <c r="H111" s="317"/>
      <c r="I111" s="317"/>
      <c r="J111" s="318"/>
      <c r="K111" s="319">
        <v>13</v>
      </c>
      <c r="L111" s="337"/>
      <c r="M111" s="338"/>
      <c r="N111" s="339" t="s">
        <v>371</v>
      </c>
      <c r="O111" s="302"/>
      <c r="P111" s="302"/>
      <c r="Q111" s="302"/>
      <c r="R111" s="304"/>
      <c r="S111" s="303"/>
      <c r="T111" s="304"/>
      <c r="U111" s="304"/>
      <c r="V111" s="364"/>
      <c r="W111" s="365"/>
      <c r="X111" s="365"/>
    </row>
    <row r="112" spans="1:24" ht="13.5" x14ac:dyDescent="0.25">
      <c r="A112" s="261"/>
      <c r="B112" s="315"/>
      <c r="C112" s="316"/>
      <c r="D112" s="316"/>
      <c r="E112" s="316"/>
      <c r="F112" s="316"/>
      <c r="G112" s="316"/>
      <c r="H112" s="317"/>
      <c r="I112" s="317"/>
      <c r="J112" s="318"/>
      <c r="K112" s="319"/>
      <c r="L112" s="337" t="s">
        <v>372</v>
      </c>
      <c r="M112" s="338"/>
      <c r="N112" s="339" t="s">
        <v>373</v>
      </c>
      <c r="O112" s="302"/>
      <c r="P112" s="302"/>
      <c r="Q112" s="302"/>
      <c r="R112" s="304"/>
      <c r="S112" s="303"/>
      <c r="T112" s="304"/>
      <c r="U112" s="304"/>
      <c r="V112" s="364"/>
      <c r="W112" s="365"/>
      <c r="X112" s="365"/>
    </row>
    <row r="113" spans="1:24" s="422" customFormat="1" ht="23.25" customHeight="1" x14ac:dyDescent="0.25">
      <c r="A113" s="411"/>
      <c r="B113" s="412"/>
      <c r="C113" s="413"/>
      <c r="D113" s="413"/>
      <c r="E113" s="413"/>
      <c r="F113" s="413"/>
      <c r="G113" s="413"/>
      <c r="H113" s="414"/>
      <c r="I113" s="414"/>
      <c r="J113" s="415"/>
      <c r="K113" s="416"/>
      <c r="L113" s="417"/>
      <c r="M113" s="418">
        <v>1</v>
      </c>
      <c r="N113" s="419" t="s">
        <v>400</v>
      </c>
      <c r="O113" s="367" t="s">
        <v>377</v>
      </c>
      <c r="P113" s="367">
        <v>231</v>
      </c>
      <c r="Q113" s="367">
        <v>231</v>
      </c>
      <c r="R113" s="420">
        <v>64</v>
      </c>
      <c r="S113" s="421">
        <v>61</v>
      </c>
      <c r="T113" s="420"/>
      <c r="U113" s="420"/>
      <c r="V113" s="364"/>
      <c r="W113" s="369">
        <v>126</v>
      </c>
      <c r="X113" s="366">
        <v>0.54549999999999998</v>
      </c>
    </row>
    <row r="114" spans="1:24" ht="13.5" thickBot="1" x14ac:dyDescent="0.25">
      <c r="A114" s="266"/>
      <c r="B114" s="370"/>
      <c r="C114" s="371"/>
      <c r="D114" s="371"/>
      <c r="E114" s="371"/>
      <c r="F114" s="371"/>
      <c r="G114" s="371"/>
      <c r="H114" s="372"/>
      <c r="I114" s="373"/>
      <c r="J114" s="374"/>
      <c r="K114" s="375"/>
      <c r="L114" s="375"/>
      <c r="M114" s="375"/>
      <c r="N114" s="376"/>
      <c r="O114" s="302"/>
      <c r="P114" s="302"/>
      <c r="Q114" s="302"/>
      <c r="R114" s="304"/>
      <c r="S114" s="303"/>
      <c r="T114" s="304"/>
      <c r="U114" s="304"/>
      <c r="V114" s="364"/>
      <c r="W114" s="365"/>
      <c r="X114" s="365"/>
    </row>
    <row r="115" spans="1:24" ht="16.5" thickBot="1" x14ac:dyDescent="0.25">
      <c r="A115" s="267"/>
      <c r="B115" s="377"/>
      <c r="C115" s="377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9" t="s">
        <v>401</v>
      </c>
      <c r="O115" s="380"/>
      <c r="P115" s="381">
        <f>SUM(P14:P114)</f>
        <v>17212</v>
      </c>
      <c r="Q115" s="381">
        <v>17212</v>
      </c>
      <c r="R115" s="381">
        <v>4770</v>
      </c>
      <c r="S115" s="382">
        <f>SUM(S14:S114)</f>
        <v>3706</v>
      </c>
      <c r="T115" s="381"/>
      <c r="U115" s="381"/>
      <c r="V115" s="381"/>
      <c r="W115" s="381">
        <v>2718</v>
      </c>
      <c r="X115" s="381"/>
    </row>
    <row r="116" spans="1:24" ht="15.75" x14ac:dyDescent="0.2">
      <c r="A116" s="268"/>
      <c r="B116" s="268"/>
      <c r="C116" s="268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4"/>
      <c r="O116" s="385"/>
      <c r="P116" s="385"/>
      <c r="Q116" s="385"/>
      <c r="R116" s="385"/>
      <c r="S116" s="386"/>
      <c r="T116" s="385"/>
      <c r="U116" s="385"/>
      <c r="V116" s="385"/>
      <c r="W116" s="385"/>
      <c r="X116" s="385"/>
    </row>
    <row r="117" spans="1:24" ht="15.75" x14ac:dyDescent="0.2">
      <c r="A117" s="268"/>
      <c r="B117" s="268"/>
      <c r="C117" s="268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4"/>
      <c r="O117" s="385"/>
      <c r="P117" s="385"/>
      <c r="Q117" s="385"/>
      <c r="R117" s="385"/>
      <c r="S117" s="386"/>
      <c r="T117" s="385"/>
      <c r="U117" s="385"/>
      <c r="V117" s="385"/>
      <c r="W117" s="385"/>
      <c r="X117" s="385"/>
    </row>
    <row r="118" spans="1:24" ht="15" x14ac:dyDescent="0.2">
      <c r="A118" s="268"/>
      <c r="B118" s="268"/>
      <c r="C118" s="268"/>
      <c r="D118" s="383"/>
      <c r="E118" s="383"/>
      <c r="F118" s="387"/>
      <c r="H118" s="388"/>
      <c r="I118" s="388"/>
      <c r="J118" s="389" t="s">
        <v>402</v>
      </c>
      <c r="K118" s="388"/>
      <c r="N118" s="390"/>
      <c r="O118" s="385"/>
      <c r="Q118" s="388"/>
      <c r="R118" s="385"/>
      <c r="S118" s="386"/>
      <c r="T118" s="385"/>
      <c r="U118" s="385"/>
      <c r="V118" s="385"/>
      <c r="W118" s="385"/>
      <c r="X118" s="385"/>
    </row>
    <row r="119" spans="1:24" ht="15" x14ac:dyDescent="0.2">
      <c r="A119" s="268"/>
      <c r="B119" s="268"/>
      <c r="C119" s="268"/>
      <c r="D119" s="383"/>
      <c r="E119" s="383"/>
      <c r="F119" s="387"/>
      <c r="H119" s="388"/>
      <c r="I119" s="388"/>
      <c r="J119" s="387"/>
      <c r="K119" s="388"/>
      <c r="N119" s="390"/>
      <c r="O119" s="385"/>
      <c r="Q119" s="388"/>
      <c r="R119" s="385"/>
      <c r="S119" s="386"/>
      <c r="T119" s="385"/>
      <c r="U119" s="385"/>
      <c r="V119" s="385"/>
      <c r="W119" s="385"/>
      <c r="X119" s="385"/>
    </row>
    <row r="120" spans="1:24" ht="15" x14ac:dyDescent="0.2">
      <c r="A120" s="268"/>
      <c r="B120" s="268"/>
      <c r="C120" s="268"/>
      <c r="D120" s="383"/>
      <c r="E120" s="383"/>
      <c r="F120" s="387"/>
      <c r="H120" s="388"/>
      <c r="I120" s="388"/>
      <c r="J120" s="388"/>
      <c r="K120" s="388"/>
      <c r="N120" s="390"/>
      <c r="O120" s="385"/>
      <c r="Q120" s="388"/>
      <c r="R120" s="385"/>
      <c r="S120" s="386"/>
      <c r="T120" s="385"/>
      <c r="U120" s="385"/>
      <c r="V120" s="385"/>
      <c r="W120" s="385"/>
      <c r="X120" s="385"/>
    </row>
    <row r="121" spans="1:24" ht="15" x14ac:dyDescent="0.2">
      <c r="A121" s="268"/>
      <c r="B121" s="268"/>
      <c r="C121" s="268"/>
      <c r="D121" s="383"/>
      <c r="E121" s="383"/>
      <c r="F121" s="387"/>
      <c r="H121" s="388"/>
      <c r="I121" s="388"/>
      <c r="J121" s="389" t="s">
        <v>403</v>
      </c>
      <c r="K121" s="388"/>
      <c r="N121" s="390"/>
      <c r="O121" s="385"/>
      <c r="Q121" s="388"/>
      <c r="R121" s="385"/>
      <c r="S121" s="386"/>
      <c r="T121" s="385"/>
      <c r="U121" s="385"/>
      <c r="V121" s="385"/>
      <c r="W121" s="385"/>
      <c r="X121" s="385"/>
    </row>
    <row r="122" spans="1:24" ht="15" x14ac:dyDescent="0.2">
      <c r="A122" s="268"/>
      <c r="B122" s="268"/>
      <c r="C122" s="268"/>
      <c r="D122" s="383"/>
      <c r="E122" s="383"/>
      <c r="F122" s="387"/>
      <c r="H122" s="388"/>
      <c r="I122" s="388"/>
      <c r="J122" s="389" t="s">
        <v>404</v>
      </c>
      <c r="K122" s="388"/>
      <c r="N122" s="390"/>
      <c r="O122" s="385"/>
      <c r="Q122" s="388"/>
      <c r="R122" s="385"/>
      <c r="S122" s="386"/>
      <c r="T122" s="385"/>
      <c r="U122" s="385"/>
      <c r="V122" s="385"/>
      <c r="W122" s="385"/>
      <c r="X122" s="385"/>
    </row>
    <row r="123" spans="1:24" ht="15" x14ac:dyDescent="0.2">
      <c r="A123" s="268"/>
      <c r="B123" s="268"/>
      <c r="C123" s="268"/>
      <c r="D123" s="383"/>
      <c r="E123" s="383"/>
      <c r="F123" s="387"/>
      <c r="G123" s="388"/>
      <c r="H123" s="388"/>
      <c r="I123" s="388"/>
      <c r="J123" s="388"/>
      <c r="K123" s="388"/>
      <c r="L123" s="388"/>
      <c r="M123" s="388"/>
      <c r="N123" s="390"/>
      <c r="O123" s="385"/>
      <c r="P123" s="385"/>
      <c r="Q123" s="385"/>
      <c r="R123" s="385"/>
      <c r="S123" s="386"/>
      <c r="T123" s="385"/>
      <c r="U123" s="385"/>
      <c r="V123" s="385"/>
      <c r="W123" s="385"/>
      <c r="X123" s="385"/>
    </row>
    <row r="124" spans="1:24" ht="17.25" customHeight="1" x14ac:dyDescent="0.2">
      <c r="A124" s="269" t="s">
        <v>405</v>
      </c>
      <c r="B124" s="269"/>
      <c r="C124" s="391"/>
      <c r="D124" s="391"/>
      <c r="E124" s="391"/>
      <c r="F124" s="391"/>
      <c r="G124" s="391"/>
      <c r="H124" s="391"/>
      <c r="I124" s="391"/>
      <c r="J124" s="391"/>
      <c r="K124" s="391"/>
      <c r="L124" s="391"/>
      <c r="M124" s="391"/>
      <c r="N124" s="392"/>
      <c r="O124" s="393"/>
      <c r="P124" s="393"/>
      <c r="Q124" s="393"/>
      <c r="R124" s="394"/>
      <c r="S124" s="395"/>
      <c r="T124" s="395"/>
      <c r="U124" s="396"/>
      <c r="V124" s="396"/>
      <c r="W124" s="396"/>
      <c r="X124" s="396"/>
    </row>
    <row r="125" spans="1:24" s="396" customFormat="1" ht="15" customHeight="1" x14ac:dyDescent="0.2">
      <c r="A125" s="270" t="s">
        <v>406</v>
      </c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397"/>
      <c r="Q125" s="270"/>
      <c r="R125" s="401"/>
      <c r="S125" s="395"/>
      <c r="T125" s="395"/>
    </row>
    <row r="126" spans="1:24" s="396" customFormat="1" ht="14.25" customHeight="1" x14ac:dyDescent="0.2">
      <c r="A126" s="270" t="s">
        <v>407</v>
      </c>
      <c r="B126" s="391"/>
      <c r="C126" s="391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8"/>
      <c r="O126" s="399"/>
      <c r="P126" s="400"/>
      <c r="Q126" s="399"/>
      <c r="R126" s="402"/>
      <c r="S126" s="394"/>
      <c r="T126" s="394"/>
      <c r="X126" s="403"/>
    </row>
    <row r="127" spans="1:24" ht="14.25" customHeight="1" x14ac:dyDescent="0.25">
      <c r="A127" s="271" t="s">
        <v>408</v>
      </c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404"/>
      <c r="Q127" s="271"/>
      <c r="R127" s="401"/>
      <c r="S127" s="395"/>
      <c r="T127" s="395"/>
      <c r="U127" s="396"/>
      <c r="V127" s="396"/>
      <c r="W127" s="396"/>
      <c r="X127" s="396"/>
    </row>
    <row r="128" spans="1:24" ht="14.25" customHeight="1" x14ac:dyDescent="0.25">
      <c r="A128" s="271" t="s">
        <v>409</v>
      </c>
      <c r="B128" s="271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404"/>
      <c r="Q128" s="271"/>
      <c r="R128" s="401"/>
      <c r="S128" s="395"/>
      <c r="T128" s="395"/>
      <c r="U128" s="396"/>
      <c r="V128" s="396"/>
      <c r="W128" s="396"/>
      <c r="X128" s="396"/>
    </row>
    <row r="129" spans="1:24" ht="14.25" customHeight="1" x14ac:dyDescent="0.25">
      <c r="A129" s="271" t="s">
        <v>410</v>
      </c>
      <c r="B129" s="271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404"/>
      <c r="Q129" s="271"/>
      <c r="R129" s="401"/>
      <c r="S129" s="395"/>
      <c r="T129" s="395"/>
      <c r="U129" s="396"/>
      <c r="V129" s="396"/>
      <c r="W129" s="396"/>
      <c r="X129" s="396"/>
    </row>
    <row r="130" spans="1:24" ht="14.25" customHeight="1" x14ac:dyDescent="0.25">
      <c r="A130" s="271" t="s">
        <v>411</v>
      </c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404"/>
      <c r="Q130" s="271"/>
      <c r="R130" s="401"/>
      <c r="S130" s="395"/>
      <c r="T130" s="395"/>
      <c r="U130" s="396"/>
      <c r="V130" s="396"/>
      <c r="W130" s="396"/>
      <c r="X130" s="396"/>
    </row>
    <row r="131" spans="1:24" ht="14.25" customHeight="1" x14ac:dyDescent="0.25">
      <c r="A131" s="271" t="s">
        <v>412</v>
      </c>
      <c r="B131" s="271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404"/>
      <c r="Q131" s="271"/>
      <c r="R131" s="401"/>
      <c r="S131" s="395"/>
      <c r="T131" s="395"/>
      <c r="U131" s="396"/>
      <c r="V131" s="396"/>
      <c r="W131" s="396"/>
      <c r="X131" s="396"/>
    </row>
    <row r="132" spans="1:24" ht="14.25" customHeight="1" x14ac:dyDescent="0.25">
      <c r="A132" s="271" t="s">
        <v>413</v>
      </c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404"/>
      <c r="Q132" s="271"/>
      <c r="R132" s="401"/>
      <c r="S132" s="395"/>
      <c r="T132" s="395"/>
      <c r="U132" s="396"/>
      <c r="V132" s="396"/>
      <c r="W132" s="396"/>
      <c r="X132" s="396"/>
    </row>
    <row r="133" spans="1:24" ht="14.25" customHeight="1" x14ac:dyDescent="0.25">
      <c r="A133" s="271" t="s">
        <v>414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404"/>
      <c r="Q133" s="271"/>
      <c r="R133" s="401"/>
      <c r="S133" s="395"/>
      <c r="T133" s="395"/>
      <c r="U133" s="396"/>
      <c r="V133" s="396"/>
      <c r="W133" s="396"/>
      <c r="X133" s="396"/>
    </row>
    <row r="134" spans="1:24" ht="14.25" customHeight="1" x14ac:dyDescent="0.25">
      <c r="A134" s="271" t="s">
        <v>415</v>
      </c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404"/>
      <c r="Q134" s="271"/>
      <c r="R134" s="401"/>
      <c r="S134" s="395"/>
      <c r="T134" s="395"/>
      <c r="U134" s="396"/>
      <c r="V134" s="396"/>
      <c r="W134" s="396"/>
      <c r="X134" s="396"/>
    </row>
    <row r="135" spans="1:24" ht="14.25" customHeight="1" x14ac:dyDescent="0.25">
      <c r="A135" s="271" t="s">
        <v>416</v>
      </c>
      <c r="B135" s="271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404"/>
      <c r="Q135" s="271"/>
      <c r="R135" s="401"/>
      <c r="S135" s="395"/>
      <c r="T135" s="395"/>
      <c r="U135" s="396"/>
      <c r="V135" s="396"/>
      <c r="W135" s="396"/>
      <c r="X135" s="396"/>
    </row>
    <row r="136" spans="1:24" ht="14.25" customHeight="1" x14ac:dyDescent="0.25">
      <c r="A136" s="271" t="s">
        <v>417</v>
      </c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404"/>
      <c r="Q136" s="271"/>
      <c r="R136" s="401"/>
      <c r="S136" s="395"/>
      <c r="T136" s="395"/>
      <c r="U136" s="396"/>
      <c r="V136" s="396"/>
      <c r="W136" s="396"/>
      <c r="X136" s="396"/>
    </row>
    <row r="137" spans="1:24" ht="14.25" customHeight="1" x14ac:dyDescent="0.25">
      <c r="A137" s="271" t="s">
        <v>418</v>
      </c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404"/>
      <c r="Q137" s="271"/>
      <c r="R137" s="401"/>
      <c r="S137" s="395"/>
      <c r="T137" s="395"/>
      <c r="U137" s="396"/>
      <c r="V137" s="396"/>
      <c r="W137" s="396"/>
      <c r="X137" s="396"/>
    </row>
    <row r="138" spans="1:24" ht="14.25" customHeight="1" x14ac:dyDescent="0.25">
      <c r="A138" s="271" t="s">
        <v>419</v>
      </c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404"/>
      <c r="Q138" s="271"/>
      <c r="R138" s="401"/>
      <c r="S138" s="395"/>
      <c r="T138" s="395"/>
      <c r="U138" s="396"/>
      <c r="V138" s="396"/>
      <c r="W138" s="396"/>
      <c r="X138" s="396"/>
    </row>
    <row r="139" spans="1:24" ht="14.25" customHeight="1" x14ac:dyDescent="0.25">
      <c r="A139" s="272" t="s">
        <v>420</v>
      </c>
      <c r="B139" s="271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404"/>
      <c r="Q139" s="271"/>
      <c r="R139" s="401"/>
      <c r="S139" s="395"/>
      <c r="T139" s="395"/>
      <c r="U139" s="396"/>
      <c r="V139" s="396"/>
      <c r="W139" s="396"/>
      <c r="X139" s="396"/>
    </row>
    <row r="140" spans="1:24" ht="14.25" customHeight="1" x14ac:dyDescent="0.25">
      <c r="A140" s="271" t="s">
        <v>421</v>
      </c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404"/>
      <c r="Q140" s="271"/>
      <c r="R140" s="401"/>
      <c r="S140" s="395"/>
      <c r="T140" s="395"/>
      <c r="U140" s="396"/>
      <c r="V140" s="396"/>
      <c r="W140" s="396"/>
      <c r="X140" s="396"/>
    </row>
    <row r="141" spans="1:24" ht="14.25" customHeight="1" x14ac:dyDescent="0.25">
      <c r="A141" s="271" t="s">
        <v>422</v>
      </c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404"/>
      <c r="Q141" s="271"/>
      <c r="R141" s="401"/>
      <c r="S141" s="395"/>
      <c r="T141" s="395"/>
      <c r="U141" s="396"/>
      <c r="V141" s="396"/>
      <c r="W141" s="396"/>
      <c r="X141" s="396"/>
    </row>
    <row r="142" spans="1:24" ht="14.25" customHeight="1" x14ac:dyDescent="0.25">
      <c r="A142" s="271" t="s">
        <v>423</v>
      </c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404"/>
      <c r="Q142" s="271"/>
      <c r="R142" s="401"/>
      <c r="S142" s="395"/>
      <c r="T142" s="395"/>
      <c r="U142" s="396"/>
      <c r="V142" s="396"/>
      <c r="W142" s="396"/>
      <c r="X142" s="396"/>
    </row>
    <row r="143" spans="1:24" ht="14.25" customHeight="1" x14ac:dyDescent="0.25">
      <c r="A143" s="271" t="s">
        <v>424</v>
      </c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404"/>
      <c r="Q143" s="271"/>
      <c r="R143" s="401"/>
      <c r="S143" s="395"/>
      <c r="T143" s="395"/>
      <c r="U143" s="396"/>
      <c r="V143" s="396"/>
      <c r="W143" s="396"/>
      <c r="X143" s="396"/>
    </row>
    <row r="144" spans="1:24" ht="15" x14ac:dyDescent="0.2">
      <c r="N144" s="405"/>
    </row>
  </sheetData>
  <mergeCells count="33">
    <mergeCell ref="X10:X12"/>
    <mergeCell ref="P11:P12"/>
    <mergeCell ref="Q11:Q12"/>
    <mergeCell ref="S11:V11"/>
    <mergeCell ref="H10:H12"/>
    <mergeCell ref="I10:I12"/>
    <mergeCell ref="J10:J12"/>
    <mergeCell ref="K10:K12"/>
    <mergeCell ref="R11:R12"/>
    <mergeCell ref="R10:W10"/>
    <mergeCell ref="W11:W12"/>
    <mergeCell ref="S12:V12"/>
    <mergeCell ref="N10:N13"/>
    <mergeCell ref="O10:O13"/>
    <mergeCell ref="P10:Q10"/>
    <mergeCell ref="L10:L12"/>
    <mergeCell ref="M10:M12"/>
    <mergeCell ref="A8:H8"/>
    <mergeCell ref="I8:M8"/>
    <mergeCell ref="A9:M9"/>
    <mergeCell ref="A10:A12"/>
    <mergeCell ref="B10:B12"/>
    <mergeCell ref="C10:C12"/>
    <mergeCell ref="D10:D12"/>
    <mergeCell ref="E10:E12"/>
    <mergeCell ref="F10:F12"/>
    <mergeCell ref="G10:G12"/>
    <mergeCell ref="A7:Q7"/>
    <mergeCell ref="W1:X1"/>
    <mergeCell ref="A2:X2"/>
    <mergeCell ref="A3:X3"/>
    <mergeCell ref="A4:X4"/>
    <mergeCell ref="A5:X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workbookViewId="0">
      <selection activeCell="D66" sqref="D66"/>
    </sheetView>
  </sheetViews>
  <sheetFormatPr baseColWidth="10" defaultRowHeight="15.75" x14ac:dyDescent="0.25"/>
  <cols>
    <col min="1" max="1" width="1.5703125" style="49" customWidth="1"/>
    <col min="2" max="2" width="101.7109375" style="49" bestFit="1" customWidth="1"/>
    <col min="3" max="3" width="18.42578125" style="49" customWidth="1"/>
    <col min="4" max="4" width="15.42578125" style="49" customWidth="1"/>
    <col min="5" max="16384" width="11.42578125" style="50"/>
  </cols>
  <sheetData>
    <row r="1" spans="1:7" s="1" customFormat="1" ht="15" x14ac:dyDescent="0.25">
      <c r="A1" s="469" t="s">
        <v>235</v>
      </c>
      <c r="B1" s="469"/>
      <c r="C1" s="469"/>
      <c r="D1" s="469"/>
      <c r="E1" s="32"/>
      <c r="G1" s="31"/>
    </row>
    <row r="2" spans="1:7" s="1" customFormat="1" ht="15" x14ac:dyDescent="0.25">
      <c r="A2" s="184"/>
      <c r="B2" s="184"/>
      <c r="C2" s="184"/>
      <c r="D2" s="184"/>
      <c r="E2" s="32"/>
      <c r="G2" s="31"/>
    </row>
    <row r="3" spans="1:7" x14ac:dyDescent="0.25">
      <c r="A3" s="467" t="s">
        <v>0</v>
      </c>
      <c r="B3" s="467"/>
      <c r="C3" s="467"/>
      <c r="D3" s="467"/>
    </row>
    <row r="4" spans="1:7" x14ac:dyDescent="0.25">
      <c r="A4" s="467" t="s">
        <v>428</v>
      </c>
      <c r="B4" s="467"/>
      <c r="C4" s="467"/>
      <c r="D4" s="467"/>
    </row>
    <row r="5" spans="1:7" s="49" customFormat="1" thickBot="1" x14ac:dyDescent="0.3">
      <c r="A5" s="468" t="s">
        <v>139</v>
      </c>
      <c r="B5" s="468"/>
      <c r="C5" s="468"/>
      <c r="D5" s="468"/>
    </row>
    <row r="6" spans="1:7" ht="16.5" x14ac:dyDescent="0.25">
      <c r="A6" s="58"/>
      <c r="B6" s="219"/>
      <c r="C6" s="220">
        <v>2014</v>
      </c>
      <c r="D6" s="221">
        <v>2013</v>
      </c>
    </row>
    <row r="7" spans="1:7" ht="16.5" x14ac:dyDescent="0.3">
      <c r="A7" s="52" t="s">
        <v>1</v>
      </c>
      <c r="B7" s="222"/>
      <c r="C7" s="228"/>
      <c r="D7" s="229"/>
    </row>
    <row r="8" spans="1:7" ht="16.5" x14ac:dyDescent="0.3">
      <c r="A8" s="53" t="s">
        <v>2</v>
      </c>
      <c r="B8" s="224"/>
      <c r="C8" s="230"/>
      <c r="D8" s="231"/>
    </row>
    <row r="9" spans="1:7" ht="16.5" x14ac:dyDescent="0.3">
      <c r="A9" s="51"/>
      <c r="B9" s="56" t="s">
        <v>3</v>
      </c>
      <c r="C9" s="228"/>
      <c r="D9" s="229"/>
    </row>
    <row r="10" spans="1:7" ht="16.5" x14ac:dyDescent="0.3">
      <c r="A10" s="51"/>
      <c r="B10" s="56" t="s">
        <v>4</v>
      </c>
      <c r="C10" s="228"/>
      <c r="D10" s="229"/>
    </row>
    <row r="11" spans="1:7" ht="16.5" x14ac:dyDescent="0.3">
      <c r="A11" s="51"/>
      <c r="B11" s="56" t="s">
        <v>5</v>
      </c>
      <c r="C11" s="230"/>
      <c r="D11" s="231"/>
    </row>
    <row r="12" spans="1:7" ht="16.5" x14ac:dyDescent="0.3">
      <c r="A12" s="51"/>
      <c r="B12" s="56" t="s">
        <v>6</v>
      </c>
      <c r="C12" s="230"/>
      <c r="D12" s="231"/>
    </row>
    <row r="13" spans="1:7" ht="18.75" x14ac:dyDescent="0.3">
      <c r="A13" s="51"/>
      <c r="B13" s="56" t="s">
        <v>233</v>
      </c>
      <c r="C13" s="230"/>
      <c r="D13" s="231"/>
    </row>
    <row r="14" spans="1:7" ht="16.5" x14ac:dyDescent="0.3">
      <c r="A14" s="51"/>
      <c r="B14" s="56" t="s">
        <v>7</v>
      </c>
      <c r="C14" s="230"/>
      <c r="D14" s="231"/>
    </row>
    <row r="15" spans="1:7" ht="16.5" x14ac:dyDescent="0.3">
      <c r="A15" s="51"/>
      <c r="B15" s="56" t="s">
        <v>8</v>
      </c>
      <c r="C15" s="230">
        <v>5356750</v>
      </c>
      <c r="D15" s="231">
        <v>8522500</v>
      </c>
    </row>
    <row r="16" spans="1:7" ht="16.5" x14ac:dyDescent="0.3">
      <c r="A16" s="51"/>
      <c r="B16" s="56" t="s">
        <v>9</v>
      </c>
      <c r="C16" s="230"/>
      <c r="D16" s="231"/>
    </row>
    <row r="17" spans="1:4" ht="16.5" x14ac:dyDescent="0.3">
      <c r="A17" s="53" t="s">
        <v>10</v>
      </c>
      <c r="B17" s="224"/>
      <c r="C17" s="228"/>
      <c r="D17" s="229"/>
    </row>
    <row r="18" spans="1:4" ht="16.5" x14ac:dyDescent="0.3">
      <c r="A18" s="51"/>
      <c r="B18" s="56" t="s">
        <v>11</v>
      </c>
      <c r="C18" s="230"/>
      <c r="D18" s="231"/>
    </row>
    <row r="19" spans="1:4" ht="16.5" x14ac:dyDescent="0.3">
      <c r="A19" s="51"/>
      <c r="B19" s="56" t="s">
        <v>12</v>
      </c>
      <c r="C19" s="228">
        <v>21777292</v>
      </c>
      <c r="D19" s="229">
        <v>20627703</v>
      </c>
    </row>
    <row r="20" spans="1:4" ht="16.5" x14ac:dyDescent="0.3">
      <c r="A20" s="53" t="s">
        <v>13</v>
      </c>
      <c r="B20" s="224"/>
      <c r="C20" s="228"/>
      <c r="D20" s="229"/>
    </row>
    <row r="21" spans="1:4" ht="16.5" x14ac:dyDescent="0.3">
      <c r="A21" s="51"/>
      <c r="B21" s="56" t="s">
        <v>14</v>
      </c>
      <c r="C21" s="228"/>
      <c r="D21" s="229"/>
    </row>
    <row r="22" spans="1:4" ht="16.5" x14ac:dyDescent="0.3">
      <c r="A22" s="51"/>
      <c r="B22" s="56" t="s">
        <v>15</v>
      </c>
      <c r="C22" s="228"/>
      <c r="D22" s="229"/>
    </row>
    <row r="23" spans="1:4" ht="16.5" x14ac:dyDescent="0.3">
      <c r="A23" s="51"/>
      <c r="B23" s="56" t="s">
        <v>16</v>
      </c>
      <c r="C23" s="228"/>
      <c r="D23" s="229"/>
    </row>
    <row r="24" spans="1:4" ht="16.5" x14ac:dyDescent="0.3">
      <c r="A24" s="51"/>
      <c r="B24" s="56" t="s">
        <v>17</v>
      </c>
      <c r="C24" s="228"/>
      <c r="D24" s="229"/>
    </row>
    <row r="25" spans="1:4" ht="16.5" x14ac:dyDescent="0.3">
      <c r="A25" s="51"/>
      <c r="B25" s="56" t="s">
        <v>18</v>
      </c>
      <c r="C25" s="228"/>
      <c r="D25" s="229"/>
    </row>
    <row r="26" spans="1:4" ht="16.5" x14ac:dyDescent="0.3">
      <c r="A26" s="51"/>
      <c r="B26" s="223"/>
      <c r="C26" s="228"/>
      <c r="D26" s="229"/>
    </row>
    <row r="27" spans="1:4" ht="16.5" x14ac:dyDescent="0.3">
      <c r="A27" s="54" t="s">
        <v>19</v>
      </c>
      <c r="B27" s="225"/>
      <c r="C27" s="230">
        <f>SUM(C15:C26)</f>
        <v>27134042</v>
      </c>
      <c r="D27" s="231">
        <f>SUM(D15:D26)</f>
        <v>29150203</v>
      </c>
    </row>
    <row r="28" spans="1:4" ht="16.5" x14ac:dyDescent="0.3">
      <c r="A28" s="51"/>
      <c r="B28" s="223"/>
      <c r="C28" s="228"/>
      <c r="D28" s="229"/>
    </row>
    <row r="29" spans="1:4" ht="16.5" x14ac:dyDescent="0.3">
      <c r="A29" s="52" t="s">
        <v>20</v>
      </c>
      <c r="B29" s="222"/>
      <c r="C29" s="228"/>
      <c r="D29" s="229"/>
    </row>
    <row r="30" spans="1:4" ht="16.5" x14ac:dyDescent="0.3">
      <c r="A30" s="53" t="s">
        <v>21</v>
      </c>
      <c r="B30" s="224"/>
      <c r="C30" s="228"/>
      <c r="D30" s="229"/>
    </row>
    <row r="31" spans="1:4" ht="16.5" x14ac:dyDescent="0.3">
      <c r="A31" s="51"/>
      <c r="B31" s="56" t="s">
        <v>22</v>
      </c>
      <c r="C31" s="228">
        <v>16807052</v>
      </c>
      <c r="D31" s="229">
        <v>18317957</v>
      </c>
    </row>
    <row r="32" spans="1:4" ht="16.5" x14ac:dyDescent="0.3">
      <c r="A32" s="51"/>
      <c r="B32" s="56" t="s">
        <v>23</v>
      </c>
      <c r="C32" s="228">
        <v>267251</v>
      </c>
      <c r="D32" s="229">
        <v>741213</v>
      </c>
    </row>
    <row r="33" spans="1:4" ht="16.5" x14ac:dyDescent="0.3">
      <c r="A33" s="51"/>
      <c r="B33" s="56" t="s">
        <v>24</v>
      </c>
      <c r="C33" s="228">
        <v>4392921</v>
      </c>
      <c r="D33" s="229">
        <v>3962810</v>
      </c>
    </row>
    <row r="34" spans="1:4" ht="16.5" x14ac:dyDescent="0.3">
      <c r="A34" s="53" t="s">
        <v>12</v>
      </c>
      <c r="B34" s="224"/>
      <c r="C34" s="228"/>
      <c r="D34" s="229"/>
    </row>
    <row r="35" spans="1:4" ht="16.5" x14ac:dyDescent="0.3">
      <c r="A35" s="51"/>
      <c r="B35" s="56" t="s">
        <v>25</v>
      </c>
      <c r="C35" s="228"/>
      <c r="D35" s="229"/>
    </row>
    <row r="36" spans="1:4" ht="16.5" x14ac:dyDescent="0.3">
      <c r="A36" s="51"/>
      <c r="B36" s="56" t="s">
        <v>26</v>
      </c>
      <c r="C36" s="228"/>
      <c r="D36" s="229"/>
    </row>
    <row r="37" spans="1:4" ht="16.5" x14ac:dyDescent="0.3">
      <c r="A37" s="51"/>
      <c r="B37" s="56" t="s">
        <v>27</v>
      </c>
      <c r="C37" s="228"/>
      <c r="D37" s="229"/>
    </row>
    <row r="38" spans="1:4" ht="16.5" x14ac:dyDescent="0.3">
      <c r="A38" s="51"/>
      <c r="B38" s="56" t="s">
        <v>28</v>
      </c>
      <c r="C38" s="228"/>
      <c r="D38" s="229"/>
    </row>
    <row r="39" spans="1:4" ht="16.5" x14ac:dyDescent="0.3">
      <c r="A39" s="51"/>
      <c r="B39" s="56" t="s">
        <v>29</v>
      </c>
      <c r="C39" s="228"/>
      <c r="D39" s="229"/>
    </row>
    <row r="40" spans="1:4" ht="16.5" x14ac:dyDescent="0.3">
      <c r="A40" s="51"/>
      <c r="B40" s="56" t="s">
        <v>30</v>
      </c>
      <c r="C40" s="228"/>
      <c r="D40" s="229"/>
    </row>
    <row r="41" spans="1:4" ht="16.5" x14ac:dyDescent="0.3">
      <c r="A41" s="51"/>
      <c r="B41" s="56" t="s">
        <v>31</v>
      </c>
      <c r="C41" s="228"/>
      <c r="D41" s="229"/>
    </row>
    <row r="42" spans="1:4" ht="16.5" x14ac:dyDescent="0.3">
      <c r="A42" s="51"/>
      <c r="B42" s="56" t="s">
        <v>32</v>
      </c>
      <c r="C42" s="228"/>
      <c r="D42" s="229"/>
    </row>
    <row r="43" spans="1:4" ht="16.5" x14ac:dyDescent="0.3">
      <c r="A43" s="51"/>
      <c r="B43" s="56" t="s">
        <v>33</v>
      </c>
      <c r="C43" s="228"/>
      <c r="D43" s="229"/>
    </row>
    <row r="44" spans="1:4" ht="16.5" x14ac:dyDescent="0.3">
      <c r="A44" s="53" t="s">
        <v>34</v>
      </c>
      <c r="B44" s="224"/>
      <c r="C44" s="228"/>
      <c r="D44" s="229"/>
    </row>
    <row r="45" spans="1:4" ht="16.5" x14ac:dyDescent="0.3">
      <c r="A45" s="51"/>
      <c r="B45" s="56" t="s">
        <v>35</v>
      </c>
      <c r="C45" s="228"/>
      <c r="D45" s="229"/>
    </row>
    <row r="46" spans="1:4" ht="16.5" x14ac:dyDescent="0.3">
      <c r="A46" s="51"/>
      <c r="B46" s="56" t="s">
        <v>36</v>
      </c>
      <c r="C46" s="228"/>
      <c r="D46" s="229"/>
    </row>
    <row r="47" spans="1:4" ht="16.5" x14ac:dyDescent="0.3">
      <c r="A47" s="51"/>
      <c r="B47" s="56" t="s">
        <v>37</v>
      </c>
      <c r="C47" s="228"/>
      <c r="D47" s="229"/>
    </row>
    <row r="48" spans="1:4" ht="16.5" x14ac:dyDescent="0.3">
      <c r="A48" s="53" t="s">
        <v>38</v>
      </c>
      <c r="B48" s="224"/>
      <c r="C48" s="228"/>
      <c r="D48" s="229"/>
    </row>
    <row r="49" spans="1:4" ht="16.5" x14ac:dyDescent="0.3">
      <c r="A49" s="51"/>
      <c r="B49" s="56" t="s">
        <v>39</v>
      </c>
      <c r="C49" s="228"/>
      <c r="D49" s="229"/>
    </row>
    <row r="50" spans="1:4" ht="16.5" x14ac:dyDescent="0.3">
      <c r="A50" s="51"/>
      <c r="B50" s="56" t="s">
        <v>40</v>
      </c>
      <c r="C50" s="228"/>
      <c r="D50" s="229"/>
    </row>
    <row r="51" spans="1:4" ht="16.5" x14ac:dyDescent="0.3">
      <c r="A51" s="51"/>
      <c r="B51" s="56" t="s">
        <v>41</v>
      </c>
      <c r="C51" s="228"/>
      <c r="D51" s="229"/>
    </row>
    <row r="52" spans="1:4" ht="16.5" x14ac:dyDescent="0.3">
      <c r="A52" s="51"/>
      <c r="B52" s="56" t="s">
        <v>42</v>
      </c>
      <c r="C52" s="228"/>
      <c r="D52" s="229"/>
    </row>
    <row r="53" spans="1:4" ht="16.5" x14ac:dyDescent="0.3">
      <c r="A53" s="51"/>
      <c r="B53" s="56" t="s">
        <v>43</v>
      </c>
      <c r="C53" s="228"/>
      <c r="D53" s="229"/>
    </row>
    <row r="54" spans="1:4" ht="16.5" x14ac:dyDescent="0.3">
      <c r="A54" s="53" t="s">
        <v>44</v>
      </c>
      <c r="B54" s="224"/>
      <c r="C54" s="230"/>
      <c r="D54" s="231"/>
    </row>
    <row r="55" spans="1:4" ht="16.5" x14ac:dyDescent="0.3">
      <c r="A55" s="51"/>
      <c r="B55" s="56" t="s">
        <v>45</v>
      </c>
      <c r="C55" s="230">
        <v>1057794</v>
      </c>
      <c r="D55" s="231">
        <v>123926</v>
      </c>
    </row>
    <row r="56" spans="1:4" ht="16.5" x14ac:dyDescent="0.3">
      <c r="A56" s="51"/>
      <c r="B56" s="56" t="s">
        <v>46</v>
      </c>
      <c r="C56" s="230"/>
      <c r="D56" s="231"/>
    </row>
    <row r="57" spans="1:4" ht="16.5" x14ac:dyDescent="0.3">
      <c r="A57" s="51"/>
      <c r="B57" s="56" t="s">
        <v>47</v>
      </c>
      <c r="C57" s="230"/>
      <c r="D57" s="231"/>
    </row>
    <row r="58" spans="1:4" ht="16.5" x14ac:dyDescent="0.3">
      <c r="A58" s="51"/>
      <c r="B58" s="56" t="s">
        <v>48</v>
      </c>
      <c r="C58" s="230"/>
      <c r="D58" s="231"/>
    </row>
    <row r="59" spans="1:4" ht="16.5" x14ac:dyDescent="0.3">
      <c r="A59" s="51"/>
      <c r="B59" s="56" t="s">
        <v>49</v>
      </c>
      <c r="C59" s="230"/>
      <c r="D59" s="231"/>
    </row>
    <row r="60" spans="1:4" ht="16.5" x14ac:dyDescent="0.3">
      <c r="A60" s="51"/>
      <c r="B60" s="56" t="s">
        <v>50</v>
      </c>
      <c r="C60" s="228"/>
      <c r="D60" s="229"/>
    </row>
    <row r="61" spans="1:4" ht="16.5" x14ac:dyDescent="0.3">
      <c r="A61" s="53" t="s">
        <v>51</v>
      </c>
      <c r="B61" s="224"/>
      <c r="C61" s="230"/>
      <c r="D61" s="231"/>
    </row>
    <row r="62" spans="1:4" ht="16.5" x14ac:dyDescent="0.3">
      <c r="A62" s="51"/>
      <c r="B62" s="56" t="s">
        <v>52</v>
      </c>
      <c r="C62" s="228"/>
      <c r="D62" s="229"/>
    </row>
    <row r="63" spans="1:4" ht="16.5" x14ac:dyDescent="0.3">
      <c r="A63" s="51"/>
      <c r="B63" s="226"/>
      <c r="C63" s="228"/>
      <c r="D63" s="229"/>
    </row>
    <row r="64" spans="1:4" ht="16.5" x14ac:dyDescent="0.3">
      <c r="A64" s="53" t="s">
        <v>53</v>
      </c>
      <c r="B64" s="224"/>
      <c r="C64" s="230">
        <f>SUM(C31:C63)</f>
        <v>22525018</v>
      </c>
      <c r="D64" s="231">
        <f>SUM(D31:D63)</f>
        <v>23145906</v>
      </c>
    </row>
    <row r="65" spans="1:4" ht="16.5" x14ac:dyDescent="0.3">
      <c r="A65" s="51"/>
      <c r="B65" s="226"/>
      <c r="C65" s="228"/>
      <c r="D65" s="229"/>
    </row>
    <row r="66" spans="1:4" ht="16.5" x14ac:dyDescent="0.3">
      <c r="A66" s="53" t="s">
        <v>54</v>
      </c>
      <c r="B66" s="224"/>
      <c r="C66" s="228">
        <f>C27-C64</f>
        <v>4609024</v>
      </c>
      <c r="D66" s="229">
        <f>D27-D64</f>
        <v>6004297</v>
      </c>
    </row>
    <row r="67" spans="1:4" ht="17.25" thickBot="1" x14ac:dyDescent="0.35">
      <c r="A67" s="55"/>
      <c r="B67" s="227"/>
      <c r="C67" s="232"/>
      <c r="D67" s="233"/>
    </row>
    <row r="68" spans="1:4" ht="5.25" customHeight="1" x14ac:dyDescent="0.25"/>
    <row r="69" spans="1:4" ht="18.75" x14ac:dyDescent="0.25">
      <c r="B69" s="57" t="s">
        <v>234</v>
      </c>
    </row>
  </sheetData>
  <mergeCells count="4">
    <mergeCell ref="A3:D3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A4" sqref="A4:D4"/>
    </sheetView>
  </sheetViews>
  <sheetFormatPr baseColWidth="10" defaultRowHeight="14.25" x14ac:dyDescent="0.2"/>
  <cols>
    <col min="1" max="1" width="2.85546875" style="567" customWidth="1"/>
    <col min="2" max="2" width="48.140625" style="567" customWidth="1"/>
    <col min="3" max="4" width="17.5703125" style="567" customWidth="1"/>
    <col min="5" max="16384" width="11.42578125" style="567"/>
  </cols>
  <sheetData>
    <row r="1" spans="1:7" s="563" customFormat="1" ht="15" x14ac:dyDescent="0.25">
      <c r="A1" s="469" t="s">
        <v>235</v>
      </c>
      <c r="B1" s="469"/>
      <c r="C1" s="469"/>
      <c r="D1" s="469"/>
    </row>
    <row r="2" spans="1:7" s="430" customFormat="1" ht="15.75" x14ac:dyDescent="0.25">
      <c r="A2" s="471" t="s">
        <v>343</v>
      </c>
      <c r="B2" s="471"/>
      <c r="C2" s="471"/>
      <c r="D2" s="471"/>
      <c r="E2" s="429"/>
      <c r="F2" s="429"/>
      <c r="G2" s="429"/>
    </row>
    <row r="3" spans="1:7" s="430" customFormat="1" ht="15.75" x14ac:dyDescent="0.25">
      <c r="A3" s="467" t="s">
        <v>112</v>
      </c>
      <c r="B3" s="467"/>
      <c r="C3" s="467"/>
      <c r="D3" s="467"/>
    </row>
    <row r="4" spans="1:7" s="430" customFormat="1" ht="15.75" x14ac:dyDescent="0.25">
      <c r="A4" s="467" t="s">
        <v>428</v>
      </c>
      <c r="B4" s="467"/>
      <c r="C4" s="467"/>
      <c r="D4" s="467"/>
    </row>
    <row r="5" spans="1:7" s="431" customFormat="1" ht="15.75" thickBot="1" x14ac:dyDescent="0.3">
      <c r="A5" s="470" t="s">
        <v>139</v>
      </c>
      <c r="B5" s="470"/>
      <c r="C5" s="470"/>
      <c r="D5" s="470"/>
    </row>
    <row r="6" spans="1:7" ht="6" customHeight="1" x14ac:dyDescent="0.2">
      <c r="A6" s="564"/>
      <c r="B6" s="565"/>
      <c r="C6" s="565"/>
      <c r="D6" s="566"/>
    </row>
    <row r="7" spans="1:7" ht="15" x14ac:dyDescent="0.25">
      <c r="A7" s="568" t="s">
        <v>115</v>
      </c>
      <c r="B7" s="569"/>
      <c r="C7" s="570" t="s">
        <v>113</v>
      </c>
      <c r="D7" s="571" t="s">
        <v>114</v>
      </c>
    </row>
    <row r="8" spans="1:7" ht="6.75" customHeight="1" x14ac:dyDescent="0.2">
      <c r="A8" s="572"/>
      <c r="B8" s="569"/>
      <c r="C8" s="569"/>
      <c r="D8" s="573"/>
    </row>
    <row r="9" spans="1:7" s="578" customFormat="1" x14ac:dyDescent="0.25">
      <c r="A9" s="574" t="s">
        <v>116</v>
      </c>
      <c r="B9" s="575"/>
      <c r="C9" s="576"/>
      <c r="D9" s="577">
        <v>3680817</v>
      </c>
    </row>
    <row r="10" spans="1:7" ht="16.5" customHeight="1" x14ac:dyDescent="0.2">
      <c r="A10" s="572"/>
      <c r="B10" s="569"/>
      <c r="C10" s="579"/>
      <c r="D10" s="580"/>
    </row>
    <row r="11" spans="1:7" ht="16.5" customHeight="1" x14ac:dyDescent="0.2">
      <c r="A11" s="581" t="s">
        <v>117</v>
      </c>
      <c r="B11" s="569"/>
      <c r="C11" s="579"/>
      <c r="D11" s="580"/>
    </row>
    <row r="12" spans="1:7" ht="16.5" customHeight="1" x14ac:dyDescent="0.2">
      <c r="A12" s="572"/>
      <c r="B12" s="569"/>
      <c r="C12" s="579"/>
      <c r="D12" s="580"/>
    </row>
    <row r="13" spans="1:7" ht="16.5" customHeight="1" x14ac:dyDescent="0.2">
      <c r="A13" s="572"/>
      <c r="B13" s="569" t="s">
        <v>118</v>
      </c>
      <c r="C13" s="579">
        <v>3300000</v>
      </c>
      <c r="D13" s="580"/>
    </row>
    <row r="14" spans="1:7" ht="16.5" customHeight="1" x14ac:dyDescent="0.2">
      <c r="A14" s="572"/>
      <c r="B14" s="569" t="s">
        <v>119</v>
      </c>
      <c r="C14" s="579">
        <v>12077831</v>
      </c>
      <c r="D14" s="580"/>
    </row>
    <row r="15" spans="1:7" ht="16.5" customHeight="1" x14ac:dyDescent="0.2">
      <c r="A15" s="572"/>
      <c r="B15" s="569" t="s">
        <v>120</v>
      </c>
      <c r="C15" s="579">
        <v>0</v>
      </c>
      <c r="D15" s="580"/>
    </row>
    <row r="16" spans="1:7" ht="16.5" customHeight="1" x14ac:dyDescent="0.2">
      <c r="A16" s="572"/>
      <c r="B16" s="569" t="s">
        <v>121</v>
      </c>
      <c r="C16" s="579">
        <v>0</v>
      </c>
      <c r="D16" s="580"/>
    </row>
    <row r="17" spans="1:4" ht="16.5" customHeight="1" x14ac:dyDescent="0.2">
      <c r="A17" s="572"/>
      <c r="B17" s="569" t="s">
        <v>122</v>
      </c>
      <c r="C17" s="579">
        <v>0</v>
      </c>
      <c r="D17" s="580"/>
    </row>
    <row r="18" spans="1:4" ht="16.5" customHeight="1" x14ac:dyDescent="0.2">
      <c r="A18" s="572"/>
      <c r="B18" s="569" t="s">
        <v>123</v>
      </c>
      <c r="C18" s="579">
        <v>0</v>
      </c>
      <c r="D18" s="580"/>
    </row>
    <row r="19" spans="1:4" ht="16.5" customHeight="1" x14ac:dyDescent="0.2">
      <c r="A19" s="572"/>
      <c r="B19" s="569"/>
      <c r="C19" s="579"/>
      <c r="D19" s="580"/>
    </row>
    <row r="20" spans="1:4" ht="16.5" customHeight="1" x14ac:dyDescent="0.2">
      <c r="A20" s="581" t="s">
        <v>124</v>
      </c>
      <c r="B20" s="569"/>
      <c r="C20" s="579">
        <f>SUM(C13:C19)</f>
        <v>15377831</v>
      </c>
      <c r="D20" s="580"/>
    </row>
    <row r="21" spans="1:4" ht="16.5" customHeight="1" x14ac:dyDescent="0.2">
      <c r="A21" s="572"/>
      <c r="B21" s="569"/>
      <c r="C21" s="579"/>
      <c r="D21" s="580"/>
    </row>
    <row r="22" spans="1:4" s="578" customFormat="1" ht="16.5" customHeight="1" x14ac:dyDescent="0.25">
      <c r="A22" s="574" t="s">
        <v>125</v>
      </c>
      <c r="B22" s="575"/>
      <c r="C22" s="576"/>
      <c r="D22" s="577">
        <f>D9+C20</f>
        <v>19058648</v>
      </c>
    </row>
    <row r="23" spans="1:4" ht="16.5" customHeight="1" x14ac:dyDescent="0.2">
      <c r="A23" s="572"/>
      <c r="B23" s="569"/>
      <c r="C23" s="579"/>
      <c r="D23" s="580"/>
    </row>
    <row r="24" spans="1:4" ht="16.5" customHeight="1" x14ac:dyDescent="0.2">
      <c r="A24" s="581" t="s">
        <v>126</v>
      </c>
      <c r="B24" s="569"/>
      <c r="C24" s="579"/>
      <c r="D24" s="580"/>
    </row>
    <row r="25" spans="1:4" ht="16.5" customHeight="1" x14ac:dyDescent="0.2">
      <c r="A25" s="572"/>
      <c r="B25" s="569"/>
      <c r="C25" s="579"/>
      <c r="D25" s="580"/>
    </row>
    <row r="26" spans="1:4" ht="16.5" customHeight="1" x14ac:dyDescent="0.2">
      <c r="A26" s="572"/>
      <c r="B26" s="569" t="s">
        <v>22</v>
      </c>
      <c r="C26" s="579">
        <v>8071774</v>
      </c>
      <c r="D26" s="580"/>
    </row>
    <row r="27" spans="1:4" ht="16.5" customHeight="1" x14ac:dyDescent="0.2">
      <c r="A27" s="572"/>
      <c r="B27" s="569" t="s">
        <v>127</v>
      </c>
      <c r="C27" s="579">
        <v>2663907</v>
      </c>
      <c r="D27" s="580"/>
    </row>
    <row r="28" spans="1:4" ht="16.5" customHeight="1" x14ac:dyDescent="0.2">
      <c r="A28" s="572"/>
      <c r="B28" s="569" t="s">
        <v>430</v>
      </c>
      <c r="C28" s="579">
        <v>1159274</v>
      </c>
      <c r="D28" s="580"/>
    </row>
    <row r="29" spans="1:4" ht="16.5" customHeight="1" x14ac:dyDescent="0.2">
      <c r="A29" s="572"/>
      <c r="B29" s="569" t="s">
        <v>128</v>
      </c>
      <c r="C29" s="579">
        <v>0</v>
      </c>
      <c r="D29" s="580"/>
    </row>
    <row r="30" spans="1:4" ht="16.5" customHeight="1" x14ac:dyDescent="0.2">
      <c r="A30" s="572"/>
      <c r="B30" s="569"/>
      <c r="C30" s="579"/>
      <c r="D30" s="580"/>
    </row>
    <row r="31" spans="1:4" ht="16.5" customHeight="1" x14ac:dyDescent="0.2">
      <c r="A31" s="581" t="s">
        <v>278</v>
      </c>
      <c r="B31" s="569"/>
      <c r="C31" s="579">
        <f>SUM(C26:C30)</f>
        <v>11894955</v>
      </c>
      <c r="D31" s="580"/>
    </row>
    <row r="32" spans="1:4" ht="16.5" customHeight="1" x14ac:dyDescent="0.2">
      <c r="A32" s="572"/>
      <c r="B32" s="569"/>
      <c r="C32" s="579"/>
      <c r="D32" s="580"/>
    </row>
    <row r="33" spans="1:4" s="578" customFormat="1" ht="16.5" customHeight="1" x14ac:dyDescent="0.25">
      <c r="A33" s="574" t="s">
        <v>129</v>
      </c>
      <c r="B33" s="575"/>
      <c r="C33" s="576"/>
      <c r="D33" s="577">
        <f>D22-C31</f>
        <v>7163693</v>
      </c>
    </row>
    <row r="34" spans="1:4" ht="16.5" customHeight="1" thickBot="1" x14ac:dyDescent="0.25">
      <c r="A34" s="582"/>
      <c r="B34" s="583"/>
      <c r="C34" s="584"/>
      <c r="D34" s="585"/>
    </row>
    <row r="35" spans="1:4" x14ac:dyDescent="0.2">
      <c r="A35" s="569"/>
      <c r="B35" s="569"/>
      <c r="C35" s="569"/>
      <c r="D35" s="569"/>
    </row>
    <row r="36" spans="1:4" x14ac:dyDescent="0.2">
      <c r="A36" s="569"/>
      <c r="B36" s="569"/>
      <c r="C36" s="569"/>
      <c r="D36" s="569"/>
    </row>
    <row r="37" spans="1:4" x14ac:dyDescent="0.2">
      <c r="A37" s="569"/>
      <c r="B37" s="569"/>
      <c r="C37" s="569"/>
      <c r="D37" s="569"/>
    </row>
    <row r="38" spans="1:4" x14ac:dyDescent="0.2">
      <c r="A38" s="569"/>
      <c r="B38" s="569"/>
      <c r="C38" s="569"/>
      <c r="D38" s="569"/>
    </row>
    <row r="39" spans="1:4" x14ac:dyDescent="0.2">
      <c r="A39" s="569"/>
      <c r="B39" s="569"/>
      <c r="C39" s="569"/>
      <c r="D39" s="569"/>
    </row>
    <row r="40" spans="1:4" x14ac:dyDescent="0.2">
      <c r="A40" s="569"/>
      <c r="B40" s="569"/>
      <c r="C40" s="569"/>
      <c r="D40" s="569"/>
    </row>
    <row r="41" spans="1:4" x14ac:dyDescent="0.2">
      <c r="A41" s="569"/>
      <c r="B41" s="569"/>
      <c r="C41" s="569"/>
      <c r="D41" s="569"/>
    </row>
    <row r="42" spans="1:4" x14ac:dyDescent="0.2">
      <c r="A42" s="569"/>
      <c r="B42" s="569"/>
      <c r="C42" s="569"/>
      <c r="D42" s="569"/>
    </row>
    <row r="43" spans="1:4" x14ac:dyDescent="0.2">
      <c r="A43" s="569"/>
      <c r="B43" s="569"/>
      <c r="C43" s="569"/>
      <c r="D43" s="569"/>
    </row>
    <row r="44" spans="1:4" x14ac:dyDescent="0.2">
      <c r="A44" s="569"/>
      <c r="B44" s="569"/>
      <c r="C44" s="569"/>
      <c r="D44" s="569"/>
    </row>
    <row r="45" spans="1:4" x14ac:dyDescent="0.2">
      <c r="A45" s="569"/>
      <c r="B45" s="569"/>
      <c r="C45" s="569"/>
      <c r="D45" s="569"/>
    </row>
    <row r="46" spans="1:4" x14ac:dyDescent="0.2">
      <c r="A46" s="569"/>
      <c r="B46" s="569"/>
      <c r="C46" s="569"/>
      <c r="D46" s="569"/>
    </row>
    <row r="47" spans="1:4" x14ac:dyDescent="0.2">
      <c r="A47" s="569"/>
      <c r="B47" s="569"/>
      <c r="C47" s="569"/>
      <c r="D47" s="569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62992125984251968" right="0.27559055118110237" top="0.43307086614173229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F34" sqref="F34"/>
    </sheetView>
  </sheetViews>
  <sheetFormatPr baseColWidth="10" defaultRowHeight="15" x14ac:dyDescent="0.25"/>
  <cols>
    <col min="1" max="1" width="50.5703125" customWidth="1"/>
    <col min="2" max="2" width="10.85546875" customWidth="1"/>
    <col min="3" max="3" width="11" customWidth="1"/>
    <col min="5" max="5" width="9.7109375" customWidth="1"/>
    <col min="6" max="6" width="11.140625" customWidth="1"/>
  </cols>
  <sheetData>
    <row r="1" spans="1:7" s="1" customFormat="1" x14ac:dyDescent="0.25">
      <c r="A1" s="469" t="s">
        <v>235</v>
      </c>
      <c r="B1" s="469"/>
      <c r="C1" s="469"/>
      <c r="D1" s="469"/>
      <c r="E1" s="469"/>
      <c r="F1" s="469"/>
    </row>
    <row r="2" spans="1:7" s="50" customFormat="1" ht="15.75" x14ac:dyDescent="0.25">
      <c r="A2" s="466" t="s">
        <v>343</v>
      </c>
      <c r="B2" s="466"/>
      <c r="C2" s="466"/>
      <c r="D2" s="466"/>
      <c r="E2" s="466"/>
      <c r="F2" s="466"/>
    </row>
    <row r="3" spans="1:7" s="50" customFormat="1" ht="15.75" x14ac:dyDescent="0.25">
      <c r="A3" s="467" t="s">
        <v>130</v>
      </c>
      <c r="B3" s="467"/>
      <c r="C3" s="467"/>
      <c r="D3" s="467"/>
      <c r="E3" s="467"/>
      <c r="F3" s="467"/>
    </row>
    <row r="4" spans="1:7" s="50" customFormat="1" ht="15.75" x14ac:dyDescent="0.25">
      <c r="A4" s="467" t="s">
        <v>428</v>
      </c>
      <c r="B4" s="467"/>
      <c r="C4" s="467"/>
      <c r="D4" s="467"/>
      <c r="E4" s="467"/>
      <c r="F4" s="467"/>
    </row>
    <row r="5" spans="1:7" s="49" customFormat="1" ht="15.75" thickBot="1" x14ac:dyDescent="0.3">
      <c r="A5" s="468" t="s">
        <v>139</v>
      </c>
      <c r="B5" s="468"/>
      <c r="C5" s="468"/>
      <c r="D5" s="468"/>
      <c r="E5" s="468"/>
      <c r="F5" s="468"/>
    </row>
    <row r="6" spans="1:7" s="8" customFormat="1" ht="72.75" thickBot="1" x14ac:dyDescent="0.25">
      <c r="A6" s="60" t="s">
        <v>131</v>
      </c>
      <c r="B6" s="61" t="s">
        <v>132</v>
      </c>
      <c r="C6" s="61" t="s">
        <v>133</v>
      </c>
      <c r="D6" s="61" t="s">
        <v>134</v>
      </c>
      <c r="E6" s="61" t="s">
        <v>135</v>
      </c>
      <c r="F6" s="61" t="s">
        <v>136</v>
      </c>
    </row>
    <row r="7" spans="1:7" s="63" customFormat="1" ht="16.5" customHeight="1" x14ac:dyDescent="0.25">
      <c r="A7" s="62"/>
      <c r="B7" s="247"/>
      <c r="C7" s="247"/>
      <c r="D7" s="247"/>
      <c r="E7" s="247"/>
      <c r="F7" s="247"/>
    </row>
    <row r="8" spans="1:7" s="65" customFormat="1" ht="16.5" customHeight="1" x14ac:dyDescent="0.25">
      <c r="A8" s="64" t="s">
        <v>106</v>
      </c>
      <c r="B8" s="248"/>
      <c r="C8" s="248"/>
      <c r="D8" s="248"/>
      <c r="E8" s="248"/>
      <c r="F8" s="248"/>
    </row>
    <row r="9" spans="1:7" s="65" customFormat="1" ht="16.5" customHeight="1" x14ac:dyDescent="0.25">
      <c r="A9" s="64"/>
      <c r="B9" s="248"/>
      <c r="C9" s="248"/>
      <c r="D9" s="248"/>
      <c r="E9" s="248"/>
      <c r="F9" s="248"/>
    </row>
    <row r="10" spans="1:7" s="65" customFormat="1" ht="16.5" customHeight="1" x14ac:dyDescent="0.25">
      <c r="A10" s="64" t="s">
        <v>137</v>
      </c>
      <c r="B10" s="248"/>
      <c r="C10" s="248"/>
      <c r="D10" s="248"/>
      <c r="E10" s="248"/>
      <c r="F10" s="248"/>
    </row>
    <row r="11" spans="1:7" s="65" customFormat="1" ht="16.5" customHeight="1" x14ac:dyDescent="0.25">
      <c r="A11" s="66" t="s">
        <v>36</v>
      </c>
      <c r="B11" s="248">
        <v>4749918</v>
      </c>
      <c r="C11" s="248"/>
      <c r="D11" s="248"/>
      <c r="E11" s="248"/>
      <c r="F11" s="248">
        <v>4749918</v>
      </c>
    </row>
    <row r="12" spans="1:7" s="65" customFormat="1" ht="16.5" customHeight="1" x14ac:dyDescent="0.25">
      <c r="A12" s="66" t="s">
        <v>98</v>
      </c>
      <c r="B12" s="248"/>
      <c r="C12" s="248"/>
      <c r="D12" s="248"/>
      <c r="E12" s="248"/>
      <c r="F12" s="248"/>
    </row>
    <row r="13" spans="1:7" s="65" customFormat="1" ht="16.5" customHeight="1" x14ac:dyDescent="0.25">
      <c r="A13" s="66" t="s">
        <v>100</v>
      </c>
      <c r="B13" s="248"/>
      <c r="C13" s="248"/>
      <c r="D13" s="248"/>
      <c r="E13" s="248"/>
      <c r="F13" s="248"/>
    </row>
    <row r="14" spans="1:7" s="65" customFormat="1" ht="16.5" customHeight="1" x14ac:dyDescent="0.25">
      <c r="A14" s="64"/>
      <c r="B14" s="248"/>
      <c r="C14" s="248"/>
      <c r="D14" s="248"/>
      <c r="E14" s="248"/>
      <c r="F14" s="248"/>
    </row>
    <row r="15" spans="1:7" s="65" customFormat="1" ht="24" x14ac:dyDescent="0.25">
      <c r="A15" s="64" t="s">
        <v>138</v>
      </c>
      <c r="B15" s="248"/>
      <c r="C15" s="248"/>
      <c r="D15" s="248"/>
      <c r="E15" s="248"/>
      <c r="F15" s="248"/>
    </row>
    <row r="16" spans="1:7" s="65" customFormat="1" ht="16.5" customHeight="1" x14ac:dyDescent="0.25">
      <c r="A16" s="66" t="s">
        <v>54</v>
      </c>
      <c r="B16" s="248"/>
      <c r="C16" s="248"/>
      <c r="D16" s="248">
        <v>13915474</v>
      </c>
      <c r="E16" s="248"/>
      <c r="F16" s="248">
        <v>13915474</v>
      </c>
      <c r="G16" s="251"/>
    </row>
    <row r="17" spans="1:7" s="65" customFormat="1" ht="16.5" customHeight="1" x14ac:dyDescent="0.25">
      <c r="A17" s="66" t="s">
        <v>103</v>
      </c>
      <c r="B17" s="248"/>
      <c r="C17" s="248">
        <v>32886256</v>
      </c>
      <c r="D17" s="248"/>
      <c r="E17" s="248"/>
      <c r="F17" s="248">
        <v>32886256</v>
      </c>
    </row>
    <row r="18" spans="1:7" s="65" customFormat="1" ht="16.5" customHeight="1" x14ac:dyDescent="0.25">
      <c r="A18" s="66" t="s">
        <v>104</v>
      </c>
      <c r="B18" s="248"/>
      <c r="C18" s="248"/>
      <c r="D18" s="248"/>
      <c r="E18" s="248"/>
      <c r="F18" s="248"/>
    </row>
    <row r="19" spans="1:7" s="65" customFormat="1" ht="16.5" customHeight="1" x14ac:dyDescent="0.25">
      <c r="A19" s="66" t="s">
        <v>105</v>
      </c>
      <c r="B19" s="248"/>
      <c r="C19" s="248"/>
      <c r="D19" s="248"/>
      <c r="E19" s="248"/>
      <c r="F19" s="248"/>
    </row>
    <row r="20" spans="1:7" s="65" customFormat="1" ht="16.5" customHeight="1" x14ac:dyDescent="0.25">
      <c r="A20" s="64"/>
      <c r="B20" s="248"/>
      <c r="C20" s="248"/>
      <c r="D20" s="248"/>
      <c r="E20" s="248"/>
      <c r="F20" s="248"/>
    </row>
    <row r="21" spans="1:7" s="65" customFormat="1" ht="16.5" customHeight="1" x14ac:dyDescent="0.25">
      <c r="A21" s="64" t="s">
        <v>344</v>
      </c>
      <c r="B21" s="249">
        <v>4749918</v>
      </c>
      <c r="C21" s="249">
        <v>32886256</v>
      </c>
      <c r="D21" s="249">
        <v>13915474</v>
      </c>
      <c r="E21" s="249"/>
      <c r="F21" s="249">
        <f>SUM(B21:E21)</f>
        <v>51551648</v>
      </c>
      <c r="G21" s="251"/>
    </row>
    <row r="22" spans="1:7" s="65" customFormat="1" ht="16.5" customHeight="1" x14ac:dyDescent="0.25">
      <c r="A22" s="64"/>
      <c r="B22" s="248"/>
      <c r="C22" s="248"/>
      <c r="D22" s="248"/>
      <c r="E22" s="248"/>
      <c r="F22" s="248"/>
    </row>
    <row r="23" spans="1:7" s="65" customFormat="1" ht="24" x14ac:dyDescent="0.25">
      <c r="A23" s="64" t="s">
        <v>345</v>
      </c>
      <c r="B23" s="248"/>
      <c r="C23" s="248"/>
      <c r="D23" s="248"/>
      <c r="E23" s="248"/>
      <c r="F23" s="248"/>
    </row>
    <row r="24" spans="1:7" s="65" customFormat="1" ht="16.5" customHeight="1" x14ac:dyDescent="0.25">
      <c r="A24" s="66" t="s">
        <v>36</v>
      </c>
      <c r="B24" s="248"/>
      <c r="C24" s="248"/>
      <c r="D24" s="248"/>
      <c r="E24" s="248"/>
      <c r="F24" s="248"/>
    </row>
    <row r="25" spans="1:7" s="65" customFormat="1" ht="16.5" customHeight="1" x14ac:dyDescent="0.25">
      <c r="A25" s="66" t="s">
        <v>98</v>
      </c>
      <c r="B25" s="248"/>
      <c r="C25" s="248"/>
      <c r="D25" s="248"/>
      <c r="E25" s="248"/>
      <c r="F25" s="248"/>
    </row>
    <row r="26" spans="1:7" s="65" customFormat="1" ht="16.5" customHeight="1" x14ac:dyDescent="0.25">
      <c r="A26" s="66" t="s">
        <v>100</v>
      </c>
      <c r="B26" s="248"/>
      <c r="C26" s="248"/>
      <c r="D26" s="248"/>
      <c r="E26" s="248"/>
      <c r="F26" s="248"/>
    </row>
    <row r="27" spans="1:7" s="65" customFormat="1" ht="16.5" customHeight="1" x14ac:dyDescent="0.25">
      <c r="A27" s="64"/>
      <c r="B27" s="248"/>
      <c r="C27" s="248"/>
      <c r="D27" s="248"/>
      <c r="E27" s="248"/>
      <c r="F27" s="248"/>
    </row>
    <row r="28" spans="1:7" s="65" customFormat="1" ht="24" x14ac:dyDescent="0.25">
      <c r="A28" s="64" t="s">
        <v>138</v>
      </c>
      <c r="B28" s="248"/>
      <c r="C28" s="248"/>
      <c r="D28" s="248"/>
      <c r="E28" s="248"/>
      <c r="F28" s="248"/>
    </row>
    <row r="29" spans="1:7" s="65" customFormat="1" ht="16.5" customHeight="1" x14ac:dyDescent="0.25">
      <c r="A29" s="66" t="s">
        <v>54</v>
      </c>
      <c r="B29" s="248"/>
      <c r="C29" s="248"/>
      <c r="D29" s="248">
        <v>4609025</v>
      </c>
      <c r="E29" s="248"/>
      <c r="F29" s="248">
        <f>SUM(D29:E29)</f>
        <v>4609025</v>
      </c>
    </row>
    <row r="30" spans="1:7" s="65" customFormat="1" ht="16.5" customHeight="1" x14ac:dyDescent="0.25">
      <c r="A30" s="66" t="s">
        <v>103</v>
      </c>
      <c r="B30" s="249"/>
      <c r="C30" s="249">
        <v>13915474</v>
      </c>
      <c r="D30" s="249">
        <v>-13915474</v>
      </c>
      <c r="E30" s="249"/>
      <c r="F30" s="249"/>
    </row>
    <row r="31" spans="1:7" s="65" customFormat="1" ht="16.5" customHeight="1" x14ac:dyDescent="0.25">
      <c r="A31" s="66" t="s">
        <v>104</v>
      </c>
      <c r="B31" s="248"/>
      <c r="C31" s="248"/>
      <c r="D31" s="248"/>
      <c r="E31" s="248"/>
      <c r="F31" s="248"/>
    </row>
    <row r="32" spans="1:7" s="65" customFormat="1" ht="16.5" customHeight="1" x14ac:dyDescent="0.25">
      <c r="A32" s="66" t="s">
        <v>105</v>
      </c>
      <c r="B32" s="248"/>
      <c r="C32" s="248"/>
      <c r="D32" s="248"/>
      <c r="E32" s="248"/>
      <c r="F32" s="248"/>
    </row>
    <row r="33" spans="1:6" s="65" customFormat="1" ht="16.5" customHeight="1" x14ac:dyDescent="0.25">
      <c r="A33" s="64"/>
      <c r="B33" s="249"/>
      <c r="C33" s="249"/>
      <c r="D33" s="249"/>
      <c r="E33" s="249"/>
      <c r="F33" s="249"/>
    </row>
    <row r="34" spans="1:6" s="65" customFormat="1" ht="16.5" customHeight="1" x14ac:dyDescent="0.25">
      <c r="A34" s="64" t="s">
        <v>346</v>
      </c>
      <c r="B34" s="249">
        <f>SUM(B21:B33)</f>
        <v>4749918</v>
      </c>
      <c r="C34" s="249">
        <f>SUM(C21:C33)</f>
        <v>46801730</v>
      </c>
      <c r="D34" s="249">
        <f>SUM(D21:D33)</f>
        <v>4609025</v>
      </c>
      <c r="E34" s="249"/>
      <c r="F34" s="249">
        <f>SUM(B34:E34)</f>
        <v>56160673</v>
      </c>
    </row>
    <row r="35" spans="1:6" s="63" customFormat="1" ht="16.5" customHeight="1" thickBot="1" x14ac:dyDescent="0.3">
      <c r="A35" s="67"/>
      <c r="B35" s="250"/>
      <c r="C35" s="250"/>
      <c r="D35" s="250"/>
      <c r="E35" s="250"/>
      <c r="F35" s="250"/>
    </row>
  </sheetData>
  <mergeCells count="5">
    <mergeCell ref="A4:F4"/>
    <mergeCell ref="A3:F3"/>
    <mergeCell ref="A2:F2"/>
    <mergeCell ref="A1:F1"/>
    <mergeCell ref="A5:F5"/>
  </mergeCells>
  <pageMargins left="0.15748031496062992" right="0.15748031496062992" top="0.74803149606299213" bottom="0.74803149606299213" header="0.31496062992125984" footer="0.31496062992125984"/>
  <pageSetup scale="9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E11" sqref="E11"/>
    </sheetView>
  </sheetViews>
  <sheetFormatPr baseColWidth="10" defaultRowHeight="15" x14ac:dyDescent="0.25"/>
  <cols>
    <col min="1" max="1" width="80.85546875" style="465" bestFit="1" customWidth="1"/>
    <col min="2" max="2" width="17" style="465" customWidth="1"/>
    <col min="3" max="3" width="15.85546875" style="465" customWidth="1"/>
    <col min="4" max="16384" width="11.42578125" style="465"/>
  </cols>
  <sheetData>
    <row r="1" spans="1:6" s="428" customFormat="1" x14ac:dyDescent="0.25">
      <c r="A1" s="469" t="s">
        <v>235</v>
      </c>
      <c r="B1" s="469"/>
      <c r="C1" s="469"/>
    </row>
    <row r="2" spans="1:6" s="430" customFormat="1" ht="15.75" x14ac:dyDescent="0.25">
      <c r="A2" s="471" t="s">
        <v>343</v>
      </c>
      <c r="B2" s="471"/>
      <c r="C2" s="471"/>
      <c r="D2" s="429"/>
      <c r="E2" s="429"/>
      <c r="F2" s="429"/>
    </row>
    <row r="3" spans="1:6" s="430" customFormat="1" ht="15.75" x14ac:dyDescent="0.25">
      <c r="A3" s="467" t="s">
        <v>140</v>
      </c>
      <c r="B3" s="467"/>
      <c r="C3" s="467"/>
    </row>
    <row r="4" spans="1:6" s="430" customFormat="1" ht="15.75" x14ac:dyDescent="0.25">
      <c r="A4" s="467" t="s">
        <v>428</v>
      </c>
      <c r="B4" s="467"/>
      <c r="C4" s="467"/>
    </row>
    <row r="5" spans="1:6" s="431" customFormat="1" ht="15.75" thickBot="1" x14ac:dyDescent="0.3">
      <c r="A5" s="470" t="s">
        <v>139</v>
      </c>
      <c r="B5" s="470"/>
      <c r="C5" s="470"/>
    </row>
    <row r="6" spans="1:6" s="435" customFormat="1" x14ac:dyDescent="0.2">
      <c r="A6" s="432"/>
      <c r="B6" s="433" t="s">
        <v>141</v>
      </c>
      <c r="C6" s="434" t="s">
        <v>142</v>
      </c>
    </row>
    <row r="7" spans="1:6" s="435" customFormat="1" ht="16.5" x14ac:dyDescent="0.2">
      <c r="A7" s="436" t="s">
        <v>143</v>
      </c>
      <c r="B7" s="437"/>
      <c r="C7" s="438"/>
    </row>
    <row r="8" spans="1:6" s="435" customFormat="1" x14ac:dyDescent="0.2">
      <c r="A8" s="439" t="s">
        <v>59</v>
      </c>
      <c r="B8" s="423" t="s">
        <v>144</v>
      </c>
      <c r="C8" s="438" t="s">
        <v>145</v>
      </c>
    </row>
    <row r="9" spans="1:6" s="435" customFormat="1" x14ac:dyDescent="0.2">
      <c r="A9" s="440" t="s">
        <v>61</v>
      </c>
      <c r="B9" s="441">
        <v>42601</v>
      </c>
      <c r="C9" s="442"/>
    </row>
    <row r="10" spans="1:6" s="435" customFormat="1" x14ac:dyDescent="0.2">
      <c r="A10" s="440" t="s">
        <v>63</v>
      </c>
      <c r="B10" s="441"/>
      <c r="C10" s="442"/>
    </row>
    <row r="11" spans="1:6" s="435" customFormat="1" x14ac:dyDescent="0.2">
      <c r="A11" s="440" t="s">
        <v>65</v>
      </c>
      <c r="B11" s="441">
        <v>370750</v>
      </c>
      <c r="C11" s="442"/>
    </row>
    <row r="12" spans="1:6" s="435" customFormat="1" x14ac:dyDescent="0.2">
      <c r="A12" s="440" t="s">
        <v>146</v>
      </c>
      <c r="B12" s="441"/>
      <c r="C12" s="442"/>
    </row>
    <row r="13" spans="1:6" s="435" customFormat="1" ht="14.25" x14ac:dyDescent="0.2">
      <c r="A13" s="440" t="s">
        <v>69</v>
      </c>
      <c r="B13" s="443"/>
      <c r="C13" s="442"/>
    </row>
    <row r="14" spans="1:6" s="435" customFormat="1" ht="14.25" x14ac:dyDescent="0.2">
      <c r="A14" s="440" t="s">
        <v>71</v>
      </c>
      <c r="B14" s="443"/>
      <c r="C14" s="442"/>
    </row>
    <row r="15" spans="1:6" s="435" customFormat="1" ht="14.25" x14ac:dyDescent="0.2">
      <c r="A15" s="440" t="s">
        <v>73</v>
      </c>
      <c r="B15" s="443"/>
      <c r="C15" s="442"/>
    </row>
    <row r="16" spans="1:6" s="435" customFormat="1" ht="5.25" customHeight="1" x14ac:dyDescent="0.2">
      <c r="A16" s="436"/>
      <c r="B16" s="443"/>
      <c r="C16" s="442"/>
    </row>
    <row r="17" spans="1:3" s="435" customFormat="1" ht="14.25" x14ac:dyDescent="0.2">
      <c r="A17" s="439" t="s">
        <v>76</v>
      </c>
      <c r="B17" s="444"/>
      <c r="C17" s="445"/>
    </row>
    <row r="18" spans="1:3" s="435" customFormat="1" ht="14.25" x14ac:dyDescent="0.2">
      <c r="A18" s="440" t="s">
        <v>78</v>
      </c>
      <c r="B18" s="443"/>
      <c r="C18" s="442"/>
    </row>
    <row r="19" spans="1:3" s="435" customFormat="1" ht="14.25" x14ac:dyDescent="0.2">
      <c r="A19" s="440" t="s">
        <v>80</v>
      </c>
      <c r="B19" s="443"/>
      <c r="C19" s="442"/>
    </row>
    <row r="20" spans="1:3" s="435" customFormat="1" ht="14.25" x14ac:dyDescent="0.2">
      <c r="A20" s="440" t="s">
        <v>83</v>
      </c>
      <c r="B20" s="443"/>
      <c r="C20" s="442">
        <v>1117993</v>
      </c>
    </row>
    <row r="21" spans="1:3" s="435" customFormat="1" ht="14.25" x14ac:dyDescent="0.2">
      <c r="A21" s="440" t="s">
        <v>86</v>
      </c>
      <c r="B21" s="443"/>
      <c r="C21" s="442"/>
    </row>
    <row r="22" spans="1:3" s="435" customFormat="1" ht="14.25" x14ac:dyDescent="0.2">
      <c r="A22" s="440" t="s">
        <v>87</v>
      </c>
      <c r="B22" s="443"/>
      <c r="C22" s="442"/>
    </row>
    <row r="23" spans="1:3" s="435" customFormat="1" ht="14.25" x14ac:dyDescent="0.2">
      <c r="A23" s="440" t="s">
        <v>89</v>
      </c>
      <c r="B23" s="443">
        <v>68765</v>
      </c>
      <c r="C23" s="442"/>
    </row>
    <row r="24" spans="1:3" s="435" customFormat="1" ht="14.25" x14ac:dyDescent="0.2">
      <c r="A24" s="440" t="s">
        <v>90</v>
      </c>
      <c r="B24" s="443"/>
      <c r="C24" s="442"/>
    </row>
    <row r="25" spans="1:3" s="435" customFormat="1" ht="14.25" x14ac:dyDescent="0.2">
      <c r="A25" s="440" t="s">
        <v>92</v>
      </c>
      <c r="B25" s="443"/>
      <c r="C25" s="442"/>
    </row>
    <row r="26" spans="1:3" s="435" customFormat="1" ht="14.25" x14ac:dyDescent="0.2">
      <c r="A26" s="440" t="s">
        <v>94</v>
      </c>
      <c r="B26" s="443"/>
      <c r="C26" s="442">
        <v>85497</v>
      </c>
    </row>
    <row r="27" spans="1:3" s="435" customFormat="1" ht="10.5" customHeight="1" x14ac:dyDescent="0.2">
      <c r="A27" s="446"/>
      <c r="B27" s="447"/>
      <c r="C27" s="448"/>
    </row>
    <row r="28" spans="1:3" s="435" customFormat="1" ht="10.5" customHeight="1" x14ac:dyDescent="0.2">
      <c r="A28" s="446"/>
      <c r="B28" s="447"/>
      <c r="C28" s="448"/>
    </row>
    <row r="29" spans="1:3" s="435" customFormat="1" x14ac:dyDescent="0.2">
      <c r="A29" s="436" t="s">
        <v>147</v>
      </c>
      <c r="B29" s="449"/>
      <c r="C29" s="450"/>
    </row>
    <row r="30" spans="1:3" s="435" customFormat="1" ht="14.25" x14ac:dyDescent="0.2">
      <c r="A30" s="439" t="s">
        <v>60</v>
      </c>
      <c r="B30" s="449" t="s">
        <v>145</v>
      </c>
      <c r="C30" s="450" t="s">
        <v>144</v>
      </c>
    </row>
    <row r="31" spans="1:3" s="435" customFormat="1" ht="14.25" x14ac:dyDescent="0.2">
      <c r="A31" s="440" t="s">
        <v>62</v>
      </c>
      <c r="B31" s="451">
        <v>86208</v>
      </c>
      <c r="C31" s="451"/>
    </row>
    <row r="32" spans="1:3" s="435" customFormat="1" ht="14.25" x14ac:dyDescent="0.2">
      <c r="A32" s="440" t="s">
        <v>64</v>
      </c>
      <c r="B32" s="443"/>
      <c r="C32" s="442"/>
    </row>
    <row r="33" spans="1:4" s="435" customFormat="1" ht="14.25" x14ac:dyDescent="0.2">
      <c r="A33" s="440" t="s">
        <v>66</v>
      </c>
      <c r="B33" s="443"/>
      <c r="C33" s="442"/>
    </row>
    <row r="34" spans="1:4" s="435" customFormat="1" ht="14.25" x14ac:dyDescent="0.2">
      <c r="A34" s="440" t="s">
        <v>68</v>
      </c>
      <c r="B34" s="443"/>
      <c r="C34" s="442"/>
    </row>
    <row r="35" spans="1:4" s="435" customFormat="1" ht="14.25" x14ac:dyDescent="0.2">
      <c r="A35" s="440" t="s">
        <v>70</v>
      </c>
      <c r="B35" s="443"/>
      <c r="C35" s="442"/>
    </row>
    <row r="36" spans="1:4" s="435" customFormat="1" ht="14.25" x14ac:dyDescent="0.2">
      <c r="A36" s="440" t="s">
        <v>72</v>
      </c>
      <c r="B36" s="443"/>
      <c r="C36" s="442"/>
    </row>
    <row r="37" spans="1:4" s="435" customFormat="1" ht="14.25" x14ac:dyDescent="0.2">
      <c r="A37" s="440" t="s">
        <v>74</v>
      </c>
      <c r="B37" s="443"/>
      <c r="C37" s="442"/>
    </row>
    <row r="38" spans="1:4" s="435" customFormat="1" ht="14.25" x14ac:dyDescent="0.2">
      <c r="A38" s="440" t="s">
        <v>75</v>
      </c>
      <c r="B38" s="443"/>
      <c r="C38" s="442">
        <v>193900</v>
      </c>
    </row>
    <row r="39" spans="1:4" s="435" customFormat="1" ht="10.5" customHeight="1" x14ac:dyDescent="0.2">
      <c r="A39" s="436"/>
      <c r="B39" s="443"/>
      <c r="C39" s="442"/>
    </row>
    <row r="40" spans="1:4" s="435" customFormat="1" ht="14.25" x14ac:dyDescent="0.2">
      <c r="A40" s="439" t="s">
        <v>77</v>
      </c>
      <c r="B40" s="444"/>
      <c r="C40" s="445"/>
    </row>
    <row r="41" spans="1:4" s="435" customFormat="1" ht="14.25" x14ac:dyDescent="0.2">
      <c r="A41" s="440" t="s">
        <v>79</v>
      </c>
      <c r="B41" s="443"/>
      <c r="C41" s="442"/>
    </row>
    <row r="42" spans="1:4" s="435" customFormat="1" ht="14.25" x14ac:dyDescent="0.2">
      <c r="A42" s="440" t="s">
        <v>81</v>
      </c>
      <c r="B42" s="443"/>
      <c r="C42" s="442"/>
    </row>
    <row r="43" spans="1:4" s="435" customFormat="1" ht="14.25" x14ac:dyDescent="0.2">
      <c r="A43" s="440" t="s">
        <v>82</v>
      </c>
      <c r="B43" s="443"/>
      <c r="C43" s="442"/>
    </row>
    <row r="44" spans="1:4" s="435" customFormat="1" ht="14.25" x14ac:dyDescent="0.2">
      <c r="A44" s="440" t="s">
        <v>84</v>
      </c>
      <c r="B44" s="443"/>
      <c r="C44" s="442"/>
    </row>
    <row r="45" spans="1:4" s="435" customFormat="1" ht="14.25" x14ac:dyDescent="0.2">
      <c r="A45" s="440" t="s">
        <v>85</v>
      </c>
      <c r="B45" s="443"/>
      <c r="C45" s="442"/>
    </row>
    <row r="46" spans="1:4" s="435" customFormat="1" ht="14.25" x14ac:dyDescent="0.2">
      <c r="A46" s="440" t="s">
        <v>88</v>
      </c>
      <c r="B46" s="443"/>
      <c r="C46" s="442"/>
    </row>
    <row r="47" spans="1:4" s="435" customFormat="1" ht="14.25" x14ac:dyDescent="0.2">
      <c r="A47" s="440"/>
      <c r="B47" s="443"/>
      <c r="C47" s="442"/>
    </row>
    <row r="48" spans="1:4" s="435" customFormat="1" ht="14.25" x14ac:dyDescent="0.2">
      <c r="A48" s="440"/>
      <c r="B48" s="443"/>
      <c r="C48" s="442"/>
      <c r="D48" s="452"/>
    </row>
    <row r="49" spans="1:3" s="435" customFormat="1" ht="16.5" x14ac:dyDescent="0.2">
      <c r="A49" s="436" t="s">
        <v>148</v>
      </c>
      <c r="B49" s="453"/>
      <c r="C49" s="450"/>
    </row>
    <row r="50" spans="1:3" s="435" customFormat="1" ht="14.25" x14ac:dyDescent="0.2">
      <c r="A50" s="439" t="s">
        <v>96</v>
      </c>
      <c r="B50" s="454" t="s">
        <v>145</v>
      </c>
      <c r="C50" s="455" t="s">
        <v>144</v>
      </c>
    </row>
    <row r="51" spans="1:3" s="435" customFormat="1" ht="14.25" x14ac:dyDescent="0.2">
      <c r="A51" s="440" t="s">
        <v>36</v>
      </c>
      <c r="B51" s="456"/>
      <c r="C51" s="457"/>
    </row>
    <row r="52" spans="1:3" s="435" customFormat="1" ht="14.25" x14ac:dyDescent="0.2">
      <c r="A52" s="440" t="s">
        <v>98</v>
      </c>
      <c r="B52" s="456"/>
      <c r="C52" s="457"/>
    </row>
    <row r="53" spans="1:3" s="435" customFormat="1" ht="14.25" x14ac:dyDescent="0.2">
      <c r="A53" s="440" t="s">
        <v>100</v>
      </c>
      <c r="B53" s="456"/>
      <c r="C53" s="457"/>
    </row>
    <row r="54" spans="1:3" s="435" customFormat="1" ht="6" customHeight="1" x14ac:dyDescent="0.2">
      <c r="A54" s="439"/>
      <c r="B54" s="444"/>
      <c r="C54" s="445"/>
    </row>
    <row r="55" spans="1:3" s="435" customFormat="1" ht="15.75" customHeight="1" x14ac:dyDescent="0.2">
      <c r="A55" s="439" t="s">
        <v>101</v>
      </c>
      <c r="B55" s="444"/>
      <c r="C55" s="445"/>
    </row>
    <row r="56" spans="1:3" s="435" customFormat="1" ht="14.25" x14ac:dyDescent="0.2">
      <c r="A56" s="440" t="s">
        <v>102</v>
      </c>
      <c r="B56" s="456">
        <v>829066</v>
      </c>
      <c r="C56" s="457"/>
    </row>
    <row r="57" spans="1:3" s="435" customFormat="1" ht="14.25" x14ac:dyDescent="0.2">
      <c r="A57" s="440" t="s">
        <v>103</v>
      </c>
      <c r="B57" s="456"/>
      <c r="C57" s="457"/>
    </row>
    <row r="58" spans="1:3" s="435" customFormat="1" ht="14.25" x14ac:dyDescent="0.2">
      <c r="A58" s="440" t="s">
        <v>104</v>
      </c>
      <c r="B58" s="456"/>
      <c r="C58" s="457"/>
    </row>
    <row r="59" spans="1:3" s="435" customFormat="1" ht="14.25" x14ac:dyDescent="0.2">
      <c r="A59" s="440" t="s">
        <v>105</v>
      </c>
      <c r="B59" s="456"/>
      <c r="C59" s="457"/>
    </row>
    <row r="60" spans="1:3" s="435" customFormat="1" ht="14.25" x14ac:dyDescent="0.2">
      <c r="A60" s="440" t="s">
        <v>106</v>
      </c>
      <c r="B60" s="458"/>
      <c r="C60" s="459"/>
    </row>
    <row r="61" spans="1:3" s="435" customFormat="1" ht="7.5" customHeight="1" x14ac:dyDescent="0.2">
      <c r="A61" s="439"/>
      <c r="B61" s="460"/>
      <c r="C61" s="461"/>
    </row>
    <row r="62" spans="1:3" s="435" customFormat="1" ht="14.25" x14ac:dyDescent="0.2">
      <c r="A62" s="439" t="s">
        <v>149</v>
      </c>
      <c r="B62" s="460"/>
      <c r="C62" s="461"/>
    </row>
    <row r="63" spans="1:3" s="435" customFormat="1" ht="14.25" x14ac:dyDescent="0.2">
      <c r="A63" s="440" t="s">
        <v>108</v>
      </c>
      <c r="B63" s="458"/>
      <c r="C63" s="459"/>
    </row>
    <row r="64" spans="1:3" s="435" customFormat="1" thickBot="1" x14ac:dyDescent="0.25">
      <c r="A64" s="462" t="s">
        <v>109</v>
      </c>
      <c r="B64" s="463"/>
      <c r="C64" s="464"/>
    </row>
  </sheetData>
  <mergeCells count="5">
    <mergeCell ref="A5:C5"/>
    <mergeCell ref="A1:C1"/>
    <mergeCell ref="A2:C2"/>
    <mergeCell ref="A3:C3"/>
    <mergeCell ref="A4:C4"/>
  </mergeCells>
  <printOptions horizontalCentered="1"/>
  <pageMargins left="0.15748031496062992" right="0.15748031496062992" top="0.47244094488188981" bottom="0.23622047244094491" header="0.31496062992125984" footer="0.19685039370078741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D20" sqref="D20"/>
    </sheetView>
  </sheetViews>
  <sheetFormatPr baseColWidth="10" defaultRowHeight="14.25" x14ac:dyDescent="0.25"/>
  <cols>
    <col min="1" max="1" width="1.42578125" style="59" customWidth="1"/>
    <col min="2" max="2" width="44.28515625" style="59" bestFit="1" customWidth="1"/>
    <col min="3" max="7" width="12.7109375" style="59" customWidth="1"/>
    <col min="8" max="16384" width="11.42578125" style="59"/>
  </cols>
  <sheetData>
    <row r="1" spans="1:7" s="72" customFormat="1" ht="15" x14ac:dyDescent="0.25">
      <c r="A1" s="473" t="s">
        <v>235</v>
      </c>
      <c r="B1" s="473"/>
      <c r="C1" s="473"/>
      <c r="D1" s="473"/>
      <c r="E1" s="473"/>
      <c r="F1" s="473"/>
      <c r="G1" s="473"/>
    </row>
    <row r="2" spans="1:7" s="73" customFormat="1" ht="15.75" x14ac:dyDescent="0.25">
      <c r="A2" s="473"/>
      <c r="B2" s="473"/>
      <c r="C2" s="473"/>
      <c r="D2" s="473"/>
      <c r="E2" s="473"/>
      <c r="F2" s="473"/>
      <c r="G2" s="473"/>
    </row>
    <row r="3" spans="1:7" s="73" customFormat="1" ht="15.75" x14ac:dyDescent="0.25">
      <c r="A3" s="473" t="s">
        <v>150</v>
      </c>
      <c r="B3" s="473"/>
      <c r="C3" s="473"/>
      <c r="D3" s="473"/>
      <c r="E3" s="473"/>
      <c r="F3" s="473"/>
      <c r="G3" s="473"/>
    </row>
    <row r="4" spans="1:7" s="73" customFormat="1" ht="15.75" x14ac:dyDescent="0.25">
      <c r="A4" s="473" t="s">
        <v>428</v>
      </c>
      <c r="B4" s="473"/>
      <c r="C4" s="473"/>
      <c r="D4" s="473"/>
      <c r="E4" s="473"/>
      <c r="F4" s="473"/>
      <c r="G4" s="473"/>
    </row>
    <row r="5" spans="1:7" s="74" customFormat="1" ht="15.75" thickBot="1" x14ac:dyDescent="0.3">
      <c r="A5" s="474" t="s">
        <v>139</v>
      </c>
      <c r="B5" s="474"/>
      <c r="C5" s="474"/>
      <c r="D5" s="474"/>
      <c r="E5" s="474"/>
      <c r="F5" s="474"/>
      <c r="G5" s="474"/>
    </row>
    <row r="6" spans="1:7" s="70" customFormat="1" ht="45.75" thickBot="1" x14ac:dyDescent="0.3">
      <c r="A6" s="472" t="s">
        <v>131</v>
      </c>
      <c r="B6" s="472"/>
      <c r="C6" s="71" t="s">
        <v>282</v>
      </c>
      <c r="D6" s="71" t="s">
        <v>279</v>
      </c>
      <c r="E6" s="71" t="s">
        <v>280</v>
      </c>
      <c r="F6" s="71" t="s">
        <v>283</v>
      </c>
      <c r="G6" s="71" t="s">
        <v>281</v>
      </c>
    </row>
    <row r="7" spans="1:7" ht="20.100000000000001" customHeight="1" x14ac:dyDescent="0.25">
      <c r="A7" s="75"/>
      <c r="B7" s="76"/>
      <c r="C7" s="561"/>
      <c r="D7" s="561"/>
      <c r="E7" s="561"/>
      <c r="F7" s="561"/>
      <c r="G7" s="561"/>
    </row>
    <row r="8" spans="1:7" ht="20.100000000000001" customHeight="1" x14ac:dyDescent="0.25">
      <c r="A8" s="77" t="s">
        <v>57</v>
      </c>
      <c r="B8" s="78"/>
      <c r="C8" s="561"/>
      <c r="D8" s="561"/>
      <c r="E8" s="561"/>
      <c r="F8" s="561"/>
      <c r="G8" s="561"/>
    </row>
    <row r="9" spans="1:7" ht="20.100000000000001" customHeight="1" x14ac:dyDescent="0.25">
      <c r="A9" s="79"/>
      <c r="B9" s="80"/>
      <c r="C9" s="561"/>
      <c r="D9" s="561"/>
      <c r="E9" s="561"/>
      <c r="F9" s="561"/>
      <c r="G9" s="561"/>
    </row>
    <row r="10" spans="1:7" ht="20.100000000000001" customHeight="1" x14ac:dyDescent="0.25">
      <c r="A10" s="79"/>
      <c r="B10" s="80" t="s">
        <v>59</v>
      </c>
      <c r="C10" s="561"/>
      <c r="D10" s="561"/>
      <c r="E10" s="561"/>
      <c r="F10" s="561"/>
      <c r="G10" s="561"/>
    </row>
    <row r="11" spans="1:7" ht="20.100000000000001" customHeight="1" x14ac:dyDescent="0.25">
      <c r="A11" s="81"/>
      <c r="B11" s="82" t="s">
        <v>61</v>
      </c>
      <c r="C11" s="561">
        <v>3680817.28</v>
      </c>
      <c r="D11" s="561">
        <v>10109308.469999999</v>
      </c>
      <c r="E11" s="561">
        <v>8520593.870000001</v>
      </c>
      <c r="F11" s="561">
        <f>C11+D11-E11</f>
        <v>5269531.8799999971</v>
      </c>
      <c r="G11" s="561">
        <f>F11-C11</f>
        <v>1588714.5999999973</v>
      </c>
    </row>
    <row r="12" spans="1:7" ht="20.100000000000001" customHeight="1" x14ac:dyDescent="0.25">
      <c r="A12" s="81"/>
      <c r="B12" s="82" t="s">
        <v>63</v>
      </c>
      <c r="C12" s="561"/>
      <c r="D12" s="561"/>
      <c r="E12" s="561"/>
      <c r="F12" s="561"/>
      <c r="G12" s="561"/>
    </row>
    <row r="13" spans="1:7" ht="20.100000000000001" customHeight="1" x14ac:dyDescent="0.25">
      <c r="A13" s="81"/>
      <c r="B13" s="82" t="s">
        <v>65</v>
      </c>
      <c r="C13" s="561"/>
      <c r="D13" s="561"/>
      <c r="E13" s="561"/>
      <c r="F13" s="561"/>
      <c r="G13" s="561"/>
    </row>
    <row r="14" spans="1:7" ht="20.100000000000001" customHeight="1" x14ac:dyDescent="0.25">
      <c r="A14" s="81"/>
      <c r="B14" s="82" t="s">
        <v>67</v>
      </c>
      <c r="C14" s="561"/>
      <c r="D14" s="561"/>
      <c r="E14" s="561"/>
      <c r="F14" s="561"/>
      <c r="G14" s="561"/>
    </row>
    <row r="15" spans="1:7" ht="20.100000000000001" customHeight="1" x14ac:dyDescent="0.25">
      <c r="A15" s="81"/>
      <c r="B15" s="82" t="s">
        <v>69</v>
      </c>
      <c r="C15" s="561"/>
      <c r="D15" s="561"/>
      <c r="E15" s="561"/>
      <c r="F15" s="561"/>
      <c r="G15" s="561"/>
    </row>
    <row r="16" spans="1:7" ht="20.100000000000001" customHeight="1" x14ac:dyDescent="0.25">
      <c r="A16" s="81"/>
      <c r="B16" s="82" t="s">
        <v>71</v>
      </c>
      <c r="C16" s="561"/>
      <c r="D16" s="561"/>
      <c r="E16" s="561"/>
      <c r="F16" s="561"/>
      <c r="G16" s="561"/>
    </row>
    <row r="17" spans="1:7" ht="20.100000000000001" customHeight="1" x14ac:dyDescent="0.25">
      <c r="A17" s="81"/>
      <c r="B17" s="82" t="s">
        <v>73</v>
      </c>
      <c r="C17" s="561">
        <v>22170588.350000001</v>
      </c>
      <c r="D17" s="561">
        <v>3834502.09</v>
      </c>
      <c r="E17" s="561">
        <v>2351972.41</v>
      </c>
      <c r="F17" s="561">
        <f>C17+D17-E17</f>
        <v>23653118.030000001</v>
      </c>
      <c r="G17" s="561">
        <f>F17-C17</f>
        <v>1482529.6799999997</v>
      </c>
    </row>
    <row r="18" spans="1:7" ht="20.100000000000001" customHeight="1" x14ac:dyDescent="0.25">
      <c r="A18" s="79"/>
      <c r="B18" s="80"/>
      <c r="C18" s="561"/>
      <c r="D18" s="561"/>
      <c r="E18" s="561"/>
      <c r="F18" s="561"/>
      <c r="G18" s="561"/>
    </row>
    <row r="19" spans="1:7" ht="20.100000000000001" customHeight="1" x14ac:dyDescent="0.25">
      <c r="A19" s="79"/>
      <c r="B19" s="80" t="s">
        <v>76</v>
      </c>
      <c r="C19" s="561"/>
      <c r="D19" s="561"/>
      <c r="E19" s="561"/>
      <c r="F19" s="561"/>
      <c r="G19" s="561"/>
    </row>
    <row r="20" spans="1:7" ht="20.100000000000001" customHeight="1" x14ac:dyDescent="0.25">
      <c r="A20" s="81"/>
      <c r="B20" s="82" t="s">
        <v>78</v>
      </c>
      <c r="C20" s="561"/>
      <c r="D20" s="561"/>
      <c r="E20" s="561"/>
      <c r="F20" s="561"/>
      <c r="G20" s="561"/>
    </row>
    <row r="21" spans="1:7" ht="20.100000000000001" customHeight="1" x14ac:dyDescent="0.25">
      <c r="A21" s="81"/>
      <c r="B21" s="82" t="s">
        <v>80</v>
      </c>
      <c r="C21" s="561"/>
      <c r="D21" s="561"/>
      <c r="E21" s="561"/>
      <c r="F21" s="561"/>
      <c r="G21" s="561"/>
    </row>
    <row r="22" spans="1:7" ht="20.100000000000001" customHeight="1" x14ac:dyDescent="0.25">
      <c r="A22" s="81"/>
      <c r="B22" s="82" t="s">
        <v>83</v>
      </c>
      <c r="C22" s="561">
        <v>18084031.850000001</v>
      </c>
      <c r="D22" s="561">
        <v>0</v>
      </c>
      <c r="E22" s="561">
        <v>0</v>
      </c>
      <c r="F22" s="561">
        <v>18084031.850000001</v>
      </c>
      <c r="G22" s="561">
        <v>0</v>
      </c>
    </row>
    <row r="23" spans="1:7" ht="20.100000000000001" customHeight="1" x14ac:dyDescent="0.25">
      <c r="A23" s="81"/>
      <c r="B23" s="82" t="s">
        <v>86</v>
      </c>
      <c r="C23" s="561">
        <v>10878429.949999999</v>
      </c>
      <c r="D23" s="561">
        <v>1159274.3</v>
      </c>
      <c r="E23" s="561">
        <v>0</v>
      </c>
      <c r="F23" s="561">
        <f>C23+D23-E23</f>
        <v>12037704.25</v>
      </c>
      <c r="G23" s="561">
        <f>F23-C23</f>
        <v>1159274.3000000007</v>
      </c>
    </row>
    <row r="24" spans="1:7" ht="20.100000000000001" customHeight="1" x14ac:dyDescent="0.25">
      <c r="A24" s="81"/>
      <c r="B24" s="82" t="s">
        <v>87</v>
      </c>
      <c r="C24" s="561">
        <v>813424.73</v>
      </c>
      <c r="D24" s="561">
        <v>0</v>
      </c>
      <c r="E24" s="561">
        <v>0</v>
      </c>
      <c r="F24" s="561">
        <v>813424.73</v>
      </c>
      <c r="G24" s="561">
        <v>0</v>
      </c>
    </row>
    <row r="25" spans="1:7" ht="20.100000000000001" customHeight="1" x14ac:dyDescent="0.25">
      <c r="A25" s="81"/>
      <c r="B25" s="82" t="s">
        <v>89</v>
      </c>
      <c r="C25" s="561">
        <v>2203167.09</v>
      </c>
      <c r="D25" s="561">
        <v>345652.47000000003</v>
      </c>
      <c r="E25" s="561">
        <v>0</v>
      </c>
      <c r="F25" s="561">
        <f>C25+D25</f>
        <v>2548819.56</v>
      </c>
      <c r="G25" s="561">
        <f>F25-C25</f>
        <v>345652.4700000002</v>
      </c>
    </row>
    <row r="26" spans="1:7" ht="20.100000000000001" customHeight="1" x14ac:dyDescent="0.25">
      <c r="A26" s="81"/>
      <c r="B26" s="82" t="s">
        <v>90</v>
      </c>
      <c r="C26" s="561"/>
      <c r="D26" s="561"/>
      <c r="E26" s="561"/>
      <c r="F26" s="561"/>
      <c r="G26" s="561"/>
    </row>
    <row r="27" spans="1:7" ht="20.100000000000001" customHeight="1" x14ac:dyDescent="0.25">
      <c r="A27" s="81"/>
      <c r="B27" s="82" t="s">
        <v>92</v>
      </c>
      <c r="C27" s="561"/>
      <c r="D27" s="561"/>
      <c r="E27" s="561"/>
      <c r="F27" s="561"/>
      <c r="G27" s="561"/>
    </row>
    <row r="28" spans="1:7" ht="20.100000000000001" customHeight="1" x14ac:dyDescent="0.25">
      <c r="A28" s="81"/>
      <c r="B28" s="82" t="s">
        <v>94</v>
      </c>
      <c r="C28" s="561"/>
      <c r="D28" s="561"/>
      <c r="E28" s="561"/>
      <c r="F28" s="561"/>
      <c r="G28" s="561"/>
    </row>
    <row r="29" spans="1:7" ht="20.100000000000001" customHeight="1" thickBot="1" x14ac:dyDescent="0.3">
      <c r="A29" s="83"/>
      <c r="B29" s="84"/>
      <c r="C29" s="562"/>
      <c r="D29" s="562"/>
      <c r="E29" s="562"/>
      <c r="F29" s="562"/>
      <c r="G29" s="562"/>
    </row>
  </sheetData>
  <mergeCells count="6">
    <mergeCell ref="A6:B6"/>
    <mergeCell ref="A1:G1"/>
    <mergeCell ref="A2:G2"/>
    <mergeCell ref="A3:G3"/>
    <mergeCell ref="A4:G4"/>
    <mergeCell ref="A5:G5"/>
  </mergeCells>
  <pageMargins left="0.23622047244094491" right="0.15748031496062992" top="0.74803149606299213" bottom="0.74803149606299213" header="0.31496062992125984" footer="0.31496062992125984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opLeftCell="A7" workbookViewId="0">
      <selection activeCell="G14" sqref="G14"/>
    </sheetView>
  </sheetViews>
  <sheetFormatPr baseColWidth="10" defaultRowHeight="14.25" x14ac:dyDescent="0.2"/>
  <cols>
    <col min="1" max="1" width="5.28515625" style="7" customWidth="1"/>
    <col min="2" max="2" width="33.7109375" style="7" customWidth="1"/>
    <col min="3" max="3" width="17" style="7" customWidth="1"/>
    <col min="4" max="4" width="16.85546875" style="7" customWidth="1"/>
    <col min="5" max="5" width="11.42578125" style="7" hidden="1" customWidth="1"/>
    <col min="6" max="6" width="17" style="7" customWidth="1"/>
    <col min="7" max="7" width="17.140625" style="7" customWidth="1"/>
    <col min="8" max="16384" width="11.42578125" style="7"/>
  </cols>
  <sheetData>
    <row r="1" spans="1:7" s="72" customFormat="1" ht="15" x14ac:dyDescent="0.25">
      <c r="A1" s="473" t="s">
        <v>235</v>
      </c>
      <c r="B1" s="473"/>
      <c r="C1" s="473"/>
      <c r="D1" s="473"/>
      <c r="E1" s="473"/>
      <c r="F1" s="473"/>
      <c r="G1" s="473"/>
    </row>
    <row r="2" spans="1:7" s="73" customFormat="1" ht="15.75" x14ac:dyDescent="0.25">
      <c r="A2" s="473"/>
      <c r="B2" s="473"/>
      <c r="C2" s="473"/>
      <c r="D2" s="473"/>
      <c r="E2" s="473"/>
      <c r="F2" s="473"/>
      <c r="G2" s="473"/>
    </row>
    <row r="3" spans="1:7" s="73" customFormat="1" ht="15.75" x14ac:dyDescent="0.25">
      <c r="A3" s="473" t="s">
        <v>151</v>
      </c>
      <c r="B3" s="473"/>
      <c r="C3" s="473"/>
      <c r="D3" s="473"/>
      <c r="E3" s="473"/>
      <c r="F3" s="473"/>
      <c r="G3" s="473"/>
    </row>
    <row r="4" spans="1:7" s="73" customFormat="1" ht="15.75" x14ac:dyDescent="0.25">
      <c r="A4" s="473" t="s">
        <v>428</v>
      </c>
      <c r="B4" s="473"/>
      <c r="C4" s="473"/>
      <c r="D4" s="473"/>
      <c r="E4" s="473"/>
      <c r="F4" s="473"/>
      <c r="G4" s="473"/>
    </row>
    <row r="5" spans="1:7" s="74" customFormat="1" ht="15.75" thickBot="1" x14ac:dyDescent="0.3">
      <c r="A5" s="474" t="s">
        <v>139</v>
      </c>
      <c r="B5" s="474"/>
      <c r="C5" s="474"/>
      <c r="D5" s="474"/>
      <c r="E5" s="474"/>
      <c r="F5" s="474"/>
      <c r="G5" s="474"/>
    </row>
    <row r="6" spans="1:7" s="87" customFormat="1" ht="37.5" customHeight="1" thickBot="1" x14ac:dyDescent="0.25">
      <c r="A6" s="483" t="s">
        <v>152</v>
      </c>
      <c r="B6" s="484"/>
      <c r="C6" s="85" t="s">
        <v>153</v>
      </c>
      <c r="D6" s="483" t="s">
        <v>154</v>
      </c>
      <c r="E6" s="485"/>
      <c r="F6" s="86" t="s">
        <v>155</v>
      </c>
      <c r="G6" s="85" t="s">
        <v>156</v>
      </c>
    </row>
    <row r="7" spans="1:7" ht="37.5" customHeight="1" x14ac:dyDescent="0.2">
      <c r="A7" s="486" t="s">
        <v>260</v>
      </c>
      <c r="B7" s="487"/>
      <c r="C7" s="14"/>
      <c r="D7" s="14"/>
      <c r="E7" s="14"/>
      <c r="F7" s="15"/>
      <c r="G7" s="14"/>
    </row>
    <row r="8" spans="1:7" x14ac:dyDescent="0.2">
      <c r="A8" s="488" t="s">
        <v>157</v>
      </c>
      <c r="B8" s="489"/>
      <c r="C8" s="252" t="s">
        <v>347</v>
      </c>
      <c r="D8" s="252" t="s">
        <v>347</v>
      </c>
      <c r="E8" s="252" t="s">
        <v>347</v>
      </c>
      <c r="F8" s="252" t="s">
        <v>347</v>
      </c>
      <c r="G8" s="252" t="s">
        <v>347</v>
      </c>
    </row>
    <row r="9" spans="1:7" ht="15" x14ac:dyDescent="0.2">
      <c r="A9" s="481" t="s">
        <v>158</v>
      </c>
      <c r="B9" s="482"/>
      <c r="C9" s="9"/>
      <c r="D9" s="9"/>
      <c r="E9" s="475"/>
      <c r="F9" s="476"/>
      <c r="G9" s="9"/>
    </row>
    <row r="10" spans="1:7" ht="15" x14ac:dyDescent="0.2">
      <c r="A10" s="475" t="s">
        <v>159</v>
      </c>
      <c r="B10" s="476"/>
      <c r="C10" s="9"/>
      <c r="D10" s="9"/>
      <c r="E10" s="475"/>
      <c r="F10" s="476"/>
      <c r="G10" s="9"/>
    </row>
    <row r="11" spans="1:7" ht="15" x14ac:dyDescent="0.2">
      <c r="A11" s="5"/>
      <c r="B11" s="12" t="s">
        <v>160</v>
      </c>
      <c r="C11" s="9"/>
      <c r="D11" s="9"/>
      <c r="E11" s="475"/>
      <c r="F11" s="476"/>
      <c r="G11" s="9"/>
    </row>
    <row r="12" spans="1:7" x14ac:dyDescent="0.2">
      <c r="A12" s="4"/>
      <c r="B12" s="12" t="s">
        <v>161</v>
      </c>
      <c r="C12" s="2"/>
      <c r="D12" s="2"/>
      <c r="E12" s="477"/>
      <c r="F12" s="478"/>
      <c r="G12" s="2"/>
    </row>
    <row r="13" spans="1:7" x14ac:dyDescent="0.2">
      <c r="A13" s="4"/>
      <c r="B13" s="12" t="s">
        <v>162</v>
      </c>
      <c r="C13" s="2"/>
      <c r="D13" s="2"/>
      <c r="E13" s="477"/>
      <c r="F13" s="478"/>
      <c r="G13" s="2"/>
    </row>
    <row r="14" spans="1:7" x14ac:dyDescent="0.2">
      <c r="A14" s="4"/>
      <c r="B14" s="2"/>
      <c r="C14" s="2"/>
      <c r="D14" s="2"/>
      <c r="E14" s="477"/>
      <c r="F14" s="478"/>
      <c r="G14" s="2"/>
    </row>
    <row r="15" spans="1:7" ht="15" x14ac:dyDescent="0.2">
      <c r="A15" s="475" t="s">
        <v>163</v>
      </c>
      <c r="B15" s="476"/>
      <c r="C15" s="9"/>
      <c r="D15" s="9"/>
      <c r="E15" s="475"/>
      <c r="F15" s="476"/>
      <c r="G15" s="9"/>
    </row>
    <row r="16" spans="1:7" x14ac:dyDescent="0.2">
      <c r="A16" s="4"/>
      <c r="B16" s="12" t="s">
        <v>164</v>
      </c>
      <c r="C16" s="2"/>
      <c r="D16" s="2"/>
      <c r="E16" s="477"/>
      <c r="F16" s="478"/>
      <c r="G16" s="2"/>
    </row>
    <row r="17" spans="1:7" ht="15" x14ac:dyDescent="0.2">
      <c r="A17" s="5"/>
      <c r="B17" s="12" t="s">
        <v>165</v>
      </c>
      <c r="C17" s="2"/>
      <c r="D17" s="2"/>
      <c r="E17" s="477"/>
      <c r="F17" s="478"/>
      <c r="G17" s="2"/>
    </row>
    <row r="18" spans="1:7" ht="15" x14ac:dyDescent="0.2">
      <c r="A18" s="5"/>
      <c r="B18" s="12" t="s">
        <v>161</v>
      </c>
      <c r="C18" s="9"/>
      <c r="D18" s="9"/>
      <c r="E18" s="475"/>
      <c r="F18" s="476"/>
      <c r="G18" s="9"/>
    </row>
    <row r="19" spans="1:7" x14ac:dyDescent="0.2">
      <c r="A19" s="4"/>
      <c r="B19" s="12" t="s">
        <v>162</v>
      </c>
      <c r="C19" s="2"/>
      <c r="D19" s="2"/>
      <c r="E19" s="477"/>
      <c r="F19" s="478"/>
      <c r="G19" s="2"/>
    </row>
    <row r="20" spans="1:7" ht="15" x14ac:dyDescent="0.2">
      <c r="A20" s="5"/>
      <c r="B20" s="9"/>
      <c r="C20" s="9"/>
      <c r="D20" s="9"/>
      <c r="E20" s="475"/>
      <c r="F20" s="476"/>
      <c r="G20" s="9"/>
    </row>
    <row r="21" spans="1:7" x14ac:dyDescent="0.2">
      <c r="A21" s="6"/>
      <c r="B21" s="3" t="s">
        <v>166</v>
      </c>
      <c r="C21" s="3"/>
      <c r="D21" s="3"/>
      <c r="E21" s="479"/>
      <c r="F21" s="480"/>
      <c r="G21" s="3"/>
    </row>
    <row r="22" spans="1:7" x14ac:dyDescent="0.2">
      <c r="A22" s="23"/>
      <c r="B22" s="24"/>
      <c r="C22" s="24"/>
      <c r="D22" s="24"/>
      <c r="E22" s="23"/>
      <c r="F22" s="24"/>
      <c r="G22" s="24"/>
    </row>
    <row r="23" spans="1:7" ht="15" x14ac:dyDescent="0.2">
      <c r="A23" s="481" t="s">
        <v>167</v>
      </c>
      <c r="B23" s="482"/>
      <c r="C23" s="9"/>
      <c r="D23" s="9"/>
      <c r="E23" s="475"/>
      <c r="F23" s="476"/>
      <c r="G23" s="9"/>
    </row>
    <row r="24" spans="1:7" ht="15" x14ac:dyDescent="0.2">
      <c r="A24" s="475" t="s">
        <v>159</v>
      </c>
      <c r="B24" s="476"/>
      <c r="C24" s="9"/>
      <c r="D24" s="9"/>
      <c r="E24" s="475"/>
      <c r="F24" s="476"/>
      <c r="G24" s="9"/>
    </row>
    <row r="25" spans="1:7" ht="15" x14ac:dyDescent="0.2">
      <c r="A25" s="5"/>
      <c r="B25" s="12" t="s">
        <v>160</v>
      </c>
      <c r="C25" s="9"/>
      <c r="D25" s="9"/>
      <c r="E25" s="475"/>
      <c r="F25" s="476"/>
      <c r="G25" s="9"/>
    </row>
    <row r="26" spans="1:7" x14ac:dyDescent="0.2">
      <c r="A26" s="4"/>
      <c r="B26" s="12" t="s">
        <v>161</v>
      </c>
      <c r="C26" s="2"/>
      <c r="D26" s="2"/>
      <c r="E26" s="477"/>
      <c r="F26" s="478"/>
      <c r="G26" s="2"/>
    </row>
    <row r="27" spans="1:7" x14ac:dyDescent="0.2">
      <c r="A27" s="4"/>
      <c r="B27" s="12" t="s">
        <v>162</v>
      </c>
      <c r="C27" s="2"/>
      <c r="D27" s="2"/>
      <c r="E27" s="477"/>
      <c r="F27" s="478"/>
      <c r="G27" s="2"/>
    </row>
    <row r="28" spans="1:7" x14ac:dyDescent="0.2">
      <c r="A28" s="4"/>
      <c r="B28" s="2"/>
      <c r="C28" s="2"/>
      <c r="D28" s="2"/>
      <c r="E28" s="477"/>
      <c r="F28" s="478"/>
      <c r="G28" s="2"/>
    </row>
    <row r="29" spans="1:7" ht="15" x14ac:dyDescent="0.2">
      <c r="A29" s="475" t="s">
        <v>163</v>
      </c>
      <c r="B29" s="476"/>
      <c r="C29" s="9"/>
      <c r="D29" s="9"/>
      <c r="E29" s="475"/>
      <c r="F29" s="476"/>
      <c r="G29" s="9"/>
    </row>
    <row r="30" spans="1:7" x14ac:dyDescent="0.2">
      <c r="A30" s="4"/>
      <c r="B30" s="12" t="s">
        <v>164</v>
      </c>
      <c r="C30" s="2"/>
      <c r="D30" s="2"/>
      <c r="E30" s="477"/>
      <c r="F30" s="478"/>
      <c r="G30" s="2"/>
    </row>
    <row r="31" spans="1:7" ht="15" x14ac:dyDescent="0.2">
      <c r="A31" s="5"/>
      <c r="B31" s="12" t="s">
        <v>165</v>
      </c>
      <c r="C31" s="2"/>
      <c r="D31" s="2"/>
      <c r="E31" s="477"/>
      <c r="F31" s="478"/>
      <c r="G31" s="2"/>
    </row>
    <row r="32" spans="1:7" ht="15" x14ac:dyDescent="0.2">
      <c r="A32" s="5"/>
      <c r="B32" s="12" t="s">
        <v>161</v>
      </c>
      <c r="C32" s="9"/>
      <c r="D32" s="9"/>
      <c r="E32" s="475"/>
      <c r="F32" s="476"/>
      <c r="G32" s="9"/>
    </row>
    <row r="33" spans="1:7" x14ac:dyDescent="0.2">
      <c r="A33" s="4"/>
      <c r="B33" s="12" t="s">
        <v>162</v>
      </c>
      <c r="C33" s="2"/>
      <c r="D33" s="2"/>
      <c r="E33" s="477"/>
      <c r="F33" s="478"/>
      <c r="G33" s="2"/>
    </row>
    <row r="34" spans="1:7" ht="15" x14ac:dyDescent="0.2">
      <c r="A34" s="5"/>
      <c r="B34" s="9"/>
      <c r="C34" s="9"/>
      <c r="D34" s="9"/>
      <c r="E34" s="475"/>
      <c r="F34" s="476"/>
      <c r="G34" s="9"/>
    </row>
    <row r="35" spans="1:7" x14ac:dyDescent="0.2">
      <c r="A35" s="6"/>
      <c r="B35" s="3" t="s">
        <v>168</v>
      </c>
      <c r="C35" s="3"/>
      <c r="D35" s="3"/>
      <c r="E35" s="479"/>
      <c r="F35" s="480"/>
      <c r="G35" s="3"/>
    </row>
    <row r="36" spans="1:7" x14ac:dyDescent="0.2">
      <c r="A36" s="4"/>
      <c r="B36" s="2"/>
      <c r="C36" s="2"/>
      <c r="D36" s="2"/>
      <c r="E36" s="477"/>
      <c r="F36" s="478"/>
      <c r="G36" s="2"/>
    </row>
    <row r="37" spans="1:7" x14ac:dyDescent="0.2">
      <c r="A37" s="4"/>
      <c r="B37" s="12" t="s">
        <v>169</v>
      </c>
      <c r="C37" s="2"/>
      <c r="D37" s="2"/>
      <c r="E37" s="477"/>
      <c r="F37" s="478"/>
      <c r="G37" s="2"/>
    </row>
    <row r="38" spans="1:7" x14ac:dyDescent="0.2">
      <c r="A38" s="4"/>
      <c r="B38" s="2"/>
      <c r="C38" s="2"/>
      <c r="D38" s="2"/>
      <c r="E38" s="477"/>
      <c r="F38" s="478"/>
      <c r="G38" s="2"/>
    </row>
    <row r="39" spans="1:7" ht="15" x14ac:dyDescent="0.2">
      <c r="A39" s="5"/>
      <c r="B39" s="9" t="s">
        <v>170</v>
      </c>
      <c r="C39" s="9"/>
      <c r="D39" s="9"/>
      <c r="E39" s="475"/>
      <c r="F39" s="476"/>
      <c r="G39" s="9"/>
    </row>
    <row r="40" spans="1:7" ht="15.75" thickBot="1" x14ac:dyDescent="0.25">
      <c r="A40" s="5"/>
      <c r="B40" s="10"/>
      <c r="C40" s="10"/>
      <c r="D40" s="10"/>
      <c r="E40" s="5"/>
      <c r="F40" s="10"/>
      <c r="G40" s="10"/>
    </row>
    <row r="41" spans="1:7" ht="37.5" customHeight="1" x14ac:dyDescent="0.2">
      <c r="A41" s="486" t="s">
        <v>261</v>
      </c>
      <c r="B41" s="487"/>
      <c r="C41" s="14"/>
      <c r="D41" s="14"/>
      <c r="E41" s="14"/>
      <c r="F41" s="15"/>
      <c r="G41" s="14"/>
    </row>
    <row r="42" spans="1:7" ht="5.25" customHeight="1" thickBot="1" x14ac:dyDescent="0.25">
      <c r="A42" s="490"/>
      <c r="B42" s="491"/>
      <c r="C42" s="11"/>
      <c r="D42" s="11"/>
      <c r="E42" s="490"/>
      <c r="F42" s="491"/>
      <c r="G42" s="11"/>
    </row>
  </sheetData>
  <mergeCells count="48">
    <mergeCell ref="E30:F30"/>
    <mergeCell ref="E34:F34"/>
    <mergeCell ref="E35:F35"/>
    <mergeCell ref="E36:F36"/>
    <mergeCell ref="E31:F31"/>
    <mergeCell ref="E32:F32"/>
    <mergeCell ref="E33:F33"/>
    <mergeCell ref="A42:B42"/>
    <mergeCell ref="E42:F42"/>
    <mergeCell ref="E37:F37"/>
    <mergeCell ref="E38:F38"/>
    <mergeCell ref="E39:F39"/>
    <mergeCell ref="A41:B41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A9:B9"/>
    <mergeCell ref="E9:F9"/>
    <mergeCell ref="A6:B6"/>
    <mergeCell ref="D6:E6"/>
    <mergeCell ref="A1:G1"/>
    <mergeCell ref="A2:G2"/>
    <mergeCell ref="A3:G3"/>
    <mergeCell ref="A4:G4"/>
    <mergeCell ref="A5:G5"/>
    <mergeCell ref="E16:F16"/>
    <mergeCell ref="E17:F17"/>
    <mergeCell ref="E18:F18"/>
    <mergeCell ref="A23:B23"/>
    <mergeCell ref="E23:F23"/>
    <mergeCell ref="A29:B29"/>
    <mergeCell ref="A24:B24"/>
    <mergeCell ref="E24:F24"/>
    <mergeCell ref="E19:F19"/>
    <mergeCell ref="E20:F20"/>
    <mergeCell ref="E21:F21"/>
    <mergeCell ref="E25:F25"/>
    <mergeCell ref="E26:F26"/>
    <mergeCell ref="E27:F27"/>
    <mergeCell ref="E28:F28"/>
    <mergeCell ref="E29:F29"/>
  </mergeCells>
  <pageMargins left="0.23622047244094491" right="0.27559055118110237" top="0.74803149606299213" bottom="0.74803149606299213" header="0.31496062992125984" footer="0.31496062992125984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J15" sqref="J15"/>
    </sheetView>
  </sheetViews>
  <sheetFormatPr baseColWidth="10" defaultRowHeight="15" x14ac:dyDescent="0.25"/>
  <cols>
    <col min="1" max="1" width="2.85546875" style="129" customWidth="1"/>
    <col min="2" max="2" width="31.7109375" style="129" customWidth="1"/>
    <col min="3" max="9" width="13.7109375" style="63" customWidth="1"/>
    <col min="10" max="16384" width="11.42578125" style="63"/>
  </cols>
  <sheetData>
    <row r="1" spans="1:9" s="72" customFormat="1" x14ac:dyDescent="0.25">
      <c r="A1" s="473" t="s">
        <v>235</v>
      </c>
      <c r="B1" s="473"/>
      <c r="C1" s="473"/>
      <c r="D1" s="473"/>
      <c r="E1" s="473"/>
      <c r="F1" s="473"/>
      <c r="G1" s="473"/>
      <c r="H1" s="473"/>
      <c r="I1" s="473"/>
    </row>
    <row r="2" spans="1:9" s="73" customFormat="1" ht="15.75" x14ac:dyDescent="0.25">
      <c r="A2" s="235"/>
      <c r="B2" s="235"/>
      <c r="C2" s="234" t="s">
        <v>343</v>
      </c>
      <c r="D2" s="234"/>
      <c r="E2" s="234"/>
      <c r="F2" s="235"/>
      <c r="G2" s="235"/>
      <c r="H2" s="235"/>
      <c r="I2" s="235"/>
    </row>
    <row r="3" spans="1:9" s="73" customFormat="1" ht="15.75" x14ac:dyDescent="0.25">
      <c r="A3" s="473" t="s">
        <v>171</v>
      </c>
      <c r="B3" s="473"/>
      <c r="C3" s="473"/>
      <c r="D3" s="473"/>
      <c r="E3" s="473"/>
      <c r="F3" s="473"/>
      <c r="G3" s="473"/>
      <c r="H3" s="473"/>
      <c r="I3" s="473"/>
    </row>
    <row r="4" spans="1:9" s="73" customFormat="1" ht="15.75" x14ac:dyDescent="0.25">
      <c r="A4" s="473" t="s">
        <v>428</v>
      </c>
      <c r="B4" s="473"/>
      <c r="C4" s="473"/>
      <c r="D4" s="473"/>
      <c r="E4" s="473"/>
      <c r="F4" s="473"/>
      <c r="G4" s="473"/>
      <c r="H4" s="473"/>
      <c r="I4" s="473"/>
    </row>
    <row r="5" spans="1:9" s="74" customFormat="1" ht="15.75" thickBot="1" x14ac:dyDescent="0.3">
      <c r="A5" s="474" t="s">
        <v>139</v>
      </c>
      <c r="B5" s="474"/>
      <c r="C5" s="474"/>
      <c r="D5" s="474"/>
      <c r="E5" s="474"/>
      <c r="F5" s="474"/>
      <c r="G5" s="474"/>
      <c r="H5" s="474"/>
      <c r="I5" s="474"/>
    </row>
    <row r="6" spans="1:9" s="88" customFormat="1" ht="38.25" x14ac:dyDescent="0.25">
      <c r="A6" s="496" t="s">
        <v>172</v>
      </c>
      <c r="B6" s="497"/>
      <c r="C6" s="89" t="s">
        <v>173</v>
      </c>
      <c r="D6" s="89" t="s">
        <v>174</v>
      </c>
      <c r="E6" s="89" t="s">
        <v>175</v>
      </c>
      <c r="F6" s="89" t="s">
        <v>177</v>
      </c>
      <c r="G6" s="89" t="s">
        <v>178</v>
      </c>
      <c r="H6" s="90" t="s">
        <v>179</v>
      </c>
      <c r="I6" s="91" t="s">
        <v>181</v>
      </c>
    </row>
    <row r="7" spans="1:9" s="88" customFormat="1" ht="15.75" thickBot="1" x14ac:dyDescent="0.3">
      <c r="A7" s="498"/>
      <c r="B7" s="499"/>
      <c r="C7" s="92" t="s">
        <v>284</v>
      </c>
      <c r="D7" s="92" t="s">
        <v>285</v>
      </c>
      <c r="E7" s="92" t="s">
        <v>176</v>
      </c>
      <c r="F7" s="92" t="s">
        <v>286</v>
      </c>
      <c r="G7" s="92" t="s">
        <v>287</v>
      </c>
      <c r="H7" s="93" t="s">
        <v>180</v>
      </c>
      <c r="I7" s="94" t="s">
        <v>182</v>
      </c>
    </row>
    <row r="8" spans="1:9" ht="17.100000000000001" customHeight="1" x14ac:dyDescent="0.25">
      <c r="A8" s="99">
        <v>1</v>
      </c>
      <c r="B8" s="100" t="s">
        <v>3</v>
      </c>
      <c r="C8" s="253" t="s">
        <v>348</v>
      </c>
      <c r="D8" s="253" t="s">
        <v>348</v>
      </c>
      <c r="E8" s="253" t="s">
        <v>348</v>
      </c>
      <c r="F8" s="253" t="s">
        <v>348</v>
      </c>
      <c r="G8" s="253" t="s">
        <v>348</v>
      </c>
      <c r="H8" s="253" t="s">
        <v>348</v>
      </c>
      <c r="I8" s="253" t="s">
        <v>348</v>
      </c>
    </row>
    <row r="9" spans="1:9" ht="17.100000000000001" customHeight="1" x14ac:dyDescent="0.25">
      <c r="A9" s="104">
        <v>2</v>
      </c>
      <c r="B9" s="105" t="s">
        <v>4</v>
      </c>
      <c r="C9" s="101"/>
      <c r="D9" s="101"/>
      <c r="E9" s="101"/>
      <c r="F9" s="101"/>
      <c r="G9" s="101"/>
      <c r="H9" s="102"/>
      <c r="I9" s="103"/>
    </row>
    <row r="10" spans="1:9" ht="17.100000000000001" customHeight="1" x14ac:dyDescent="0.25">
      <c r="A10" s="104">
        <v>3</v>
      </c>
      <c r="B10" s="105" t="s">
        <v>289</v>
      </c>
      <c r="C10" s="101"/>
      <c r="D10" s="101"/>
      <c r="E10" s="101"/>
      <c r="F10" s="101"/>
      <c r="G10" s="101"/>
      <c r="H10" s="102"/>
      <c r="I10" s="103"/>
    </row>
    <row r="11" spans="1:9" ht="17.100000000000001" customHeight="1" x14ac:dyDescent="0.25">
      <c r="A11" s="104">
        <v>4</v>
      </c>
      <c r="B11" s="105" t="s">
        <v>6</v>
      </c>
      <c r="C11" s="101"/>
      <c r="D11" s="101"/>
      <c r="E11" s="101"/>
      <c r="F11" s="101"/>
      <c r="G11" s="101"/>
      <c r="H11" s="102"/>
      <c r="I11" s="103"/>
    </row>
    <row r="12" spans="1:9" ht="17.100000000000001" customHeight="1" x14ac:dyDescent="0.25">
      <c r="A12" s="104">
        <v>5</v>
      </c>
      <c r="B12" s="105" t="s">
        <v>290</v>
      </c>
      <c r="C12" s="101"/>
      <c r="D12" s="101"/>
      <c r="E12" s="101"/>
      <c r="F12" s="101"/>
      <c r="G12" s="101"/>
      <c r="H12" s="102"/>
      <c r="I12" s="103"/>
    </row>
    <row r="13" spans="1:9" ht="17.100000000000001" customHeight="1" x14ac:dyDescent="0.25">
      <c r="A13" s="104"/>
      <c r="B13" s="105" t="s">
        <v>183</v>
      </c>
      <c r="C13" s="101"/>
      <c r="D13" s="101"/>
      <c r="E13" s="101"/>
      <c r="F13" s="101"/>
      <c r="G13" s="101"/>
      <c r="H13" s="102"/>
      <c r="I13" s="103"/>
    </row>
    <row r="14" spans="1:9" ht="17.100000000000001" customHeight="1" x14ac:dyDescent="0.25">
      <c r="A14" s="104"/>
      <c r="B14" s="105" t="s">
        <v>184</v>
      </c>
      <c r="C14" s="101"/>
      <c r="D14" s="101"/>
      <c r="E14" s="101"/>
      <c r="F14" s="101"/>
      <c r="G14" s="101" t="s">
        <v>236</v>
      </c>
      <c r="H14" s="102"/>
      <c r="I14" s="103"/>
    </row>
    <row r="15" spans="1:9" ht="17.100000000000001" customHeight="1" x14ac:dyDescent="0.25">
      <c r="A15" s="104">
        <v>6</v>
      </c>
      <c r="B15" s="105" t="s">
        <v>291</v>
      </c>
      <c r="C15" s="101"/>
      <c r="D15" s="101"/>
      <c r="E15" s="101"/>
      <c r="F15" s="101"/>
      <c r="G15" s="101"/>
      <c r="H15" s="102"/>
      <c r="I15" s="103"/>
    </row>
    <row r="16" spans="1:9" ht="17.100000000000001" customHeight="1" x14ac:dyDescent="0.25">
      <c r="A16" s="104"/>
      <c r="B16" s="105" t="s">
        <v>183</v>
      </c>
      <c r="C16" s="101"/>
      <c r="D16" s="101"/>
      <c r="E16" s="101"/>
      <c r="F16" s="101"/>
      <c r="G16" s="101"/>
      <c r="H16" s="102"/>
      <c r="I16" s="103"/>
    </row>
    <row r="17" spans="1:9" ht="17.100000000000001" customHeight="1" x14ac:dyDescent="0.25">
      <c r="A17" s="104"/>
      <c r="B17" s="105" t="s">
        <v>184</v>
      </c>
      <c r="C17" s="101"/>
      <c r="D17" s="101"/>
      <c r="E17" s="101"/>
      <c r="F17" s="101"/>
      <c r="G17" s="101"/>
      <c r="H17" s="102"/>
      <c r="I17" s="103"/>
    </row>
    <row r="18" spans="1:9" ht="17.100000000000001" customHeight="1" x14ac:dyDescent="0.25">
      <c r="A18" s="104">
        <v>7</v>
      </c>
      <c r="B18" s="105" t="s">
        <v>292</v>
      </c>
      <c r="C18" s="101"/>
      <c r="D18" s="101"/>
      <c r="E18" s="101"/>
      <c r="F18" s="101"/>
      <c r="G18" s="101"/>
      <c r="H18" s="102"/>
      <c r="I18" s="103"/>
    </row>
    <row r="19" spans="1:9" ht="17.100000000000001" customHeight="1" x14ac:dyDescent="0.25">
      <c r="A19" s="104">
        <v>8</v>
      </c>
      <c r="B19" s="105" t="s">
        <v>11</v>
      </c>
      <c r="C19" s="101"/>
      <c r="D19" s="101"/>
      <c r="E19" s="101"/>
      <c r="F19" s="101"/>
      <c r="G19" s="101"/>
      <c r="H19" s="102"/>
      <c r="I19" s="103"/>
    </row>
    <row r="20" spans="1:9" ht="25.5" x14ac:dyDescent="0.25">
      <c r="A20" s="104">
        <v>9</v>
      </c>
      <c r="B20" s="105" t="s">
        <v>214</v>
      </c>
      <c r="C20" s="101"/>
      <c r="D20" s="101"/>
      <c r="E20" s="101"/>
      <c r="F20" s="101"/>
      <c r="G20" s="101"/>
      <c r="H20" s="102"/>
      <c r="I20" s="103"/>
    </row>
    <row r="21" spans="1:9" ht="17.100000000000001" customHeight="1" thickBot="1" x14ac:dyDescent="0.3">
      <c r="A21" s="106">
        <v>10</v>
      </c>
      <c r="B21" s="107" t="s">
        <v>293</v>
      </c>
      <c r="C21" s="108"/>
      <c r="D21" s="108"/>
      <c r="E21" s="108"/>
      <c r="F21" s="108"/>
      <c r="G21" s="108"/>
      <c r="H21" s="109"/>
      <c r="I21" s="110"/>
    </row>
    <row r="22" spans="1:9" ht="28.5" customHeight="1" thickBot="1" x14ac:dyDescent="0.3">
      <c r="A22" s="494" t="s">
        <v>136</v>
      </c>
      <c r="B22" s="495"/>
      <c r="C22" s="108"/>
      <c r="D22" s="108"/>
      <c r="E22" s="108"/>
      <c r="F22" s="108"/>
      <c r="G22" s="108"/>
      <c r="H22" s="109"/>
      <c r="I22" s="111"/>
    </row>
    <row r="23" spans="1:9" s="97" customFormat="1" ht="36.75" customHeight="1" x14ac:dyDescent="0.25">
      <c r="A23" s="500" t="s">
        <v>288</v>
      </c>
      <c r="B23" s="501"/>
      <c r="C23" s="95" t="s">
        <v>173</v>
      </c>
      <c r="D23" s="95" t="s">
        <v>174</v>
      </c>
      <c r="E23" s="95" t="s">
        <v>175</v>
      </c>
      <c r="F23" s="95" t="s">
        <v>177</v>
      </c>
      <c r="G23" s="95" t="s">
        <v>178</v>
      </c>
      <c r="H23" s="96" t="s">
        <v>179</v>
      </c>
      <c r="I23" s="91" t="s">
        <v>181</v>
      </c>
    </row>
    <row r="24" spans="1:9" s="98" customFormat="1" ht="15.75" thickBot="1" x14ac:dyDescent="0.3">
      <c r="A24" s="502"/>
      <c r="B24" s="503"/>
      <c r="C24" s="92" t="s">
        <v>284</v>
      </c>
      <c r="D24" s="92" t="s">
        <v>285</v>
      </c>
      <c r="E24" s="92" t="s">
        <v>176</v>
      </c>
      <c r="F24" s="92" t="s">
        <v>286</v>
      </c>
      <c r="G24" s="92" t="s">
        <v>287</v>
      </c>
      <c r="H24" s="93" t="s">
        <v>180</v>
      </c>
      <c r="I24" s="94" t="s">
        <v>182</v>
      </c>
    </row>
    <row r="25" spans="1:9" s="114" customFormat="1" ht="17.100000000000001" customHeight="1" x14ac:dyDescent="0.25">
      <c r="A25" s="112" t="s">
        <v>185</v>
      </c>
      <c r="B25" s="113"/>
      <c r="C25" s="253" t="s">
        <v>348</v>
      </c>
      <c r="D25" s="253" t="s">
        <v>348</v>
      </c>
      <c r="E25" s="253" t="s">
        <v>348</v>
      </c>
      <c r="F25" s="253" t="s">
        <v>348</v>
      </c>
      <c r="G25" s="253" t="s">
        <v>348</v>
      </c>
      <c r="H25" s="253" t="s">
        <v>348</v>
      </c>
      <c r="I25" s="253" t="s">
        <v>348</v>
      </c>
    </row>
    <row r="26" spans="1:9" s="114" customFormat="1" ht="17.100000000000001" customHeight="1" x14ac:dyDescent="0.25">
      <c r="A26" s="115" t="s">
        <v>186</v>
      </c>
      <c r="B26" s="116"/>
      <c r="C26" s="117"/>
      <c r="D26" s="117"/>
      <c r="E26" s="117"/>
      <c r="F26" s="117"/>
      <c r="G26" s="117"/>
      <c r="H26" s="118"/>
      <c r="I26" s="119"/>
    </row>
    <row r="27" spans="1:9" s="114" customFormat="1" ht="17.100000000000001" customHeight="1" x14ac:dyDescent="0.25">
      <c r="A27" s="115" t="s">
        <v>187</v>
      </c>
      <c r="B27" s="116"/>
      <c r="C27" s="117"/>
      <c r="D27" s="117"/>
      <c r="E27" s="117"/>
      <c r="F27" s="117"/>
      <c r="G27" s="117"/>
      <c r="H27" s="118"/>
      <c r="I27" s="119"/>
    </row>
    <row r="28" spans="1:9" s="114" customFormat="1" ht="27" customHeight="1" x14ac:dyDescent="0.25">
      <c r="A28" s="492" t="s">
        <v>188</v>
      </c>
      <c r="B28" s="493"/>
      <c r="C28" s="117"/>
      <c r="D28" s="117"/>
      <c r="E28" s="117"/>
      <c r="F28" s="117"/>
      <c r="G28" s="117"/>
      <c r="H28" s="118"/>
      <c r="I28" s="119"/>
    </row>
    <row r="29" spans="1:9" s="114" customFormat="1" ht="17.100000000000001" customHeight="1" x14ac:dyDescent="0.25">
      <c r="A29" s="115" t="s">
        <v>189</v>
      </c>
      <c r="B29" s="116"/>
      <c r="C29" s="117"/>
      <c r="D29" s="117"/>
      <c r="E29" s="117"/>
      <c r="F29" s="117"/>
      <c r="G29" s="117"/>
      <c r="H29" s="118"/>
      <c r="I29" s="119"/>
    </row>
    <row r="30" spans="1:9" s="114" customFormat="1" ht="17.100000000000001" customHeight="1" x14ac:dyDescent="0.25">
      <c r="A30" s="115" t="s">
        <v>190</v>
      </c>
      <c r="B30" s="116"/>
      <c r="C30" s="117"/>
      <c r="D30" s="117"/>
      <c r="E30" s="117"/>
      <c r="F30" s="117"/>
      <c r="G30" s="117"/>
      <c r="H30" s="118"/>
      <c r="I30" s="119"/>
    </row>
    <row r="31" spans="1:9" s="114" customFormat="1" ht="17.100000000000001" customHeight="1" x14ac:dyDescent="0.25">
      <c r="A31" s="115" t="s">
        <v>191</v>
      </c>
      <c r="B31" s="116"/>
      <c r="C31" s="117"/>
      <c r="D31" s="117"/>
      <c r="E31" s="117"/>
      <c r="F31" s="117"/>
      <c r="G31" s="117"/>
      <c r="H31" s="118"/>
      <c r="I31" s="119"/>
    </row>
    <row r="32" spans="1:9" s="114" customFormat="1" ht="17.100000000000001" customHeight="1" x14ac:dyDescent="0.25">
      <c r="A32" s="115" t="s">
        <v>192</v>
      </c>
      <c r="B32" s="116"/>
      <c r="C32" s="117"/>
      <c r="D32" s="117"/>
      <c r="E32" s="117"/>
      <c r="F32" s="117"/>
      <c r="G32" s="117"/>
      <c r="H32" s="118"/>
      <c r="I32" s="119"/>
    </row>
    <row r="33" spans="1:9" s="114" customFormat="1" ht="17.100000000000001" customHeight="1" x14ac:dyDescent="0.25">
      <c r="A33" s="115" t="s">
        <v>193</v>
      </c>
      <c r="B33" s="116"/>
      <c r="C33" s="117"/>
      <c r="D33" s="117"/>
      <c r="E33" s="117"/>
      <c r="F33" s="117"/>
      <c r="G33" s="117"/>
      <c r="H33" s="118"/>
      <c r="I33" s="119"/>
    </row>
    <row r="34" spans="1:9" s="114" customFormat="1" ht="17.100000000000001" customHeight="1" x14ac:dyDescent="0.25">
      <c r="A34" s="120" t="s">
        <v>294</v>
      </c>
      <c r="B34" s="121" t="s">
        <v>194</v>
      </c>
      <c r="C34" s="117"/>
      <c r="D34" s="117"/>
      <c r="E34" s="117"/>
      <c r="F34" s="117"/>
      <c r="G34" s="117"/>
      <c r="H34" s="118"/>
      <c r="I34" s="119"/>
    </row>
    <row r="35" spans="1:9" s="114" customFormat="1" ht="17.100000000000001" customHeight="1" x14ac:dyDescent="0.25">
      <c r="A35" s="115"/>
      <c r="B35" s="116"/>
      <c r="C35" s="117"/>
      <c r="D35" s="117"/>
      <c r="E35" s="117"/>
      <c r="F35" s="117"/>
      <c r="G35" s="117"/>
      <c r="H35" s="118"/>
      <c r="I35" s="119"/>
    </row>
    <row r="36" spans="1:9" s="114" customFormat="1" ht="17.100000000000001" customHeight="1" x14ac:dyDescent="0.25">
      <c r="A36" s="122" t="s">
        <v>195</v>
      </c>
      <c r="B36" s="123"/>
      <c r="C36" s="253" t="s">
        <v>348</v>
      </c>
      <c r="D36" s="253" t="s">
        <v>348</v>
      </c>
      <c r="E36" s="253" t="s">
        <v>348</v>
      </c>
      <c r="F36" s="253" t="s">
        <v>348</v>
      </c>
      <c r="G36" s="253" t="s">
        <v>348</v>
      </c>
      <c r="H36" s="253" t="s">
        <v>348</v>
      </c>
      <c r="I36" s="253" t="s">
        <v>348</v>
      </c>
    </row>
    <row r="37" spans="1:9" s="114" customFormat="1" ht="17.100000000000001" customHeight="1" x14ac:dyDescent="0.25">
      <c r="A37" s="115" t="s">
        <v>196</v>
      </c>
      <c r="B37" s="116"/>
      <c r="C37" s="117"/>
      <c r="D37" s="117"/>
      <c r="E37" s="117"/>
      <c r="F37" s="117"/>
      <c r="G37" s="117"/>
      <c r="H37" s="118"/>
      <c r="I37" s="119"/>
    </row>
    <row r="38" spans="1:9" s="114" customFormat="1" ht="17.100000000000001" customHeight="1" x14ac:dyDescent="0.25">
      <c r="A38" s="115" t="s">
        <v>197</v>
      </c>
      <c r="B38" s="116"/>
      <c r="C38" s="117"/>
      <c r="D38" s="117"/>
      <c r="E38" s="117"/>
      <c r="F38" s="117"/>
      <c r="G38" s="117"/>
      <c r="H38" s="118"/>
      <c r="I38" s="119"/>
    </row>
    <row r="39" spans="1:9" s="114" customFormat="1" ht="17.100000000000001" customHeight="1" x14ac:dyDescent="0.25">
      <c r="A39" s="115" t="s">
        <v>198</v>
      </c>
      <c r="B39" s="116"/>
      <c r="C39" s="117"/>
      <c r="D39" s="117"/>
      <c r="E39" s="117"/>
      <c r="F39" s="117"/>
      <c r="G39" s="117"/>
      <c r="H39" s="118"/>
      <c r="I39" s="119"/>
    </row>
    <row r="40" spans="1:9" s="114" customFormat="1" ht="17.100000000000001" customHeight="1" x14ac:dyDescent="0.25">
      <c r="A40" s="115" t="s">
        <v>199</v>
      </c>
      <c r="B40" s="116"/>
      <c r="C40" s="117"/>
      <c r="D40" s="117"/>
      <c r="E40" s="117"/>
      <c r="F40" s="117"/>
      <c r="G40" s="117"/>
      <c r="H40" s="118"/>
      <c r="I40" s="119"/>
    </row>
    <row r="41" spans="1:9" s="114" customFormat="1" ht="17.100000000000001" customHeight="1" x14ac:dyDescent="0.25">
      <c r="A41" s="120" t="s">
        <v>294</v>
      </c>
      <c r="B41" s="121" t="s">
        <v>200</v>
      </c>
      <c r="C41" s="117"/>
      <c r="D41" s="117"/>
      <c r="E41" s="117"/>
      <c r="F41" s="117"/>
      <c r="G41" s="117"/>
      <c r="H41" s="118"/>
      <c r="I41" s="119"/>
    </row>
    <row r="42" spans="1:9" s="114" customFormat="1" ht="17.100000000000001" customHeight="1" thickBot="1" x14ac:dyDescent="0.3">
      <c r="A42" s="124"/>
      <c r="B42" s="125"/>
      <c r="C42" s="126"/>
      <c r="D42" s="126"/>
      <c r="E42" s="126"/>
      <c r="F42" s="126"/>
      <c r="G42" s="126"/>
      <c r="H42" s="127"/>
      <c r="I42" s="128"/>
    </row>
    <row r="43" spans="1:9" ht="28.5" customHeight="1" thickBot="1" x14ac:dyDescent="0.3">
      <c r="A43" s="494" t="s">
        <v>136</v>
      </c>
      <c r="B43" s="495"/>
      <c r="C43" s="108"/>
      <c r="D43" s="108"/>
      <c r="E43" s="108"/>
      <c r="F43" s="108"/>
      <c r="G43" s="108"/>
      <c r="H43" s="109"/>
      <c r="I43" s="111"/>
    </row>
  </sheetData>
  <mergeCells count="9">
    <mergeCell ref="A28:B28"/>
    <mergeCell ref="A43:B43"/>
    <mergeCell ref="A1:I1"/>
    <mergeCell ref="A3:I3"/>
    <mergeCell ref="A4:I4"/>
    <mergeCell ref="A5:I5"/>
    <mergeCell ref="A6:B7"/>
    <mergeCell ref="A23:B24"/>
    <mergeCell ref="A22:B22"/>
  </mergeCells>
  <pageMargins left="0.19685039370078741" right="0.15748031496062992" top="0.74803149606299213" bottom="0.74803149606299213" header="0.31496062992125984" footer="0.31496062992125984"/>
  <pageSetup scale="7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opLeftCell="A4" workbookViewId="0">
      <selection activeCell="A5" sqref="A5:J5"/>
    </sheetView>
  </sheetViews>
  <sheetFormatPr baseColWidth="10" defaultRowHeight="15" x14ac:dyDescent="0.25"/>
  <cols>
    <col min="1" max="1" width="6.140625" style="63" customWidth="1"/>
    <col min="2" max="2" width="39.5703125" style="63" bestFit="1" customWidth="1"/>
    <col min="3" max="10" width="13.7109375" style="63" customWidth="1"/>
    <col min="11" max="16384" width="11.42578125" style="63"/>
  </cols>
  <sheetData>
    <row r="1" spans="1:11" s="72" customFormat="1" x14ac:dyDescent="0.25">
      <c r="A1" s="473" t="s">
        <v>235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1" s="73" customFormat="1" ht="15.75" x14ac:dyDescent="0.25">
      <c r="A2" s="235"/>
      <c r="B2" s="466" t="s">
        <v>343</v>
      </c>
      <c r="C2" s="466"/>
      <c r="D2" s="466"/>
      <c r="E2" s="466"/>
      <c r="F2" s="466"/>
      <c r="G2" s="466"/>
      <c r="H2" s="466"/>
      <c r="I2" s="466"/>
      <c r="J2" s="466"/>
      <c r="K2" s="235"/>
    </row>
    <row r="3" spans="1:11" s="73" customFormat="1" ht="15.75" x14ac:dyDescent="0.25">
      <c r="A3" s="473" t="s">
        <v>201</v>
      </c>
      <c r="B3" s="473"/>
      <c r="C3" s="473"/>
      <c r="D3" s="473"/>
      <c r="E3" s="473"/>
      <c r="F3" s="473"/>
      <c r="G3" s="473"/>
      <c r="H3" s="473"/>
      <c r="I3" s="473"/>
      <c r="J3" s="473"/>
    </row>
    <row r="4" spans="1:11" s="73" customFormat="1" ht="15.75" x14ac:dyDescent="0.25">
      <c r="A4" s="473" t="s">
        <v>202</v>
      </c>
      <c r="B4" s="473"/>
      <c r="C4" s="473"/>
      <c r="D4" s="473"/>
      <c r="E4" s="473"/>
      <c r="F4" s="473"/>
      <c r="G4" s="473"/>
      <c r="H4" s="473"/>
      <c r="I4" s="473"/>
      <c r="J4" s="473"/>
    </row>
    <row r="5" spans="1:11" s="73" customFormat="1" ht="15.75" x14ac:dyDescent="0.25">
      <c r="A5" s="473" t="s">
        <v>428</v>
      </c>
      <c r="B5" s="473"/>
      <c r="C5" s="473"/>
      <c r="D5" s="473"/>
      <c r="E5" s="473"/>
      <c r="F5" s="473"/>
      <c r="G5" s="473"/>
      <c r="H5" s="473"/>
      <c r="I5" s="473"/>
      <c r="J5" s="473"/>
    </row>
    <row r="6" spans="1:11" s="74" customFormat="1" ht="15.75" thickBot="1" x14ac:dyDescent="0.3">
      <c r="A6" s="474" t="s">
        <v>139</v>
      </c>
      <c r="B6" s="474"/>
      <c r="C6" s="474"/>
      <c r="D6" s="474"/>
      <c r="E6" s="474"/>
      <c r="F6" s="474"/>
      <c r="G6" s="474"/>
      <c r="H6" s="474"/>
      <c r="I6" s="474"/>
      <c r="J6" s="474"/>
    </row>
    <row r="7" spans="1:11" s="133" customFormat="1" ht="25.5" x14ac:dyDescent="0.25">
      <c r="A7" s="496" t="s">
        <v>203</v>
      </c>
      <c r="B7" s="497"/>
      <c r="C7" s="91" t="s">
        <v>204</v>
      </c>
      <c r="D7" s="132" t="s">
        <v>205</v>
      </c>
      <c r="E7" s="89" t="s">
        <v>206</v>
      </c>
      <c r="F7" s="132" t="s">
        <v>207</v>
      </c>
      <c r="G7" s="89" t="s">
        <v>208</v>
      </c>
      <c r="H7" s="89" t="s">
        <v>209</v>
      </c>
      <c r="I7" s="89" t="s">
        <v>210</v>
      </c>
      <c r="J7" s="89" t="s">
        <v>211</v>
      </c>
    </row>
    <row r="8" spans="1:11" s="134" customFormat="1" ht="13.5" thickBot="1" x14ac:dyDescent="0.3">
      <c r="A8" s="504" t="s">
        <v>212</v>
      </c>
      <c r="B8" s="505"/>
      <c r="C8" s="94" t="s">
        <v>284</v>
      </c>
      <c r="D8" s="92" t="s">
        <v>285</v>
      </c>
      <c r="E8" s="92" t="s">
        <v>213</v>
      </c>
      <c r="F8" s="92" t="s">
        <v>286</v>
      </c>
      <c r="G8" s="92" t="s">
        <v>287</v>
      </c>
      <c r="H8" s="92" t="s">
        <v>295</v>
      </c>
      <c r="I8" s="92" t="s">
        <v>296</v>
      </c>
      <c r="J8" s="92" t="s">
        <v>297</v>
      </c>
    </row>
    <row r="9" spans="1:11" ht="30" customHeight="1" x14ac:dyDescent="0.25">
      <c r="A9" s="135">
        <v>1000</v>
      </c>
      <c r="B9" s="105" t="s">
        <v>22</v>
      </c>
      <c r="C9" s="254">
        <v>23450006</v>
      </c>
      <c r="D9" s="254">
        <v>0</v>
      </c>
      <c r="E9" s="254">
        <f>SUM(C9:D9)</f>
        <v>23450006</v>
      </c>
      <c r="F9" s="254"/>
      <c r="G9" s="254"/>
      <c r="H9" s="254"/>
      <c r="I9" s="254">
        <v>16807052.09</v>
      </c>
      <c r="J9" s="254">
        <f>C9-I9</f>
        <v>6642953.9100000001</v>
      </c>
    </row>
    <row r="10" spans="1:11" ht="30" customHeight="1" x14ac:dyDescent="0.25">
      <c r="A10" s="135">
        <v>2000</v>
      </c>
      <c r="B10" s="105" t="s">
        <v>23</v>
      </c>
      <c r="C10" s="254">
        <v>2110578</v>
      </c>
      <c r="D10" s="254">
        <v>0</v>
      </c>
      <c r="E10" s="254">
        <f>SUM(C10:D10)</f>
        <v>2110578</v>
      </c>
      <c r="F10" s="254"/>
      <c r="G10" s="254"/>
      <c r="H10" s="254"/>
      <c r="I10" s="254">
        <v>267250.64</v>
      </c>
      <c r="J10" s="254">
        <f t="shared" ref="J10:J17" si="0">C10-I10</f>
        <v>1843327.3599999999</v>
      </c>
    </row>
    <row r="11" spans="1:11" ht="30" customHeight="1" x14ac:dyDescent="0.25">
      <c r="A11" s="135">
        <v>3000</v>
      </c>
      <c r="B11" s="105" t="s">
        <v>24</v>
      </c>
      <c r="C11" s="254">
        <v>8867434</v>
      </c>
      <c r="D11" s="254">
        <v>0</v>
      </c>
      <c r="E11" s="254">
        <f>SUM(C11:D11)</f>
        <v>8867434</v>
      </c>
      <c r="F11" s="254"/>
      <c r="G11" s="254"/>
      <c r="H11" s="254"/>
      <c r="I11" s="254">
        <v>4392920.66</v>
      </c>
      <c r="J11" s="254">
        <f t="shared" si="0"/>
        <v>4474513.34</v>
      </c>
    </row>
    <row r="12" spans="1:11" ht="30" customHeight="1" x14ac:dyDescent="0.25">
      <c r="A12" s="135">
        <v>4000</v>
      </c>
      <c r="B12" s="105" t="s">
        <v>214</v>
      </c>
      <c r="C12" s="254">
        <v>0</v>
      </c>
      <c r="D12" s="254">
        <v>0</v>
      </c>
      <c r="E12" s="254">
        <v>0</v>
      </c>
      <c r="F12" s="254"/>
      <c r="G12" s="254"/>
      <c r="H12" s="254"/>
      <c r="I12" s="254">
        <v>0</v>
      </c>
      <c r="J12" s="254">
        <f t="shared" si="0"/>
        <v>0</v>
      </c>
    </row>
    <row r="13" spans="1:11" ht="30" customHeight="1" x14ac:dyDescent="0.25">
      <c r="A13" s="135">
        <v>5000</v>
      </c>
      <c r="B13" s="105" t="s">
        <v>215</v>
      </c>
      <c r="C13" s="254">
        <v>5053608</v>
      </c>
      <c r="D13" s="254">
        <v>0</v>
      </c>
      <c r="E13" s="254">
        <f t="shared" ref="E13:E18" si="1">SUM(C13:D13)</f>
        <v>5053608</v>
      </c>
      <c r="F13" s="254"/>
      <c r="G13" s="254"/>
      <c r="H13" s="254"/>
      <c r="I13" s="254">
        <v>1159274.3</v>
      </c>
      <c r="J13" s="254">
        <f t="shared" si="0"/>
        <v>3894333.7</v>
      </c>
    </row>
    <row r="14" spans="1:11" ht="30" customHeight="1" x14ac:dyDescent="0.25">
      <c r="A14" s="135">
        <v>6000</v>
      </c>
      <c r="B14" s="105" t="s">
        <v>51</v>
      </c>
      <c r="C14" s="254">
        <v>0</v>
      </c>
      <c r="D14" s="254">
        <v>0</v>
      </c>
      <c r="E14" s="254">
        <f t="shared" si="1"/>
        <v>0</v>
      </c>
      <c r="F14" s="254"/>
      <c r="G14" s="254"/>
      <c r="H14" s="254"/>
      <c r="I14" s="254">
        <v>0</v>
      </c>
      <c r="J14" s="254">
        <f t="shared" si="0"/>
        <v>0</v>
      </c>
    </row>
    <row r="15" spans="1:11" ht="30" customHeight="1" x14ac:dyDescent="0.25">
      <c r="A15" s="135">
        <v>7000</v>
      </c>
      <c r="B15" s="105" t="s">
        <v>216</v>
      </c>
      <c r="C15" s="254">
        <v>0</v>
      </c>
      <c r="D15" s="254">
        <v>0</v>
      </c>
      <c r="E15" s="254">
        <f t="shared" si="1"/>
        <v>0</v>
      </c>
      <c r="F15" s="254"/>
      <c r="G15" s="254"/>
      <c r="H15" s="254"/>
      <c r="I15" s="254">
        <v>0</v>
      </c>
      <c r="J15" s="254">
        <f t="shared" si="0"/>
        <v>0</v>
      </c>
    </row>
    <row r="16" spans="1:11" ht="30" customHeight="1" x14ac:dyDescent="0.25">
      <c r="A16" s="135">
        <v>8000</v>
      </c>
      <c r="B16" s="105" t="s">
        <v>11</v>
      </c>
      <c r="C16" s="254">
        <v>0</v>
      </c>
      <c r="D16" s="254">
        <v>0</v>
      </c>
      <c r="E16" s="254">
        <f t="shared" si="1"/>
        <v>0</v>
      </c>
      <c r="F16" s="254"/>
      <c r="G16" s="254"/>
      <c r="H16" s="254"/>
      <c r="I16" s="254">
        <v>0</v>
      </c>
      <c r="J16" s="254">
        <f t="shared" si="0"/>
        <v>0</v>
      </c>
    </row>
    <row r="17" spans="1:10" ht="30" customHeight="1" thickBot="1" x14ac:dyDescent="0.3">
      <c r="A17" s="136">
        <v>9000</v>
      </c>
      <c r="B17" s="107" t="s">
        <v>217</v>
      </c>
      <c r="C17" s="255">
        <v>0</v>
      </c>
      <c r="D17" s="255">
        <v>0</v>
      </c>
      <c r="E17" s="255">
        <f t="shared" si="1"/>
        <v>0</v>
      </c>
      <c r="F17" s="255"/>
      <c r="G17" s="255"/>
      <c r="H17" s="255"/>
      <c r="I17" s="255">
        <v>0</v>
      </c>
      <c r="J17" s="255">
        <f t="shared" si="0"/>
        <v>0</v>
      </c>
    </row>
    <row r="18" spans="1:10" ht="30" customHeight="1" thickBot="1" x14ac:dyDescent="0.3">
      <c r="A18" s="130"/>
      <c r="B18" s="131" t="s">
        <v>218</v>
      </c>
      <c r="C18" s="255">
        <f>SUM(C9:C17)</f>
        <v>39481626</v>
      </c>
      <c r="D18" s="256">
        <v>0</v>
      </c>
      <c r="E18" s="255">
        <f t="shared" si="1"/>
        <v>39481626</v>
      </c>
      <c r="F18" s="256"/>
      <c r="G18" s="256"/>
      <c r="H18" s="256"/>
      <c r="I18" s="255">
        <f>SUM(I9:I17)</f>
        <v>22626497.690000001</v>
      </c>
      <c r="J18" s="255">
        <f>C18-I18</f>
        <v>16855128.309999999</v>
      </c>
    </row>
  </sheetData>
  <mergeCells count="8">
    <mergeCell ref="A1:J1"/>
    <mergeCell ref="A6:J6"/>
    <mergeCell ref="A4:J4"/>
    <mergeCell ref="A8:B8"/>
    <mergeCell ref="A3:J3"/>
    <mergeCell ref="A5:J5"/>
    <mergeCell ref="A7:B7"/>
    <mergeCell ref="B2:J2"/>
  </mergeCells>
  <pageMargins left="0.27559055118110237" right="0.27559055118110237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ETCA-I-01</vt:lpstr>
      <vt:lpstr>ETCA-I-01-A (EDO RESULTADOS)</vt:lpstr>
      <vt:lpstr>ETCA-I-01-B</vt:lpstr>
      <vt:lpstr>ETCA-I-02</vt:lpstr>
      <vt:lpstr>ETCA-I-03</vt:lpstr>
      <vt:lpstr>ETCA-I-06</vt:lpstr>
      <vt:lpstr>ETCA-I-07</vt:lpstr>
      <vt:lpstr>ETCA-II-08</vt:lpstr>
      <vt:lpstr>ETCA-II-09</vt:lpstr>
      <vt:lpstr>ETCA-II-09-A.</vt:lpstr>
      <vt:lpstr>ETCA-II-10</vt:lpstr>
      <vt:lpstr>ETCA-II-11</vt:lpstr>
      <vt:lpstr>ETCA-III-13</vt:lpstr>
      <vt:lpstr>'ETCA-I-01'!Área_de_impresión</vt:lpstr>
      <vt:lpstr>'ETCA-I-01-A (EDO RESULTADOS)'!Área_de_impresión</vt:lpstr>
      <vt:lpstr>'ETCA-I-03'!Área_de_impresión</vt:lpstr>
      <vt:lpstr>'ETCA-II-09'!Área_de_impresión</vt:lpstr>
      <vt:lpstr>'ETCA-I-01-A (EDO RESULTADOS)'!Títulos_a_imprimir</vt:lpstr>
      <vt:lpstr>'ETCA-I-03'!Títulos_a_imprimir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Cota Torres</dc:creator>
  <cp:lastModifiedBy>Ignacio Cota Torres</cp:lastModifiedBy>
  <cp:lastPrinted>2014-04-08T18:15:37Z</cp:lastPrinted>
  <dcterms:created xsi:type="dcterms:W3CDTF">2014-03-28T01:13:38Z</dcterms:created>
  <dcterms:modified xsi:type="dcterms:W3CDTF">2014-08-13T16:55:09Z</dcterms:modified>
</cp:coreProperties>
</file>