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195" windowHeight="8190"/>
  </bookViews>
  <sheets>
    <sheet name="CPO-11-01" sheetId="1" r:id="rId1"/>
    <sheet name="ANEXO 1" sheetId="3" r:id="rId2"/>
  </sheets>
  <definedNames>
    <definedName name="_xlnm._FilterDatabase" localSheetId="1" hidden="1">'ANEXO 1'!$A$13:$D$173</definedName>
    <definedName name="_xlnm.Print_Area" localSheetId="1">'ANEXO 1'!$A$1:$H$174</definedName>
    <definedName name="_xlnm.Print_Area" localSheetId="0">'CPO-11-01'!$A$1:$O$60</definedName>
    <definedName name="_xlnm.Database" localSheetId="1">#REF!</definedName>
    <definedName name="_xlnm.Database">#REF!</definedName>
    <definedName name="_xlnm.Print_Titles" localSheetId="1">'ANEXO 1'!$1:$13</definedName>
    <definedName name="_xlnm.Print_Titles" localSheetId="0">'CPO-11-01'!$1:$7</definedName>
  </definedNames>
  <calcPr calcId="125725"/>
</workbook>
</file>

<file path=xl/calcChain.xml><?xml version="1.0" encoding="utf-8"?>
<calcChain xmlns="http://schemas.openxmlformats.org/spreadsheetml/2006/main">
  <c r="D171" i="3"/>
  <c r="D18" i="1" l="1"/>
  <c r="G55" l="1"/>
  <c r="E55"/>
  <c r="C55"/>
  <c r="D55"/>
  <c r="F55"/>
  <c r="B55"/>
  <c r="G47"/>
  <c r="E47"/>
  <c r="E34"/>
  <c r="G34"/>
  <c r="C34"/>
  <c r="D34"/>
  <c r="F34"/>
  <c r="B34"/>
  <c r="C18"/>
  <c r="E18"/>
  <c r="F18"/>
  <c r="G18"/>
  <c r="B18"/>
  <c r="G28"/>
  <c r="E28"/>
  <c r="G27"/>
  <c r="E27"/>
  <c r="G26"/>
  <c r="E26"/>
  <c r="G25"/>
  <c r="E25"/>
  <c r="G24"/>
  <c r="E24"/>
  <c r="G15"/>
  <c r="E15"/>
  <c r="G14"/>
  <c r="E14"/>
  <c r="G13"/>
</calcChain>
</file>

<file path=xl/comments1.xml><?xml version="1.0" encoding="utf-8"?>
<comments xmlns="http://schemas.openxmlformats.org/spreadsheetml/2006/main">
  <authors>
    <author>cecy</author>
    <author>WinuE</author>
  </authors>
  <commentList>
    <comment ref="C13" authorId="0">
      <text>
        <r>
          <rPr>
            <b/>
            <sz val="9"/>
            <color indexed="81"/>
            <rFont val="Tahoma"/>
            <family val="2"/>
          </rPr>
          <t>cecy:</t>
        </r>
        <r>
          <rPr>
            <sz val="9"/>
            <color indexed="81"/>
            <rFont val="Tahoma"/>
            <family val="2"/>
          </rPr>
          <t xml:space="preserve">
2,930,000 IMJ;
900,000 IMJ/FORO;
1000,000 IMJ;
490,000 PYME</t>
        </r>
      </text>
    </comment>
    <comment ref="C14" authorId="1">
      <text>
        <r>
          <rPr>
            <b/>
            <sz val="8"/>
            <color indexed="81"/>
            <rFont val="Tahoma"/>
            <family val="2"/>
          </rPr>
          <t>WinuE:</t>
        </r>
        <r>
          <rPr>
            <sz val="8"/>
            <color indexed="81"/>
            <rFont val="Tahoma"/>
            <family val="2"/>
          </rPr>
          <t xml:space="preserve">
autorizado + extraordinario 98076.80;
extra de diputado 100,000; 300,000 extra foro; 52,400 Extra Com Soc;
210,000 PYME ESTATAL;
1,226,123 EXTRA CAP 1000.</t>
        </r>
      </text>
    </comment>
    <comment ref="C16" authorId="1">
      <text>
        <r>
          <rPr>
            <b/>
            <sz val="8"/>
            <color indexed="81"/>
            <rFont val="Tahoma"/>
            <family val="2"/>
          </rPr>
          <t>WinuE:</t>
        </r>
        <r>
          <rPr>
            <sz val="8"/>
            <color indexed="81"/>
            <rFont val="Tahoma"/>
            <family val="2"/>
          </rPr>
          <t xml:space="preserve">
recuperación fondo</t>
        </r>
      </text>
    </comment>
  </commentList>
</comments>
</file>

<file path=xl/sharedStrings.xml><?xml version="1.0" encoding="utf-8"?>
<sst xmlns="http://schemas.openxmlformats.org/spreadsheetml/2006/main" count="362" uniqueCount="338">
  <si>
    <t>TOTAL</t>
  </si>
  <si>
    <t>CAPITULO:</t>
  </si>
  <si>
    <t>MODIFICADO</t>
  </si>
  <si>
    <t>PROGRAMADO ORIGINAL</t>
  </si>
  <si>
    <t>CONCEPTO</t>
  </si>
  <si>
    <t>2.- EGRESOS: (EXCLUSIVAMENTE SOBRE LOS INGRESOS PROPIOS)</t>
  </si>
  <si>
    <t>1.-EGRESOS: (GLOBAL)</t>
  </si>
  <si>
    <t>INGRESOS :</t>
  </si>
  <si>
    <t>Y ENTIDADES DE LA ADMINISTRACION PUBLICA ESTATAL</t>
  </si>
  <si>
    <t>SISTEMA ESTATAL DE EVALUACION DEL DESEMPEÑO</t>
  </si>
  <si>
    <t>Saldo inicial (Caja y Bancos)</t>
  </si>
  <si>
    <t>FEDERALES</t>
  </si>
  <si>
    <t>ESTATALES</t>
  </si>
  <si>
    <t>INGRESOS PROPIOS</t>
  </si>
  <si>
    <t>OTROS INGRESOS</t>
  </si>
  <si>
    <t xml:space="preserve"> </t>
  </si>
  <si>
    <t>_(* #,##0.00_);_(* (#,##0.00);_(* "-"??_);_(@_)</t>
  </si>
  <si>
    <t>FECHA</t>
  </si>
  <si>
    <t>ORDEN DE PAGO</t>
  </si>
  <si>
    <t>IMPORTE</t>
  </si>
  <si>
    <t>SEGUIMIENTO FINANCIERO DE ORGANISMOS</t>
  </si>
  <si>
    <t>CPO-11-01</t>
  </si>
  <si>
    <t>ALCANZADO</t>
  </si>
  <si>
    <t>% ALCANZADO VS ORIGINAL</t>
  </si>
  <si>
    <t>EJERCICIO FISCAL AÑO ANTERIOR</t>
  </si>
  <si>
    <t>% ALCANZADO VS EJERCICIO ANTERIOR</t>
  </si>
  <si>
    <t>ANEXO CPO-11-01</t>
  </si>
  <si>
    <t>(Pesos)</t>
  </si>
  <si>
    <t>(EJERCICIO FISCAL 2011)</t>
  </si>
  <si>
    <t>EJERCIDO</t>
  </si>
  <si>
    <t>% EJERCIDO VS ORIGINAL</t>
  </si>
  <si>
    <t>% EJERCIDO VS EJERCICIO ANTERIOR</t>
  </si>
  <si>
    <t>ORGANISMO:   INSTITUTO SONORENSE DE LA JUVENTUD</t>
  </si>
  <si>
    <t>ORGANISMO:  INSTITUTO SONORENSE DE LA JUVENTUD</t>
  </si>
  <si>
    <t>OP/284</t>
  </si>
  <si>
    <t>Subsidio para gasto de operación. Mes de Enero 2011</t>
  </si>
  <si>
    <t>OP/3456</t>
  </si>
  <si>
    <t>Subsidio para gasto de operación. 1ra. Qna. Febrero 2011</t>
  </si>
  <si>
    <t>OP/3459</t>
  </si>
  <si>
    <t>Subsidio para gasto de operación. 2da. Qna. Febrero 2011</t>
  </si>
  <si>
    <t>OP/7541</t>
  </si>
  <si>
    <t>Subsidio para gasto de operación. 1ra. Qna Marzo 2011</t>
  </si>
  <si>
    <t>OP/7544</t>
  </si>
  <si>
    <t>Subsidio para gasto de operación. 2da. Qna. Marzo 2011</t>
  </si>
  <si>
    <t>OP/7195</t>
  </si>
  <si>
    <t>Subsidio Extraordinario para cubrir compromisos adquiridos con anterioridad</t>
  </si>
  <si>
    <t>OP/111</t>
  </si>
  <si>
    <t>1ra. B Enero 2011</t>
  </si>
  <si>
    <t>OP/113</t>
  </si>
  <si>
    <t>1ra. T Enero 2011</t>
  </si>
  <si>
    <t>OP/248</t>
  </si>
  <si>
    <t>Aguinaldo Base</t>
  </si>
  <si>
    <t>OP/250</t>
  </si>
  <si>
    <t>Aguinaldo Temporal</t>
  </si>
  <si>
    <t>OP/453</t>
  </si>
  <si>
    <t>Nómina Mensual B Enero 2011</t>
  </si>
  <si>
    <t>OP/455</t>
  </si>
  <si>
    <t>Nómina Mensual T Enero 2011</t>
  </si>
  <si>
    <t>OP/782</t>
  </si>
  <si>
    <t>2da. B Enero 2011</t>
  </si>
  <si>
    <t>OP/784</t>
  </si>
  <si>
    <t>2da. T Enero 2011</t>
  </si>
  <si>
    <t>OP/869</t>
  </si>
  <si>
    <t>Bono asistencia</t>
  </si>
  <si>
    <t>OP/2565</t>
  </si>
  <si>
    <t>1ra. B Feb 2011</t>
  </si>
  <si>
    <t>OP/2567</t>
  </si>
  <si>
    <t>1ra. T Feb 2011</t>
  </si>
  <si>
    <t>OP/2624</t>
  </si>
  <si>
    <t>Bono sindical</t>
  </si>
  <si>
    <t>OP/3680</t>
  </si>
  <si>
    <t>Nómina Mensual B Febrero 2011</t>
  </si>
  <si>
    <t>OP/3682</t>
  </si>
  <si>
    <t>Nómina Mensual T Febrero 2011</t>
  </si>
  <si>
    <t>OP/4176</t>
  </si>
  <si>
    <t>2da. B Feb 2011</t>
  </si>
  <si>
    <t>OP/4179</t>
  </si>
  <si>
    <t>2da. T Feb 2011</t>
  </si>
  <si>
    <t>OP/4347</t>
  </si>
  <si>
    <t>Días económicos</t>
  </si>
  <si>
    <t>OP/7576</t>
  </si>
  <si>
    <t>1ra. B Marzo 2011</t>
  </si>
  <si>
    <t>OP/7578</t>
  </si>
  <si>
    <t>1ra. T Marzo 2011</t>
  </si>
  <si>
    <t>OP/9853</t>
  </si>
  <si>
    <t>Nómina Mensual B Marzo 2011</t>
  </si>
  <si>
    <t>OP/9855</t>
  </si>
  <si>
    <t>Nómina Mensual T Marzo 2011</t>
  </si>
  <si>
    <t>OP/10315</t>
  </si>
  <si>
    <t>2da. B Marzo 2011</t>
  </si>
  <si>
    <t>OP/10317</t>
  </si>
  <si>
    <t>2da T Marzo 2011</t>
  </si>
  <si>
    <t>OP/1418</t>
  </si>
  <si>
    <t>Subsidio para el pago de deducciones y obligaciones. 1ra. Qna. Enero 2011</t>
  </si>
  <si>
    <t>OP/2716</t>
  </si>
  <si>
    <t>Subsidio para el pago de deducciones y obligaciones. 2da. Qna. Enero 2011</t>
  </si>
  <si>
    <t>OP/3882</t>
  </si>
  <si>
    <t>Subsidio para el pago de deducciones y obligaciones. 1ra. Qna. Febrero 2011</t>
  </si>
  <si>
    <t>OP/4754</t>
  </si>
  <si>
    <t>Subsidio para el pago de deducciones y obligaciones. 2da. Qna. Febrero 2011</t>
  </si>
  <si>
    <t>OP/7684</t>
  </si>
  <si>
    <t>Subsidio para el pago de deducciones y obligaciones. 1ra. Qna. Marzo 2011</t>
  </si>
  <si>
    <t>OP/10383</t>
  </si>
  <si>
    <t>Subsidio para el pago de deducciones y obligaciones. 2da. Qna. Marzo 2011</t>
  </si>
  <si>
    <t>OP/15037</t>
  </si>
  <si>
    <t>Subsidio para gasto de operación. 1ra. Qna. Abril 2011</t>
  </si>
  <si>
    <t>OP/15040</t>
  </si>
  <si>
    <t>Subsidio para gasto de operación. 2da. Qna. Abril 2011</t>
  </si>
  <si>
    <t>OP/19700</t>
  </si>
  <si>
    <t>Subsidio para gasto de operación. 1ra. Qna. Mayo 2011</t>
  </si>
  <si>
    <t>OP/19703</t>
  </si>
  <si>
    <t>Subsidio para gasto de operación. 2da. Qna Mayo 2011</t>
  </si>
  <si>
    <t>OP/14665</t>
  </si>
  <si>
    <t>1ra. B Abril 2011</t>
  </si>
  <si>
    <t>OP/14667</t>
  </si>
  <si>
    <t>1ra. T Abril 2011</t>
  </si>
  <si>
    <t>OP/15802</t>
  </si>
  <si>
    <t>Nómina Mensual B Abril 2011</t>
  </si>
  <si>
    <t>OP/15804</t>
  </si>
  <si>
    <t>Nómina Mensual T Abril 2011</t>
  </si>
  <si>
    <t>OP/16761</t>
  </si>
  <si>
    <t>2da. B Abril 2011</t>
  </si>
  <si>
    <t>OP/16763</t>
  </si>
  <si>
    <t>2da. T Abril 2011</t>
  </si>
  <si>
    <t>OP/16977</t>
  </si>
  <si>
    <t>Bono día madres</t>
  </si>
  <si>
    <t>OP/19877</t>
  </si>
  <si>
    <t>1ra. B Mayo 2011</t>
  </si>
  <si>
    <t>OP/19879</t>
  </si>
  <si>
    <t>1ra. T Mayo 2011</t>
  </si>
  <si>
    <t>OP/21731</t>
  </si>
  <si>
    <t>Nómina Mensual B Mayo 2011</t>
  </si>
  <si>
    <t>OP/21733</t>
  </si>
  <si>
    <t>Nómina Mensual T Mayo 2011</t>
  </si>
  <si>
    <t>OP/23194</t>
  </si>
  <si>
    <t>2da. B Mayo 2011</t>
  </si>
  <si>
    <t>OP/23196</t>
  </si>
  <si>
    <t>2da. T Mayo 2011</t>
  </si>
  <si>
    <t>OP/23589</t>
  </si>
  <si>
    <t>Bono puntualidad</t>
  </si>
  <si>
    <t>OP/27494</t>
  </si>
  <si>
    <t>1ra. B Junio 2011</t>
  </si>
  <si>
    <t>OP/27496</t>
  </si>
  <si>
    <t>1ra. T Junio 2011</t>
  </si>
  <si>
    <t>OP/27964</t>
  </si>
  <si>
    <t>Bono día Padre</t>
  </si>
  <si>
    <t>OP/29518</t>
  </si>
  <si>
    <t>Nómina Mensual B Junio 2011</t>
  </si>
  <si>
    <t>OP/29520</t>
  </si>
  <si>
    <t>Nómina Mensual T Junio 2011</t>
  </si>
  <si>
    <t>OP/30158</t>
  </si>
  <si>
    <t>2da. B Junio 2011</t>
  </si>
  <si>
    <t>OP/30160</t>
  </si>
  <si>
    <t>2da. T Junio 2011</t>
  </si>
  <si>
    <t>OP/14734</t>
  </si>
  <si>
    <t>Subsidio para el pago de deducciones y obligaciones. 1ra. Qna. Abril 2011</t>
  </si>
  <si>
    <t>OP/16806</t>
  </si>
  <si>
    <t>Subsidio para el pago de deducciones y obligaciones. 2da. Qna. Abril 2011</t>
  </si>
  <si>
    <t>OP/20039</t>
  </si>
  <si>
    <t>Subsidio para el pago de deducciones y obligaciones. 1ra. Qna. Mayo 2011</t>
  </si>
  <si>
    <t>OP/23357</t>
  </si>
  <si>
    <t>Subsidio para el pago de deducciones y obligaciones. 2da. Qna. Mayo 2011</t>
  </si>
  <si>
    <t>OP/27668</t>
  </si>
  <si>
    <t>Subsidio para el pago de deducciones y obligaciones. 1ra. Qna. Junio 2011</t>
  </si>
  <si>
    <t>OP/30741</t>
  </si>
  <si>
    <t>Subsidio para el pago de deducciones y obligaciones. 2da. Qna. Junio 2011</t>
  </si>
  <si>
    <t>OP/2378</t>
  </si>
  <si>
    <t>OP/49849</t>
  </si>
  <si>
    <t>Subsidio para gasto de operación. 1ra. Qna. Oct 2011</t>
  </si>
  <si>
    <t>OP/48638</t>
  </si>
  <si>
    <t>Extraordinario: Foro "desde lo local"</t>
  </si>
  <si>
    <t>OP/49852</t>
  </si>
  <si>
    <t>Subsidio para gasto de operación. 2da. Qna. Oct. 2011</t>
  </si>
  <si>
    <t>OP/55093</t>
  </si>
  <si>
    <t>Subsidio para gasto de operación. 1ra. Qna Nov. 2011</t>
  </si>
  <si>
    <t>OP/55151</t>
  </si>
  <si>
    <t>Subsidio para gasto de operación. 2da. Qna. Nov. 2011</t>
  </si>
  <si>
    <t>OP/59058</t>
  </si>
  <si>
    <t>Subsidio para gasto de operación. 1ra. Qna Dic. 2011</t>
  </si>
  <si>
    <t>OP/59063</t>
  </si>
  <si>
    <t>Subsidio para gasto de operación. 2da. Qna. Dic. 2011</t>
  </si>
  <si>
    <t>OP/49626</t>
  </si>
  <si>
    <t>OP/50170</t>
  </si>
  <si>
    <t>1ra B Oct 2011</t>
  </si>
  <si>
    <t>OP/50172</t>
  </si>
  <si>
    <t>1ra T Oct 2011</t>
  </si>
  <si>
    <t>OP/51593</t>
  </si>
  <si>
    <t>Nom Mensual Base</t>
  </si>
  <si>
    <t>OP/51595</t>
  </si>
  <si>
    <t>Nom Mensual Temp</t>
  </si>
  <si>
    <t>OP/52744</t>
  </si>
  <si>
    <t>2da B Oct 2011</t>
  </si>
  <si>
    <t>OP/52746</t>
  </si>
  <si>
    <t>2da T Oct 2011</t>
  </si>
  <si>
    <t>OP/55216</t>
  </si>
  <si>
    <t>1ra B Nov 2011</t>
  </si>
  <si>
    <t>OP/55218</t>
  </si>
  <si>
    <t>1ra T Nov 2011</t>
  </si>
  <si>
    <t>OP/56215</t>
  </si>
  <si>
    <t>Nom B Mens Nov 2011</t>
  </si>
  <si>
    <t>OP/56217</t>
  </si>
  <si>
    <t>Nom T Mens Nov 2011</t>
  </si>
  <si>
    <t>OP/56360</t>
  </si>
  <si>
    <t>Bono Aniver Sind</t>
  </si>
  <si>
    <t>OP/57064</t>
  </si>
  <si>
    <t>Aguinaldo B/2011</t>
  </si>
  <si>
    <t>OP/57067</t>
  </si>
  <si>
    <t>Aguinaldo T/2011</t>
  </si>
  <si>
    <t>OP/56694</t>
  </si>
  <si>
    <t>Nom B 2da Nov 2011</t>
  </si>
  <si>
    <t>OP/56697</t>
  </si>
  <si>
    <t>Nom T 2da Nov 2011</t>
  </si>
  <si>
    <t>OP/57822</t>
  </si>
  <si>
    <t>OP/58287</t>
  </si>
  <si>
    <t>1ra B Dic 2011</t>
  </si>
  <si>
    <t>OP/58289</t>
  </si>
  <si>
    <t>1ra T Dic 2011</t>
  </si>
  <si>
    <t>OP/59684</t>
  </si>
  <si>
    <t>Prima Vac Base</t>
  </si>
  <si>
    <t>OP/59686</t>
  </si>
  <si>
    <t>Prima Vac Temp</t>
  </si>
  <si>
    <t>OP/60037</t>
  </si>
  <si>
    <t>Bono y Ajuste Base</t>
  </si>
  <si>
    <t>OP/60039</t>
  </si>
  <si>
    <t>Bono y Ajuste Temporal</t>
  </si>
  <si>
    <t>OP/62049</t>
  </si>
  <si>
    <t>Nom Mens B Dic</t>
  </si>
  <si>
    <t>OP/62051</t>
  </si>
  <si>
    <t>Nom Mens T Dic 2011</t>
  </si>
  <si>
    <t>OP/62473</t>
  </si>
  <si>
    <t>OP/52471</t>
  </si>
  <si>
    <t>OP/60844</t>
  </si>
  <si>
    <t>2da B Dic 2011</t>
  </si>
  <si>
    <t>OP/60858</t>
  </si>
  <si>
    <t>2da T Dic 2011</t>
  </si>
  <si>
    <t>OP/1552</t>
  </si>
  <si>
    <t>OP/49631</t>
  </si>
  <si>
    <t xml:space="preserve">Subsidio Pago Deducciones y Obligaciones FINIQUITO </t>
  </si>
  <si>
    <t>OP/50423</t>
  </si>
  <si>
    <t>Subsidio Pago Deducciones y Obligaciones 1ra Oct 2011</t>
  </si>
  <si>
    <t>OP/52779</t>
  </si>
  <si>
    <t>Subsidio Pago Deducciones y Obligaciones 2da Oct 2011</t>
  </si>
  <si>
    <t>OP/55425</t>
  </si>
  <si>
    <t>Subsidio Pago Deducciones y Obligaciones 1ra Nov 2011</t>
  </si>
  <si>
    <t>OP/56826</t>
  </si>
  <si>
    <t>Subsidio Pago Deducciones y Obligaciones 2da Nov 2011</t>
  </si>
  <si>
    <t>OP/62484</t>
  </si>
  <si>
    <t>Subsidio Pago Deducciones y Obligaciones FINIQUITOS</t>
  </si>
  <si>
    <t>OP/58325</t>
  </si>
  <si>
    <t>Subsidio Pago Deducciones y Obligaciones 1ra Dic 2011</t>
  </si>
  <si>
    <t>OP/60908</t>
  </si>
  <si>
    <t>Subsidio Pago Deducciones y Obligaciones 2da Dic 2011</t>
  </si>
  <si>
    <t>OP/51781</t>
  </si>
  <si>
    <t>Recursos Extraordinario para cubrir compromisos adquiridos</t>
  </si>
  <si>
    <t>OP/60964</t>
  </si>
  <si>
    <t>OP/59135</t>
  </si>
  <si>
    <t>Subsidio Extraordinario para apoyo a jóvenes</t>
  </si>
  <si>
    <t>Finiquito</t>
  </si>
  <si>
    <t xml:space="preserve">Bono 20 años </t>
  </si>
  <si>
    <t xml:space="preserve">Finiquito </t>
  </si>
  <si>
    <t>Reclasificación Finiquito  PD-3 (02/02/11)</t>
  </si>
  <si>
    <t>OP/28983</t>
  </si>
  <si>
    <t>Subsidio para gasto de operación. 2da. Qna. Junio 2011</t>
  </si>
  <si>
    <t>OP/28821</t>
  </si>
  <si>
    <t>Subsidio para gasto de operación. 1ra. Qna. Junio 2011</t>
  </si>
  <si>
    <t>OP/34064</t>
  </si>
  <si>
    <t>Subsidio para gasto de operación. 1ra. Qna. Julio 2011</t>
  </si>
  <si>
    <t>OP/34067</t>
  </si>
  <si>
    <t>Subsidio para gasto de operación. 2da. Qna Julio 2011</t>
  </si>
  <si>
    <t>OP/38139</t>
  </si>
  <si>
    <t>Subsidio para gasto de operación. 1ra. Qna. Agosto 2011</t>
  </si>
  <si>
    <t>OP/38141</t>
  </si>
  <si>
    <t>Subsidio para gasto de operación. 2da. Qna. Agosto 2011</t>
  </si>
  <si>
    <t>OP/44370</t>
  </si>
  <si>
    <t>Subsidio para gasto de operación. 1ra. Qna. Septiembre 2011</t>
  </si>
  <si>
    <t>OP/44372</t>
  </si>
  <si>
    <t>Subsidio para gasto de operación. 2da. Qna Septiembre 2011</t>
  </si>
  <si>
    <t>OP/31941</t>
  </si>
  <si>
    <t>1ra. B Jul 2011</t>
  </si>
  <si>
    <t>OP/31943</t>
  </si>
  <si>
    <t>1ra. T Jul 2011</t>
  </si>
  <si>
    <t>OP/33663</t>
  </si>
  <si>
    <t>Prima Vacacional BASE</t>
  </si>
  <si>
    <t>OP/33665</t>
  </si>
  <si>
    <t>Prima Vacacional TEMPORAL</t>
  </si>
  <si>
    <t>OP/34858</t>
  </si>
  <si>
    <t>Nómina Mensual B Julio 2011</t>
  </si>
  <si>
    <t>OP/34860</t>
  </si>
  <si>
    <t>Nómina Mensual T Julio 2011</t>
  </si>
  <si>
    <t>OP/35853</t>
  </si>
  <si>
    <t>2da. B Julio 2011</t>
  </si>
  <si>
    <t>OP/35855</t>
  </si>
  <si>
    <t>2da. T Julio 2011</t>
  </si>
  <si>
    <t>OP/37760</t>
  </si>
  <si>
    <t>Finiquito Mauro</t>
  </si>
  <si>
    <t>OP/38407</t>
  </si>
  <si>
    <t>1ra. B Agosto 2011</t>
  </si>
  <si>
    <t>OP/38409</t>
  </si>
  <si>
    <t>1ra. T Agosto 2011</t>
  </si>
  <si>
    <t>OP/38836</t>
  </si>
  <si>
    <t>Utiles escolares</t>
  </si>
  <si>
    <t>OP/40197</t>
  </si>
  <si>
    <t>Nómina Mensual B Agosto 2011</t>
  </si>
  <si>
    <t>OP/40199</t>
  </si>
  <si>
    <t>Nómina Mensual T Agosto 2011</t>
  </si>
  <si>
    <t>OP/41685</t>
  </si>
  <si>
    <t>2da. B Agosto 2011</t>
  </si>
  <si>
    <t>OP/41687</t>
  </si>
  <si>
    <t>2da. T Agosto 2011</t>
  </si>
  <si>
    <t>OP/45150</t>
  </si>
  <si>
    <t>1ra. B Septiembre 2011</t>
  </si>
  <si>
    <t>OP/45152</t>
  </si>
  <si>
    <t>1ra. T Septiembre 2011</t>
  </si>
  <si>
    <t>OP/46593</t>
  </si>
  <si>
    <t>Nómina Mensual B Septiembre 2011</t>
  </si>
  <si>
    <t>OP/46595</t>
  </si>
  <si>
    <t>Nómina Mensual T Septiembre 2011</t>
  </si>
  <si>
    <t>OP/48572</t>
  </si>
  <si>
    <t>2da. B Septiembre 2011</t>
  </si>
  <si>
    <t>OP/48574</t>
  </si>
  <si>
    <t>2da. T Septiembre 2011</t>
  </si>
  <si>
    <t>OP/49280</t>
  </si>
  <si>
    <t>Bono Asistencia</t>
  </si>
  <si>
    <t>OP/33855</t>
  </si>
  <si>
    <t>Subsidio para el pago de deducciones y obligaciones. 1ra. Qna. Julio 2011</t>
  </si>
  <si>
    <t>OP/35942</t>
  </si>
  <si>
    <t>Subsidio para el pago de deducciones y obligaciones. 2da. Qna. Julio 2011</t>
  </si>
  <si>
    <t>OP/37765</t>
  </si>
  <si>
    <t>Aportaciones y Deducciones Finiquito Mauro</t>
  </si>
  <si>
    <t>OP/38439</t>
  </si>
  <si>
    <t>Subsidio para el pago de deducciones y obligaciones. 1ra. Qna. Agosto 2011</t>
  </si>
  <si>
    <t>OP/41798</t>
  </si>
  <si>
    <t>Subsidio para el pago de deducciones y obligaciones. 2da. Qna. Agosto 2011</t>
  </si>
  <si>
    <t>OP/45292</t>
  </si>
  <si>
    <t>Subsidio para el pago de deducciones y obligaciones. 1ra. Qna. Sept. 2011</t>
  </si>
  <si>
    <t>OP/48606</t>
  </si>
  <si>
    <t>Subsidio para el pago de deducciones y obligaciones. 2da. Qna. Sept. 2011</t>
  </si>
  <si>
    <t>RELACION DE RECURSOS ESTATALES RECIBIDOS</t>
  </si>
</sst>
</file>

<file path=xl/styles.xml><?xml version="1.0" encoding="utf-8"?>
<styleSheet xmlns="http://schemas.openxmlformats.org/spreadsheetml/2006/main">
  <numFmts count="8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&quot;€&quot;* #,##0.00_-;\-&quot;€&quot;* #,##0.00_-;_-&quot;€&quot;* &quot;-&quot;??_-;_-@_-"/>
    <numFmt numFmtId="167" formatCode="_(* #,##0.00_);_(* \(#,##0.00\);_(* &quot;-&quot;??_);_(@_)"/>
    <numFmt numFmtId="168" formatCode="_(&quot;$&quot;* #,##0.00_);_(&quot;$&quot;* \(#,##0.00\);_(&quot;$&quot;* &quot;-&quot;??_);_(@_)"/>
    <numFmt numFmtId="169" formatCode="dd\/mm\/yyyy"/>
    <numFmt numFmtId="170" formatCode="&quot;$&quot;#,##0.00_);\-&quot;$&quot;#,##0.00"/>
    <numFmt numFmtId="171" formatCode="dd/mm/yyyy;@"/>
  </numFmts>
  <fonts count="4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Century Gothic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71">
    <xf numFmtId="0" fontId="0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3" fillId="4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23" borderId="14" applyNumberFormat="0" applyAlignment="0" applyProtection="0"/>
    <xf numFmtId="0" fontId="16" fillId="24" borderId="14" applyNumberFormat="0" applyAlignment="0" applyProtection="0"/>
    <xf numFmtId="0" fontId="16" fillId="24" borderId="14" applyNumberFormat="0" applyAlignment="0" applyProtection="0"/>
    <xf numFmtId="0" fontId="17" fillId="25" borderId="15" applyNumberFormat="0" applyAlignment="0" applyProtection="0"/>
    <xf numFmtId="0" fontId="17" fillId="25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7" fillId="25" borderId="1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20" fillId="14" borderId="14" applyNumberFormat="0" applyAlignment="0" applyProtection="0"/>
    <xf numFmtId="0" fontId="20" fillId="14" borderId="14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22" fillId="0" borderId="17" applyNumberFormat="0" applyFill="0" applyAlignment="0" applyProtection="0"/>
    <xf numFmtId="0" fontId="23" fillId="0" borderId="18" applyNumberFormat="0" applyFill="0" applyAlignment="0" applyProtection="0"/>
    <xf numFmtId="0" fontId="24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0" fillId="8" borderId="14" applyNumberFormat="0" applyAlignment="0" applyProtection="0"/>
    <xf numFmtId="0" fontId="26" fillId="0" borderId="20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" fillId="11" borderId="21" applyNumberFormat="0" applyFont="0" applyAlignment="0" applyProtection="0"/>
    <xf numFmtId="0" fontId="28" fillId="23" borderId="22" applyNumberFormat="0" applyAlignment="0" applyProtection="0"/>
    <xf numFmtId="9" fontId="2" fillId="0" borderId="0"/>
    <xf numFmtId="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8" fontId="2" fillId="0" borderId="0"/>
    <xf numFmtId="38" fontId="2" fillId="0" borderId="0"/>
    <xf numFmtId="0" fontId="28" fillId="24" borderId="22" applyNumberFormat="0" applyAlignment="0" applyProtection="0"/>
    <xf numFmtId="0" fontId="28" fillId="24" borderId="22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19" fillId="0" borderId="25" applyNumberFormat="0" applyFill="0" applyAlignment="0" applyProtection="0"/>
    <xf numFmtId="0" fontId="19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18" fillId="0" borderId="0" applyNumberFormat="0" applyFill="0" applyBorder="0" applyAlignment="0" applyProtection="0"/>
  </cellStyleXfs>
  <cellXfs count="145">
    <xf numFmtId="0" fontId="0" fillId="0" borderId="0" xfId="0"/>
    <xf numFmtId="0" fontId="3" fillId="0" borderId="0" xfId="0" applyFont="1"/>
    <xf numFmtId="3" fontId="0" fillId="0" borderId="0" xfId="0" applyNumberFormat="1"/>
    <xf numFmtId="0" fontId="2" fillId="0" borderId="0" xfId="0" applyFont="1"/>
    <xf numFmtId="0" fontId="7" fillId="0" borderId="0" xfId="0" applyFont="1"/>
    <xf numFmtId="0" fontId="8" fillId="0" borderId="2" xfId="0" applyFont="1" applyBorder="1" applyAlignment="1">
      <alignment horizontal="right"/>
    </xf>
    <xf numFmtId="0" fontId="8" fillId="0" borderId="0" xfId="0" applyFont="1"/>
    <xf numFmtId="0" fontId="6" fillId="0" borderId="5" xfId="0" applyFont="1" applyBorder="1"/>
    <xf numFmtId="0" fontId="5" fillId="0" borderId="5" xfId="0" applyFont="1" applyBorder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/>
    <xf numFmtId="0" fontId="3" fillId="0" borderId="4" xfId="0" applyFont="1" applyBorder="1" applyAlignment="1"/>
    <xf numFmtId="0" fontId="3" fillId="0" borderId="12" xfId="0" applyFont="1" applyBorder="1" applyAlignment="1"/>
    <xf numFmtId="0" fontId="5" fillId="0" borderId="4" xfId="0" applyFont="1" applyBorder="1" applyAlignment="1">
      <alignment horizontal="left" indent="2"/>
    </xf>
    <xf numFmtId="0" fontId="5" fillId="0" borderId="3" xfId="0" applyFont="1" applyBorder="1" applyAlignment="1">
      <alignment horizontal="left" indent="2"/>
    </xf>
    <xf numFmtId="0" fontId="3" fillId="0" borderId="4" xfId="0" applyFont="1" applyBorder="1" applyAlignment="1">
      <alignment horizontal="left" indent="2"/>
    </xf>
    <xf numFmtId="0" fontId="3" fillId="0" borderId="3" xfId="0" applyFont="1" applyBorder="1" applyAlignment="1">
      <alignment horizontal="left" indent="2"/>
    </xf>
    <xf numFmtId="167" fontId="0" fillId="0" borderId="0" xfId="0" applyNumberFormat="1"/>
    <xf numFmtId="167" fontId="5" fillId="0" borderId="4" xfId="1" applyNumberFormat="1" applyFont="1" applyFill="1" applyBorder="1" applyAlignment="1">
      <alignment horizontal="right" indent="1"/>
    </xf>
    <xf numFmtId="167" fontId="5" fillId="0" borderId="5" xfId="0" applyNumberFormat="1" applyFont="1" applyBorder="1" applyAlignment="1">
      <alignment horizontal="right" indent="1"/>
    </xf>
    <xf numFmtId="167" fontId="5" fillId="0" borderId="4" xfId="0" applyNumberFormat="1" applyFont="1" applyBorder="1" applyAlignment="1">
      <alignment horizontal="right" indent="1"/>
    </xf>
    <xf numFmtId="167" fontId="5" fillId="0" borderId="4" xfId="0" applyNumberFormat="1" applyFont="1" applyFill="1" applyBorder="1" applyAlignment="1">
      <alignment horizontal="right" indent="1"/>
    </xf>
    <xf numFmtId="167" fontId="5" fillId="0" borderId="3" xfId="0" applyNumberFormat="1" applyFont="1" applyBorder="1" applyAlignment="1">
      <alignment horizontal="right" indent="1"/>
    </xf>
    <xf numFmtId="167" fontId="5" fillId="0" borderId="3" xfId="0" applyNumberFormat="1" applyFont="1" applyFill="1" applyBorder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2" xfId="0" applyNumberFormat="1" applyFont="1" applyFill="1" applyBorder="1" applyAlignment="1">
      <alignment horizontal="right" indent="1"/>
    </xf>
    <xf numFmtId="167" fontId="2" fillId="0" borderId="0" xfId="0" applyNumberFormat="1" applyFont="1"/>
    <xf numFmtId="167" fontId="5" fillId="0" borderId="0" xfId="0" applyNumberFormat="1" applyFont="1"/>
    <xf numFmtId="167" fontId="3" fillId="0" borderId="5" xfId="0" applyNumberFormat="1" applyFont="1" applyBorder="1" applyAlignment="1">
      <alignment horizontal="right" indent="1"/>
    </xf>
    <xf numFmtId="10" fontId="0" fillId="0" borderId="0" xfId="3" applyNumberFormat="1" applyFont="1"/>
    <xf numFmtId="10" fontId="5" fillId="0" borderId="4" xfId="3" applyNumberFormat="1" applyFont="1" applyBorder="1" applyAlignment="1">
      <alignment horizontal="right" indent="1"/>
    </xf>
    <xf numFmtId="10" fontId="5" fillId="0" borderId="3" xfId="3" applyNumberFormat="1" applyFont="1" applyBorder="1" applyAlignment="1">
      <alignment horizontal="right" indent="1"/>
    </xf>
    <xf numFmtId="10" fontId="5" fillId="0" borderId="5" xfId="3" applyNumberFormat="1" applyFont="1" applyBorder="1" applyAlignment="1">
      <alignment horizontal="right" indent="1"/>
    </xf>
    <xf numFmtId="10" fontId="6" fillId="0" borderId="0" xfId="3" applyNumberFormat="1" applyFont="1" applyAlignment="1">
      <alignment horizontal="right" indent="1"/>
    </xf>
    <xf numFmtId="10" fontId="5" fillId="0" borderId="0" xfId="3" applyNumberFormat="1" applyFont="1"/>
    <xf numFmtId="10" fontId="3" fillId="0" borderId="5" xfId="3" applyNumberFormat="1" applyFont="1" applyBorder="1" applyAlignment="1">
      <alignment horizontal="right" indent="1"/>
    </xf>
    <xf numFmtId="10" fontId="3" fillId="0" borderId="0" xfId="3" applyNumberFormat="1" applyFont="1"/>
    <xf numFmtId="0" fontId="2" fillId="0" borderId="0" xfId="4"/>
    <xf numFmtId="0" fontId="2" fillId="0" borderId="0" xfId="4" applyAlignment="1">
      <alignment horizontal="center"/>
    </xf>
    <xf numFmtId="0" fontId="2" fillId="0" borderId="0" xfId="4" applyAlignment="1">
      <alignment vertical="center"/>
    </xf>
    <xf numFmtId="0" fontId="8" fillId="0" borderId="0" xfId="4" applyFont="1" applyAlignment="1">
      <alignment horizontal="center"/>
    </xf>
    <xf numFmtId="0" fontId="10" fillId="0" borderId="0" xfId="4" applyFont="1" applyBorder="1" applyAlignment="1">
      <alignment horizontal="center"/>
    </xf>
    <xf numFmtId="0" fontId="8" fillId="0" borderId="0" xfId="4" applyFont="1"/>
    <xf numFmtId="0" fontId="2" fillId="0" borderId="0" xfId="4" applyBorder="1"/>
    <xf numFmtId="0" fontId="2" fillId="0" borderId="0" xfId="4" applyBorder="1" applyAlignment="1">
      <alignment horizontal="center"/>
    </xf>
    <xf numFmtId="0" fontId="9" fillId="2" borderId="13" xfId="4" applyFont="1" applyFill="1" applyBorder="1" applyAlignment="1">
      <alignment horizontal="center" vertical="center" wrapText="1"/>
    </xf>
    <xf numFmtId="0" fontId="7" fillId="0" borderId="0" xfId="4" applyFont="1" applyBorder="1" applyAlignment="1">
      <alignment vertical="center"/>
    </xf>
    <xf numFmtId="0" fontId="7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167" fontId="5" fillId="0" borderId="0" xfId="0" applyNumberFormat="1" applyFont="1" applyAlignment="1">
      <alignment horizontal="right" indent="1"/>
    </xf>
    <xf numFmtId="167" fontId="5" fillId="0" borderId="6" xfId="0" applyNumberFormat="1" applyFont="1" applyBorder="1" applyAlignment="1">
      <alignment horizontal="right" indent="1"/>
    </xf>
    <xf numFmtId="10" fontId="5" fillId="0" borderId="0" xfId="3" applyNumberFormat="1" applyFont="1" applyAlignment="1">
      <alignment horizontal="right" indent="1"/>
    </xf>
    <xf numFmtId="0" fontId="5" fillId="0" borderId="0" xfId="4" applyFont="1" applyBorder="1" applyAlignment="1">
      <alignment horizontal="right" vertical="center" indent="1"/>
    </xf>
    <xf numFmtId="0" fontId="5" fillId="0" borderId="0" xfId="4" applyFont="1" applyBorder="1" applyAlignment="1">
      <alignment vertical="center"/>
    </xf>
    <xf numFmtId="0" fontId="2" fillId="0" borderId="0" xfId="4" applyBorder="1" applyAlignment="1">
      <alignment vertical="center"/>
    </xf>
    <xf numFmtId="0" fontId="9" fillId="2" borderId="0" xfId="4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8" fillId="0" borderId="0" xfId="4" applyFont="1" applyAlignment="1"/>
    <xf numFmtId="167" fontId="7" fillId="0" borderId="0" xfId="0" applyNumberFormat="1" applyFont="1" applyFill="1"/>
    <xf numFmtId="10" fontId="7" fillId="0" borderId="0" xfId="3" applyNumberFormat="1" applyFont="1" applyFill="1"/>
    <xf numFmtId="167" fontId="5" fillId="0" borderId="4" xfId="1" applyNumberFormat="1" applyFont="1" applyFill="1" applyBorder="1" applyAlignment="1">
      <alignment horizontal="right" wrapText="1" indent="1"/>
    </xf>
    <xf numFmtId="10" fontId="5" fillId="0" borderId="4" xfId="3" applyNumberFormat="1" applyFont="1" applyFill="1" applyBorder="1" applyAlignment="1">
      <alignment horizontal="right" vertical="center" indent="1"/>
    </xf>
    <xf numFmtId="3" fontId="5" fillId="0" borderId="4" xfId="0" applyNumberFormat="1" applyFont="1" applyBorder="1"/>
    <xf numFmtId="3" fontId="5" fillId="0" borderId="4" xfId="0" applyNumberFormat="1" applyFont="1" applyFill="1" applyBorder="1"/>
    <xf numFmtId="165" fontId="5" fillId="0" borderId="1" xfId="1" applyNumberFormat="1" applyFont="1" applyBorder="1" applyAlignment="1">
      <alignment horizontal="center"/>
    </xf>
    <xf numFmtId="3" fontId="38" fillId="0" borderId="4" xfId="0" applyNumberFormat="1" applyFont="1" applyBorder="1"/>
    <xf numFmtId="4" fontId="5" fillId="0" borderId="4" xfId="0" applyNumberFormat="1" applyFont="1" applyBorder="1" applyAlignment="1">
      <alignment horizontal="right"/>
    </xf>
    <xf numFmtId="3" fontId="5" fillId="0" borderId="27" xfId="0" applyNumberFormat="1" applyFont="1" applyFill="1" applyBorder="1"/>
    <xf numFmtId="3" fontId="38" fillId="0" borderId="4" xfId="0" applyNumberFormat="1" applyFont="1" applyFill="1" applyBorder="1"/>
    <xf numFmtId="3" fontId="5" fillId="0" borderId="3" xfId="0" applyNumberFormat="1" applyFont="1" applyFill="1" applyBorder="1"/>
    <xf numFmtId="165" fontId="5" fillId="0" borderId="1" xfId="177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right"/>
    </xf>
    <xf numFmtId="4" fontId="5" fillId="0" borderId="3" xfId="0" applyNumberFormat="1" applyFont="1" applyBorder="1" applyAlignment="1">
      <alignment horizontal="right"/>
    </xf>
    <xf numFmtId="165" fontId="6" fillId="0" borderId="2" xfId="177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right"/>
    </xf>
    <xf numFmtId="165" fontId="5" fillId="0" borderId="1" xfId="177" applyNumberFormat="1" applyFont="1" applyBorder="1" applyAlignment="1"/>
    <xf numFmtId="165" fontId="6" fillId="0" borderId="2" xfId="177" applyNumberFormat="1" applyFont="1" applyBorder="1" applyAlignment="1"/>
    <xf numFmtId="167" fontId="5" fillId="0" borderId="4" xfId="1" applyNumberFormat="1" applyFont="1" applyFill="1" applyBorder="1" applyAlignment="1">
      <alignment horizontal="right" vertical="center" indent="1"/>
    </xf>
    <xf numFmtId="14" fontId="0" fillId="0" borderId="28" xfId="0" applyNumberFormat="1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28" borderId="28" xfId="0" applyFont="1" applyFill="1" applyBorder="1" applyAlignment="1">
      <alignment horizontal="center" vertical="center"/>
    </xf>
    <xf numFmtId="4" fontId="0" fillId="0" borderId="28" xfId="0" applyNumberFormat="1" applyFont="1" applyBorder="1" applyAlignment="1">
      <alignment vertical="center"/>
    </xf>
    <xf numFmtId="4" fontId="0" fillId="28" borderId="28" xfId="0" applyNumberFormat="1" applyFont="1" applyFill="1" applyBorder="1" applyAlignment="1">
      <alignment vertical="center"/>
    </xf>
    <xf numFmtId="171" fontId="39" fillId="0" borderId="28" xfId="4" applyNumberFormat="1" applyFont="1" applyBorder="1" applyAlignment="1">
      <alignment horizontal="center" vertical="center"/>
    </xf>
    <xf numFmtId="0" fontId="39" fillId="0" borderId="28" xfId="4" applyFont="1" applyBorder="1" applyAlignment="1">
      <alignment horizontal="center" vertical="center"/>
    </xf>
    <xf numFmtId="0" fontId="0" fillId="0" borderId="28" xfId="0" applyFont="1" applyBorder="1" applyAlignment="1">
      <alignment vertical="center"/>
    </xf>
    <xf numFmtId="4" fontId="39" fillId="0" borderId="28" xfId="4" applyNumberFormat="1" applyFont="1" applyBorder="1" applyAlignment="1">
      <alignment vertical="center"/>
    </xf>
    <xf numFmtId="14" fontId="0" fillId="28" borderId="28" xfId="0" applyNumberFormat="1" applyFont="1" applyFill="1" applyBorder="1" applyAlignment="1">
      <alignment horizontal="center" vertical="center"/>
    </xf>
    <xf numFmtId="0" fontId="39" fillId="0" borderId="28" xfId="4" applyFont="1" applyBorder="1" applyAlignment="1">
      <alignment vertical="center"/>
    </xf>
    <xf numFmtId="169" fontId="40" fillId="0" borderId="29" xfId="0" applyNumberFormat="1" applyFont="1" applyBorder="1" applyAlignment="1">
      <alignment vertical="center"/>
    </xf>
    <xf numFmtId="1" fontId="40" fillId="0" borderId="29" xfId="0" applyNumberFormat="1" applyFont="1" applyBorder="1" applyAlignment="1">
      <alignment horizontal="center" vertical="center"/>
    </xf>
    <xf numFmtId="0" fontId="40" fillId="0" borderId="29" xfId="0" applyFont="1" applyBorder="1" applyAlignment="1">
      <alignment vertical="center" wrapText="1"/>
    </xf>
    <xf numFmtId="170" fontId="40" fillId="0" borderId="29" xfId="0" applyNumberFormat="1" applyFont="1" applyBorder="1" applyAlignment="1">
      <alignment horizontal="right" vertical="center"/>
    </xf>
    <xf numFmtId="169" fontId="40" fillId="0" borderId="0" xfId="0" applyNumberFormat="1" applyFont="1" applyBorder="1" applyAlignment="1">
      <alignment vertical="center"/>
    </xf>
    <xf numFmtId="1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vertical="center" wrapText="1"/>
    </xf>
    <xf numFmtId="170" fontId="40" fillId="0" borderId="0" xfId="0" applyNumberFormat="1" applyFont="1" applyBorder="1" applyAlignment="1">
      <alignment horizontal="right" vertical="center"/>
    </xf>
    <xf numFmtId="0" fontId="0" fillId="0" borderId="0" xfId="4" applyFont="1" applyBorder="1" applyAlignment="1">
      <alignment vertical="center"/>
    </xf>
    <xf numFmtId="170" fontId="8" fillId="0" borderId="0" xfId="4" applyNumberFormat="1" applyFont="1" applyBorder="1" applyAlignment="1">
      <alignment vertical="center"/>
    </xf>
    <xf numFmtId="14" fontId="0" fillId="0" borderId="30" xfId="0" applyNumberFormat="1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0" xfId="0" applyFont="1" applyBorder="1" applyAlignment="1">
      <alignment vertical="center"/>
    </xf>
    <xf numFmtId="4" fontId="0" fillId="28" borderId="30" xfId="0" applyNumberFormat="1" applyFont="1" applyFill="1" applyBorder="1" applyAlignment="1">
      <alignment vertical="center"/>
    </xf>
    <xf numFmtId="0" fontId="0" fillId="28" borderId="28" xfId="0" applyFont="1" applyFill="1" applyBorder="1" applyAlignment="1">
      <alignment horizontal="left" vertical="center"/>
    </xf>
    <xf numFmtId="169" fontId="40" fillId="0" borderId="28" xfId="0" applyNumberFormat="1" applyFont="1" applyBorder="1" applyAlignment="1">
      <alignment vertical="center"/>
    </xf>
    <xf numFmtId="1" fontId="40" fillId="0" borderId="28" xfId="0" applyNumberFormat="1" applyFont="1" applyBorder="1" applyAlignment="1">
      <alignment horizontal="center" vertical="center"/>
    </xf>
    <xf numFmtId="0" fontId="40" fillId="0" borderId="28" xfId="0" applyFont="1" applyBorder="1" applyAlignment="1">
      <alignment vertical="center" wrapText="1"/>
    </xf>
    <xf numFmtId="170" fontId="40" fillId="0" borderId="28" xfId="0" applyNumberFormat="1" applyFont="1" applyBorder="1" applyAlignment="1">
      <alignment horizontal="right" vertical="center"/>
    </xf>
    <xf numFmtId="169" fontId="40" fillId="0" borderId="31" xfId="0" applyNumberFormat="1" applyFont="1" applyBorder="1" applyAlignment="1">
      <alignment vertical="center"/>
    </xf>
    <xf numFmtId="1" fontId="40" fillId="0" borderId="31" xfId="0" applyNumberFormat="1" applyFont="1" applyBorder="1" applyAlignment="1">
      <alignment horizontal="center" vertical="center"/>
    </xf>
    <xf numFmtId="0" fontId="40" fillId="0" borderId="31" xfId="0" applyFont="1" applyBorder="1" applyAlignment="1">
      <alignment vertical="center" wrapText="1"/>
    </xf>
    <xf numFmtId="170" fontId="40" fillId="0" borderId="31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0" fontId="8" fillId="0" borderId="5" xfId="3" applyNumberFormat="1" applyFont="1" applyBorder="1" applyAlignment="1">
      <alignment horizontal="center" vertical="center" wrapText="1"/>
    </xf>
    <xf numFmtId="10" fontId="8" fillId="0" borderId="3" xfId="3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7" fontId="8" fillId="0" borderId="5" xfId="0" applyNumberFormat="1" applyFont="1" applyBorder="1" applyAlignment="1">
      <alignment horizontal="center" vertical="center" wrapText="1"/>
    </xf>
    <xf numFmtId="167" fontId="8" fillId="0" borderId="3" xfId="0" applyNumberFormat="1" applyFont="1" applyBorder="1" applyAlignment="1">
      <alignment horizontal="center" vertical="center" wrapText="1"/>
    </xf>
    <xf numFmtId="167" fontId="0" fillId="0" borderId="11" xfId="0" applyNumberForma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right" wrapText="1" indent="1"/>
    </xf>
    <xf numFmtId="0" fontId="0" fillId="0" borderId="10" xfId="0" applyBorder="1" applyAlignment="1">
      <alignment horizontal="right" wrapText="1" indent="1"/>
    </xf>
    <xf numFmtId="0" fontId="8" fillId="0" borderId="9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167" fontId="8" fillId="0" borderId="5" xfId="0" applyNumberFormat="1" applyFont="1" applyBorder="1" applyAlignment="1">
      <alignment horizontal="center" vertical="center"/>
    </xf>
    <xf numFmtId="167" fontId="8" fillId="0" borderId="3" xfId="0" applyNumberFormat="1" applyFont="1" applyBorder="1" applyAlignment="1">
      <alignment horizontal="center" vertical="center"/>
    </xf>
    <xf numFmtId="9" fontId="8" fillId="0" borderId="5" xfId="3" applyFont="1" applyBorder="1" applyAlignment="1">
      <alignment horizontal="center" vertical="center" wrapText="1"/>
    </xf>
    <xf numFmtId="9" fontId="8" fillId="0" borderId="3" xfId="3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9" xfId="4" applyFont="1" applyBorder="1" applyAlignment="1">
      <alignment vertical="center" wrapText="1"/>
    </xf>
    <xf numFmtId="0" fontId="2" fillId="0" borderId="8" xfId="4" applyBorder="1" applyAlignment="1">
      <alignment vertical="center" wrapText="1"/>
    </xf>
    <xf numFmtId="0" fontId="2" fillId="0" borderId="7" xfId="4" applyBorder="1" applyAlignment="1">
      <alignment vertical="center" wrapText="1"/>
    </xf>
    <xf numFmtId="0" fontId="9" fillId="0" borderId="0" xfId="4" applyFont="1" applyAlignment="1">
      <alignment horizontal="center"/>
    </xf>
    <xf numFmtId="0" fontId="8" fillId="0" borderId="0" xfId="4" applyFont="1" applyBorder="1" applyAlignment="1">
      <alignment horizontal="center"/>
    </xf>
    <xf numFmtId="0" fontId="8" fillId="0" borderId="10" xfId="4" applyFont="1" applyBorder="1" applyAlignment="1">
      <alignment horizontal="right" wrapText="1"/>
    </xf>
  </cellXfs>
  <cellStyles count="571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Énfasis1 2" xfId="12"/>
    <cellStyle name="20% - Énfasis1 3" xfId="13"/>
    <cellStyle name="20% - Énfasis2 2" xfId="14"/>
    <cellStyle name="20% - Énfasis2 3" xfId="15"/>
    <cellStyle name="20% - Énfasis3 2" xfId="16"/>
    <cellStyle name="20% - Énfasis3 3" xfId="17"/>
    <cellStyle name="20% - Énfasis4 2" xfId="18"/>
    <cellStyle name="20% - Énfasis4 3" xfId="19"/>
    <cellStyle name="20% - Énfasis5 2" xfId="20"/>
    <cellStyle name="20% - Énfasis5 3" xfId="21"/>
    <cellStyle name="20% - Énfasis6 2" xfId="22"/>
    <cellStyle name="20% - Énfasis6 3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Énfasis1 2" xfId="30"/>
    <cellStyle name="40% - Énfasis1 3" xfId="31"/>
    <cellStyle name="40% - Énfasis2 2" xfId="32"/>
    <cellStyle name="40% - Énfasis2 3" xfId="33"/>
    <cellStyle name="40% - Énfasis3 2" xfId="34"/>
    <cellStyle name="40% - Énfasis3 3" xfId="35"/>
    <cellStyle name="40% - Énfasis4 2" xfId="36"/>
    <cellStyle name="40% - Énfasis4 3" xfId="37"/>
    <cellStyle name="40% - Énfasis5 2" xfId="38"/>
    <cellStyle name="40% - Énfasis5 3" xfId="39"/>
    <cellStyle name="40% - Énfasis6 2" xfId="40"/>
    <cellStyle name="40% - Énfasis6 3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Énfasis1 2" xfId="48"/>
    <cellStyle name="60% - Énfasis1 3" xfId="49"/>
    <cellStyle name="60% - Énfasis2 2" xfId="50"/>
    <cellStyle name="60% - Énfasis2 3" xfId="51"/>
    <cellStyle name="60% - Énfasis3 2" xfId="52"/>
    <cellStyle name="60% - Énfasis3 3" xfId="53"/>
    <cellStyle name="60% - Énfasis4 2" xfId="54"/>
    <cellStyle name="60% - Énfasis4 3" xfId="55"/>
    <cellStyle name="60% - Énfasis5 2" xfId="56"/>
    <cellStyle name="60% - Énfasis5 3" xfId="57"/>
    <cellStyle name="60% - Énfasis6 2" xfId="58"/>
    <cellStyle name="60% - Énfasis6 3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Buena 2" xfId="67"/>
    <cellStyle name="Buena 3" xfId="68"/>
    <cellStyle name="Calculation" xfId="69"/>
    <cellStyle name="Cálculo 2" xfId="70"/>
    <cellStyle name="Cálculo 3" xfId="71"/>
    <cellStyle name="Celda de comprobación 2" xfId="72"/>
    <cellStyle name="Celda de comprobación 3" xfId="73"/>
    <cellStyle name="Celda vinculada 2" xfId="74"/>
    <cellStyle name="Celda vinculada 3" xfId="75"/>
    <cellStyle name="Check Cell" xfId="76"/>
    <cellStyle name="Encabezado 4 2" xfId="77"/>
    <cellStyle name="Encabezado 4 3" xfId="78"/>
    <cellStyle name="Énfasis1 2" xfId="79"/>
    <cellStyle name="Énfasis1 3" xfId="80"/>
    <cellStyle name="Énfasis2 2" xfId="81"/>
    <cellStyle name="Énfasis2 3" xfId="82"/>
    <cellStyle name="Énfasis3 2" xfId="83"/>
    <cellStyle name="Énfasis3 3" xfId="84"/>
    <cellStyle name="Énfasis4 2" xfId="85"/>
    <cellStyle name="Énfasis4 3" xfId="86"/>
    <cellStyle name="Énfasis5 2" xfId="87"/>
    <cellStyle name="Énfasis5 3" xfId="88"/>
    <cellStyle name="Énfasis6 2" xfId="89"/>
    <cellStyle name="Énfasis6 3" xfId="90"/>
    <cellStyle name="Entrada 2" xfId="91"/>
    <cellStyle name="Entrada 3" xfId="92"/>
    <cellStyle name="Euro" xfId="2"/>
    <cellStyle name="Euro 2" xfId="93"/>
    <cellStyle name="Euro 3" xfId="94"/>
    <cellStyle name="Euro 4" xfId="95"/>
    <cellStyle name="Euro 4 2" xfId="96"/>
    <cellStyle name="Euro 4 3" xfId="97"/>
    <cellStyle name="Euro 4 4" xfId="98"/>
    <cellStyle name="Euro 5" xfId="99"/>
    <cellStyle name="Euro 6" xfId="100"/>
    <cellStyle name="Explanatory Text" xfId="101"/>
    <cellStyle name="Good" xfId="102"/>
    <cellStyle name="Heading 1" xfId="103"/>
    <cellStyle name="Heading 2" xfId="104"/>
    <cellStyle name="Heading 3" xfId="105"/>
    <cellStyle name="Heading 4" xfId="106"/>
    <cellStyle name="Hipervínculo 2" xfId="107"/>
    <cellStyle name="Hipervínculo 2 10" xfId="108"/>
    <cellStyle name="Hipervínculo 2 10 2" xfId="109"/>
    <cellStyle name="Hipervínculo 2 10 2 2" xfId="110"/>
    <cellStyle name="Hipervínculo 2 10 3" xfId="111"/>
    <cellStyle name="Hipervínculo 2 10 4" xfId="112"/>
    <cellStyle name="Hipervínculo 2 10 5" xfId="113"/>
    <cellStyle name="Hipervínculo 2 11" xfId="114"/>
    <cellStyle name="Hipervínculo 2 11 2" xfId="115"/>
    <cellStyle name="Hipervínculo 2 11 2 2" xfId="116"/>
    <cellStyle name="Hipervínculo 2 11 3" xfId="117"/>
    <cellStyle name="Hipervínculo 2 11 4" xfId="118"/>
    <cellStyle name="Hipervínculo 2 11 5" xfId="119"/>
    <cellStyle name="Hipervínculo 2 12" xfId="120"/>
    <cellStyle name="Hipervínculo 2 12 2" xfId="121"/>
    <cellStyle name="Hipervínculo 2 12 2 2" xfId="122"/>
    <cellStyle name="Hipervínculo 2 12 3" xfId="123"/>
    <cellStyle name="Hipervínculo 2 12 4" xfId="124"/>
    <cellStyle name="Hipervínculo 2 12 5" xfId="125"/>
    <cellStyle name="Hipervínculo 2 13" xfId="126"/>
    <cellStyle name="Hipervínculo 2 13 2" xfId="127"/>
    <cellStyle name="Hipervínculo 2 14" xfId="128"/>
    <cellStyle name="Hipervínculo 2 15" xfId="129"/>
    <cellStyle name="Hipervínculo 2 2" xfId="130"/>
    <cellStyle name="Hipervínculo 2 2 2" xfId="131"/>
    <cellStyle name="Hipervínculo 2 2 3" xfId="132"/>
    <cellStyle name="Hipervínculo 2 2 4" xfId="133"/>
    <cellStyle name="Hipervínculo 2 2 4 2" xfId="134"/>
    <cellStyle name="Hipervínculo 2 3" xfId="135"/>
    <cellStyle name="Hipervínculo 2 3 2" xfId="136"/>
    <cellStyle name="Hipervínculo 2 3 3" xfId="137"/>
    <cellStyle name="Hipervínculo 2 3 4" xfId="138"/>
    <cellStyle name="Hipervínculo 2 3 4 2" xfId="139"/>
    <cellStyle name="Hipervínculo 2 3 5" xfId="140"/>
    <cellStyle name="Hipervínculo 2 3 6" xfId="141"/>
    <cellStyle name="Hipervínculo 2 4" xfId="142"/>
    <cellStyle name="Hipervínculo 2 4 2" xfId="143"/>
    <cellStyle name="Hipervínculo 2 4 3" xfId="144"/>
    <cellStyle name="Hipervínculo 2 4 4" xfId="145"/>
    <cellStyle name="Hipervínculo 2 4 4 2" xfId="146"/>
    <cellStyle name="Hipervínculo 2 4 5" xfId="147"/>
    <cellStyle name="Hipervínculo 2 4 6" xfId="148"/>
    <cellStyle name="Hipervínculo 2 5" xfId="149"/>
    <cellStyle name="Hipervínculo 2 5 2" xfId="150"/>
    <cellStyle name="Hipervínculo 2 5 3" xfId="151"/>
    <cellStyle name="Hipervínculo 2 5 4" xfId="152"/>
    <cellStyle name="Hipervínculo 2 5 4 2" xfId="153"/>
    <cellStyle name="Hipervínculo 2 5 5" xfId="154"/>
    <cellStyle name="Hipervínculo 2 5 6" xfId="155"/>
    <cellStyle name="Hipervínculo 2 6" xfId="156"/>
    <cellStyle name="Hipervínculo 2 7" xfId="157"/>
    <cellStyle name="Hipervínculo 2 8" xfId="158"/>
    <cellStyle name="Hipervínculo 2 9" xfId="159"/>
    <cellStyle name="Hipervínculo 2 9 2" xfId="160"/>
    <cellStyle name="Hipervínculo 2 9 2 2" xfId="161"/>
    <cellStyle name="Hipervínculo 2 9 3" xfId="162"/>
    <cellStyle name="Hipervínculo 2 9 4" xfId="163"/>
    <cellStyle name="Hipervínculo 2 9 5" xfId="164"/>
    <cellStyle name="Incorrecto 2" xfId="165"/>
    <cellStyle name="Incorrecto 3" xfId="166"/>
    <cellStyle name="Input" xfId="167"/>
    <cellStyle name="Linked Cell" xfId="168"/>
    <cellStyle name="Millares" xfId="1" builtinId="3"/>
    <cellStyle name="Millares 10" xfId="169"/>
    <cellStyle name="Millares 10 2" xfId="170"/>
    <cellStyle name="Millares 10 3" xfId="171"/>
    <cellStyle name="Millares 10 4" xfId="172"/>
    <cellStyle name="Millares 10 5" xfId="173"/>
    <cellStyle name="Millares 2" xfId="174"/>
    <cellStyle name="Millares 2 10" xfId="175"/>
    <cellStyle name="Millares 2 10 2" xfId="176"/>
    <cellStyle name="Millares 2 10 3" xfId="177"/>
    <cellStyle name="Millares 2 11" xfId="178"/>
    <cellStyle name="Millares 2 11 2" xfId="179"/>
    <cellStyle name="Millares 2 11 3" xfId="180"/>
    <cellStyle name="Millares 2 11 4" xfId="181"/>
    <cellStyle name="Millares 2 12" xfId="182"/>
    <cellStyle name="Millares 2 13" xfId="183"/>
    <cellStyle name="Millares 2 2" xfId="184"/>
    <cellStyle name="Millares 2 2 2" xfId="185"/>
    <cellStyle name="Millares 2 2 3" xfId="186"/>
    <cellStyle name="Millares 2 2 4" xfId="187"/>
    <cellStyle name="Millares 2 2 4 2" xfId="188"/>
    <cellStyle name="Millares 2 3" xfId="189"/>
    <cellStyle name="Millares 2 3 2" xfId="190"/>
    <cellStyle name="Millares 2 3 3" xfId="191"/>
    <cellStyle name="Millares 2 3 4" xfId="192"/>
    <cellStyle name="Millares 2 3 4 2" xfId="193"/>
    <cellStyle name="Millares 2 3 4 3" xfId="194"/>
    <cellStyle name="Millares 2 3 4 4" xfId="195"/>
    <cellStyle name="Millares 2 3 4 5" xfId="196"/>
    <cellStyle name="Millares 2 3 5" xfId="197"/>
    <cellStyle name="Millares 2 3 5 2" xfId="198"/>
    <cellStyle name="Millares 2 3 6" xfId="199"/>
    <cellStyle name="Millares 2 3 7" xfId="200"/>
    <cellStyle name="Millares 2 4" xfId="201"/>
    <cellStyle name="Millares 2 4 2" xfId="202"/>
    <cellStyle name="Millares 2 4 2 2" xfId="203"/>
    <cellStyle name="Millares 2 5" xfId="204"/>
    <cellStyle name="Millares 2 5 2" xfId="205"/>
    <cellStyle name="Millares 2 6" xfId="206"/>
    <cellStyle name="Millares 2 6 2" xfId="207"/>
    <cellStyle name="Millares 2 6 2 2" xfId="208"/>
    <cellStyle name="Millares 2 6 3" xfId="209"/>
    <cellStyle name="Millares 2 6 4" xfId="210"/>
    <cellStyle name="Millares 2 6 5" xfId="211"/>
    <cellStyle name="Millares 2 7" xfId="212"/>
    <cellStyle name="Millares 2 7 2" xfId="213"/>
    <cellStyle name="Millares 2 7 2 2" xfId="214"/>
    <cellStyle name="Millares 2 7 3" xfId="215"/>
    <cellStyle name="Millares 2 7 4" xfId="216"/>
    <cellStyle name="Millares 2 7 5" xfId="217"/>
    <cellStyle name="Millares 2 8" xfId="218"/>
    <cellStyle name="Millares 2 8 2" xfId="219"/>
    <cellStyle name="Millares 2 8 2 2" xfId="220"/>
    <cellStyle name="Millares 2 8 3" xfId="221"/>
    <cellStyle name="Millares 2 8 4" xfId="222"/>
    <cellStyle name="Millares 2 8 5" xfId="223"/>
    <cellStyle name="Millares 2 9" xfId="224"/>
    <cellStyle name="Millares 2 9 2" xfId="225"/>
    <cellStyle name="Millares 2 9 2 2" xfId="226"/>
    <cellStyle name="Millares 2 9 3" xfId="227"/>
    <cellStyle name="Millares 2 9 4" xfId="228"/>
    <cellStyle name="Millares 2 9 5" xfId="229"/>
    <cellStyle name="Millares 3" xfId="230"/>
    <cellStyle name="Millares 3 2" xfId="231"/>
    <cellStyle name="Millares 3 3" xfId="232"/>
    <cellStyle name="Millares 3 4" xfId="233"/>
    <cellStyle name="Millares 3 4 2" xfId="234"/>
    <cellStyle name="Millares 3 4 2 2" xfId="235"/>
    <cellStyle name="Millares 3 5" xfId="236"/>
    <cellStyle name="Millares 3 6" xfId="237"/>
    <cellStyle name="Millares 3 7" xfId="238"/>
    <cellStyle name="Millares 3 8" xfId="239"/>
    <cellStyle name="Millares 3 8 2" xfId="240"/>
    <cellStyle name="Millares 3 8 3" xfId="241"/>
    <cellStyle name="Millares 3 8 4" xfId="242"/>
    <cellStyle name="Millares 3 8 5" xfId="243"/>
    <cellStyle name="Millares 4 2" xfId="244"/>
    <cellStyle name="Millares 9" xfId="245"/>
    <cellStyle name="Millares 9 2" xfId="246"/>
    <cellStyle name="Millares 9 2 2" xfId="247"/>
    <cellStyle name="Millares 9 3" xfId="248"/>
    <cellStyle name="Millares 9 4" xfId="249"/>
    <cellStyle name="Millares 9 5" xfId="250"/>
    <cellStyle name="Moneda 2" xfId="5"/>
    <cellStyle name="Moneda 2 10" xfId="251"/>
    <cellStyle name="Moneda 2 11" xfId="252"/>
    <cellStyle name="Moneda 2 12" xfId="253"/>
    <cellStyle name="Moneda 2 12 2" xfId="254"/>
    <cellStyle name="Moneda 2 12 3" xfId="255"/>
    <cellStyle name="Moneda 2 12 4" xfId="256"/>
    <cellStyle name="Moneda 2 13" xfId="257"/>
    <cellStyle name="Moneda 2 2" xfId="258"/>
    <cellStyle name="Moneda 2 2 2" xfId="259"/>
    <cellStyle name="Moneda 2 2 2 2" xfId="260"/>
    <cellStyle name="Moneda 2 2 2 3" xfId="261"/>
    <cellStyle name="Moneda 2 2 2 4" xfId="262"/>
    <cellStyle name="Moneda 2 2 2 5" xfId="263"/>
    <cellStyle name="Moneda 2 2 3" xfId="264"/>
    <cellStyle name="Moneda 2 3" xfId="265"/>
    <cellStyle name="Moneda 2 3 2" xfId="266"/>
    <cellStyle name="Moneda 2 3 3" xfId="267"/>
    <cellStyle name="Moneda 2 4" xfId="268"/>
    <cellStyle name="Moneda 2 4 2" xfId="269"/>
    <cellStyle name="Moneda 2 5" xfId="270"/>
    <cellStyle name="Moneda 2 6" xfId="271"/>
    <cellStyle name="Moneda 2 7" xfId="272"/>
    <cellStyle name="Moneda 2 8" xfId="273"/>
    <cellStyle name="Moneda 2 9" xfId="274"/>
    <cellStyle name="Moneda 3" xfId="275"/>
    <cellStyle name="Moneda 3 2" xfId="276"/>
    <cellStyle name="Moneda 3 3" xfId="277"/>
    <cellStyle name="Moneda 3 3 2" xfId="278"/>
    <cellStyle name="Moneda 3 3 3" xfId="279"/>
    <cellStyle name="Moneda 3 3 4" xfId="280"/>
    <cellStyle name="Moneda 3 3 5" xfId="281"/>
    <cellStyle name="Moneda 4" xfId="282"/>
    <cellStyle name="Moneda 4 2" xfId="283"/>
    <cellStyle name="Moneda 4 2 2" xfId="284"/>
    <cellStyle name="Moneda 4 2 2 2" xfId="285"/>
    <cellStyle name="Moneda 4 3" xfId="286"/>
    <cellStyle name="Moneda 4 3 2" xfId="287"/>
    <cellStyle name="Moneda 4 3 2 2" xfId="288"/>
    <cellStyle name="Moneda 4 4" xfId="289"/>
    <cellStyle name="Moneda 4 4 2" xfId="290"/>
    <cellStyle name="Moneda 4 4 3" xfId="291"/>
    <cellStyle name="Moneda 4 5" xfId="292"/>
    <cellStyle name="Moneda 4 5 2" xfId="293"/>
    <cellStyle name="Moneda 4 5 3" xfId="294"/>
    <cellStyle name="Moneda 4 5 4" xfId="295"/>
    <cellStyle name="Moneda 4 6" xfId="296"/>
    <cellStyle name="Moneda 4 7" xfId="297"/>
    <cellStyle name="Moneda 5" xfId="298"/>
    <cellStyle name="Moneda 5 2" xfId="299"/>
    <cellStyle name="Moneda 5 2 2" xfId="300"/>
    <cellStyle name="Moneda 5 2 3" xfId="301"/>
    <cellStyle name="Moneda 5 2 4" xfId="302"/>
    <cellStyle name="Moneda 5 2 5" xfId="303"/>
    <cellStyle name="Moneda 5 2 6" xfId="304"/>
    <cellStyle name="Moneda 5 3" xfId="305"/>
    <cellStyle name="Moneda 5 3 2" xfId="306"/>
    <cellStyle name="Moneda 5 3 3" xfId="307"/>
    <cellStyle name="Moneda 5 3 4" xfId="308"/>
    <cellStyle name="Moneda 5 3 5" xfId="309"/>
    <cellStyle name="Moneda 5 3 6" xfId="310"/>
    <cellStyle name="Moneda 5 4" xfId="311"/>
    <cellStyle name="Moneda 5 5" xfId="312"/>
    <cellStyle name="Moneda 5 6" xfId="313"/>
    <cellStyle name="Moneda 5 7" xfId="314"/>
    <cellStyle name="Moneda 5 8" xfId="315"/>
    <cellStyle name="Moneda 6" xfId="316"/>
    <cellStyle name="Moneda 6 2" xfId="317"/>
    <cellStyle name="Moneda 6 2 2" xfId="318"/>
    <cellStyle name="Moneda 6 2 3" xfId="319"/>
    <cellStyle name="Moneda 6 2 4" xfId="320"/>
    <cellStyle name="Moneda 6 2 5" xfId="321"/>
    <cellStyle name="Moneda 6 2 6" xfId="322"/>
    <cellStyle name="Moneda 6 3" xfId="323"/>
    <cellStyle name="Moneda 6 3 2" xfId="324"/>
    <cellStyle name="Moneda 6 3 3" xfId="325"/>
    <cellStyle name="Moneda 6 3 4" xfId="326"/>
    <cellStyle name="Moneda 6 3 5" xfId="327"/>
    <cellStyle name="Moneda 6 3 6" xfId="328"/>
    <cellStyle name="Neutral 2" xfId="329"/>
    <cellStyle name="Neutral 3" xfId="330"/>
    <cellStyle name="Normal" xfId="0" builtinId="0"/>
    <cellStyle name="Normal 2" xfId="4"/>
    <cellStyle name="Normal 2 10" xfId="331"/>
    <cellStyle name="Normal 2 11" xfId="332"/>
    <cellStyle name="Normal 2 2" xfId="333"/>
    <cellStyle name="Normal 2 2 2" xfId="334"/>
    <cellStyle name="Normal 2 2 2 2" xfId="335"/>
    <cellStyle name="Normal 2 2 2 3" xfId="336"/>
    <cellStyle name="Normal 2 2 2 4" xfId="337"/>
    <cellStyle name="Normal 2 2 2 5" xfId="338"/>
    <cellStyle name="Normal 2 2 2 6" xfId="339"/>
    <cellStyle name="Normal 2 2 3" xfId="340"/>
    <cellStyle name="Normal 2 2 4" xfId="341"/>
    <cellStyle name="Normal 2 2 5" xfId="342"/>
    <cellStyle name="Normal 2 2 6" xfId="343"/>
    <cellStyle name="Normal 2 2 7" xfId="344"/>
    <cellStyle name="Normal 2 3" xfId="345"/>
    <cellStyle name="Normal 2 3 2" xfId="346"/>
    <cellStyle name="Normal 2 3 2 2" xfId="347"/>
    <cellStyle name="Normal 2 3 2 3" xfId="348"/>
    <cellStyle name="Normal 2 3 2 4" xfId="349"/>
    <cellStyle name="Normal 2 3 2 5" xfId="350"/>
    <cellStyle name="Normal 2 3 2 6" xfId="351"/>
    <cellStyle name="Normal 2 3 3" xfId="352"/>
    <cellStyle name="Normal 2 3 4" xfId="353"/>
    <cellStyle name="Normal 2 3 5" xfId="354"/>
    <cellStyle name="Normal 2 3 6" xfId="355"/>
    <cellStyle name="Normal 2 3 7" xfId="356"/>
    <cellStyle name="Normal 2 4" xfId="357"/>
    <cellStyle name="Normal 2 4 2" xfId="358"/>
    <cellStyle name="Normal 2 4 2 2" xfId="359"/>
    <cellStyle name="Normal 2 4 2 2 2" xfId="360"/>
    <cellStyle name="Normal 2 4 2 2 3" xfId="361"/>
    <cellStyle name="Normal 2 4 2 2 4" xfId="362"/>
    <cellStyle name="Normal 2 4 2 2 5" xfId="363"/>
    <cellStyle name="Normal 2 4 2 2 6" xfId="364"/>
    <cellStyle name="Normal 2 4 2 3" xfId="365"/>
    <cellStyle name="Normal 2 4 2 4" xfId="366"/>
    <cellStyle name="Normal 2 4 2 5" xfId="367"/>
    <cellStyle name="Normal 2 4 2 6" xfId="368"/>
    <cellStyle name="Normal 2 4 2 7" xfId="369"/>
    <cellStyle name="Normal 2 5" xfId="370"/>
    <cellStyle name="Normal 2 5 2" xfId="371"/>
    <cellStyle name="Normal 2 5 2 2" xfId="372"/>
    <cellStyle name="Normal 2 5 2 3" xfId="373"/>
    <cellStyle name="Normal 2 5 2 4" xfId="374"/>
    <cellStyle name="Normal 2 5 2 5" xfId="375"/>
    <cellStyle name="Normal 2 5 3" xfId="376"/>
    <cellStyle name="Normal 2 5 4" xfId="377"/>
    <cellStyle name="Normal 2 5 5" xfId="378"/>
    <cellStyle name="Normal 2 5 6" xfId="379"/>
    <cellStyle name="Normal 2 6" xfId="380"/>
    <cellStyle name="Normal 2 6 2" xfId="381"/>
    <cellStyle name="Normal 2 6 3" xfId="382"/>
    <cellStyle name="Normal 2 6 4" xfId="383"/>
    <cellStyle name="Normal 2 6 5" xfId="384"/>
    <cellStyle name="Normal 2 6 6" xfId="385"/>
    <cellStyle name="Normal 2 7" xfId="386"/>
    <cellStyle name="Normal 2 8" xfId="387"/>
    <cellStyle name="Normal 2 9" xfId="388"/>
    <cellStyle name="Normal 2_Hoja Financiera NG" xfId="389"/>
    <cellStyle name="Normal 3" xfId="390"/>
    <cellStyle name="Normal 3 2" xfId="391"/>
    <cellStyle name="Normal 3 3" xfId="392"/>
    <cellStyle name="Normal 4" xfId="393"/>
    <cellStyle name="Normal 4 2" xfId="394"/>
    <cellStyle name="Normal 4 2 2" xfId="395"/>
    <cellStyle name="Normal 4 2 2 2" xfId="396"/>
    <cellStyle name="Normal 4 2 3" xfId="397"/>
    <cellStyle name="Normal 4 2 4" xfId="398"/>
    <cellStyle name="Normal 4 2 5" xfId="399"/>
    <cellStyle name="Normal 4 3" xfId="400"/>
    <cellStyle name="Normal 4 3 2" xfId="401"/>
    <cellStyle name="Normal 4 3 2 2" xfId="402"/>
    <cellStyle name="Normal 4 3 3" xfId="403"/>
    <cellStyle name="Normal 4 3 4" xfId="404"/>
    <cellStyle name="Normal 4 3 5" xfId="405"/>
    <cellStyle name="Normal 4 4" xfId="406"/>
    <cellStyle name="Normal 4 4 2" xfId="407"/>
    <cellStyle name="Normal 4 4 2 2" xfId="408"/>
    <cellStyle name="Normal 4 4 3" xfId="409"/>
    <cellStyle name="Normal 4 4 4" xfId="410"/>
    <cellStyle name="Normal 4 4 5" xfId="411"/>
    <cellStyle name="Normal 4 5" xfId="412"/>
    <cellStyle name="Normal 4 5 2" xfId="413"/>
    <cellStyle name="Normal 4 5 2 2" xfId="414"/>
    <cellStyle name="Normal 4 5 3" xfId="415"/>
    <cellStyle name="Normal 4 5 4" xfId="416"/>
    <cellStyle name="Normal 4 5 5" xfId="417"/>
    <cellStyle name="Normal 4 6" xfId="418"/>
    <cellStyle name="Normal 4 7" xfId="419"/>
    <cellStyle name="Normal 4 7 2" xfId="420"/>
    <cellStyle name="Normal 4 7 3" xfId="421"/>
    <cellStyle name="Normal 4 7 4" xfId="422"/>
    <cellStyle name="Normal 4 7 5" xfId="423"/>
    <cellStyle name="Normal 5" xfId="424"/>
    <cellStyle name="Normal 5 2" xfId="425"/>
    <cellStyle name="Normal 5 2 2" xfId="426"/>
    <cellStyle name="Normal 5 2 2 2" xfId="427"/>
    <cellStyle name="Normal 5 2 3" xfId="428"/>
    <cellStyle name="Normal 5 2 4" xfId="429"/>
    <cellStyle name="Normal 5 2 5" xfId="430"/>
    <cellStyle name="Normal 5 3" xfId="431"/>
    <cellStyle name="Normal 5 3 2" xfId="432"/>
    <cellStyle name="Normal 5 3 2 2" xfId="433"/>
    <cellStyle name="Normal 5 3 3" xfId="434"/>
    <cellStyle name="Normal 5 3 4" xfId="435"/>
    <cellStyle name="Normal 5 3 5" xfId="436"/>
    <cellStyle name="Normal 5 4" xfId="437"/>
    <cellStyle name="Normal 5 4 2" xfId="438"/>
    <cellStyle name="Normal 5 4 2 2" xfId="439"/>
    <cellStyle name="Normal 5 4 3" xfId="440"/>
    <cellStyle name="Normal 5 4 4" xfId="441"/>
    <cellStyle name="Normal 5 4 5" xfId="442"/>
    <cellStyle name="Normal 5 5" xfId="443"/>
    <cellStyle name="Normal 5 5 2" xfId="444"/>
    <cellStyle name="Normal 5 5 2 2" xfId="445"/>
    <cellStyle name="Normal 5 5 3" xfId="446"/>
    <cellStyle name="Normal 5 5 4" xfId="447"/>
    <cellStyle name="Normal 5 5 5" xfId="448"/>
    <cellStyle name="Normal 5 6" xfId="449"/>
    <cellStyle name="Normal 6" xfId="450"/>
    <cellStyle name="Normal 6 2" xfId="451"/>
    <cellStyle name="Normal 6 2 2" xfId="452"/>
    <cellStyle name="Normal 7" xfId="453"/>
    <cellStyle name="Normal 7 2" xfId="454"/>
    <cellStyle name="Normal 7 2 2" xfId="455"/>
    <cellStyle name="Normal 7 2 3" xfId="456"/>
    <cellStyle name="Normal 7 2 4" xfId="457"/>
    <cellStyle name="Normal 7 2 5" xfId="458"/>
    <cellStyle name="Normal 7 2 6" xfId="459"/>
    <cellStyle name="Normal 7 3" xfId="460"/>
    <cellStyle name="Normal 7 3 2" xfId="461"/>
    <cellStyle name="Normal 7 3 3" xfId="462"/>
    <cellStyle name="Normal 7 3 4" xfId="463"/>
    <cellStyle name="Normal 7 3 5" xfId="464"/>
    <cellStyle name="Normal 7 3 6" xfId="465"/>
    <cellStyle name="Notas 2" xfId="466"/>
    <cellStyle name="Notas 3" xfId="467"/>
    <cellStyle name="Note" xfId="468"/>
    <cellStyle name="Note 10" xfId="469"/>
    <cellStyle name="Note 11" xfId="470"/>
    <cellStyle name="Note 2" xfId="471"/>
    <cellStyle name="Note 3" xfId="472"/>
    <cellStyle name="Note 4" xfId="473"/>
    <cellStyle name="Note 5" xfId="474"/>
    <cellStyle name="Note 6" xfId="475"/>
    <cellStyle name="Note 7" xfId="476"/>
    <cellStyle name="Note 8" xfId="477"/>
    <cellStyle name="Note 9" xfId="478"/>
    <cellStyle name="Output" xfId="479"/>
    <cellStyle name="Porcentaje" xfId="480"/>
    <cellStyle name="Porcentaje 2" xfId="481"/>
    <cellStyle name="Porcentual" xfId="3" builtinId="5"/>
    <cellStyle name="Porcentual 2" xfId="482"/>
    <cellStyle name="Porcentual 2 10" xfId="483"/>
    <cellStyle name="Porcentual 2 10 2" xfId="484"/>
    <cellStyle name="Porcentual 2 10 2 2" xfId="485"/>
    <cellStyle name="Porcentual 2 10 3" xfId="486"/>
    <cellStyle name="Porcentual 2 10 4" xfId="487"/>
    <cellStyle name="Porcentual 2 10 5" xfId="488"/>
    <cellStyle name="Porcentual 2 11" xfId="489"/>
    <cellStyle name="Porcentual 2 11 2" xfId="490"/>
    <cellStyle name="Porcentual 2 11 2 2" xfId="491"/>
    <cellStyle name="Porcentual 2 11 3" xfId="492"/>
    <cellStyle name="Porcentual 2 11 4" xfId="493"/>
    <cellStyle name="Porcentual 2 11 5" xfId="494"/>
    <cellStyle name="Porcentual 2 12" xfId="495"/>
    <cellStyle name="Porcentual 2 12 2" xfId="496"/>
    <cellStyle name="Porcentual 2 12 2 2" xfId="497"/>
    <cellStyle name="Porcentual 2 12 3" xfId="498"/>
    <cellStyle name="Porcentual 2 12 4" xfId="499"/>
    <cellStyle name="Porcentual 2 12 5" xfId="500"/>
    <cellStyle name="Porcentual 2 13" xfId="501"/>
    <cellStyle name="Porcentual 2 13 2" xfId="502"/>
    <cellStyle name="Porcentual 2 13 3" xfId="503"/>
    <cellStyle name="Porcentual 2 13 4" xfId="504"/>
    <cellStyle name="Porcentual 2 14" xfId="505"/>
    <cellStyle name="Porcentual 2 15" xfId="506"/>
    <cellStyle name="Porcentual 2 2" xfId="507"/>
    <cellStyle name="Porcentual 2 2 2" xfId="508"/>
    <cellStyle name="Porcentual 2 2 3" xfId="509"/>
    <cellStyle name="Porcentual 2 2 4" xfId="510"/>
    <cellStyle name="Porcentual 2 2 4 2" xfId="511"/>
    <cellStyle name="Porcentual 2 3" xfId="512"/>
    <cellStyle name="Porcentual 2 3 2" xfId="513"/>
    <cellStyle name="Porcentual 2 3 3" xfId="514"/>
    <cellStyle name="Porcentual 2 3 4" xfId="515"/>
    <cellStyle name="Porcentual 2 3 4 2" xfId="516"/>
    <cellStyle name="Porcentual 2 3 5" xfId="517"/>
    <cellStyle name="Porcentual 2 3 6" xfId="518"/>
    <cellStyle name="Porcentual 2 4" xfId="519"/>
    <cellStyle name="Porcentual 2 4 2" xfId="520"/>
    <cellStyle name="Porcentual 2 4 3" xfId="521"/>
    <cellStyle name="Porcentual 2 4 4" xfId="522"/>
    <cellStyle name="Porcentual 2 4 4 2" xfId="523"/>
    <cellStyle name="Porcentual 2 4 5" xfId="524"/>
    <cellStyle name="Porcentual 2 4 6" xfId="525"/>
    <cellStyle name="Porcentual 2 5" xfId="526"/>
    <cellStyle name="Porcentual 2 5 2" xfId="527"/>
    <cellStyle name="Porcentual 2 5 3" xfId="528"/>
    <cellStyle name="Porcentual 2 5 4" xfId="529"/>
    <cellStyle name="Porcentual 2 5 4 2" xfId="530"/>
    <cellStyle name="Porcentual 2 5 5" xfId="531"/>
    <cellStyle name="Porcentual 2 5 6" xfId="532"/>
    <cellStyle name="Porcentual 2 6" xfId="533"/>
    <cellStyle name="Porcentual 2 7" xfId="534"/>
    <cellStyle name="Porcentual 2 8" xfId="535"/>
    <cellStyle name="Porcentual 2 9" xfId="536"/>
    <cellStyle name="Porcentual 2 9 2" xfId="537"/>
    <cellStyle name="Porcentual 2 9 2 2" xfId="538"/>
    <cellStyle name="Porcentual 2 9 3" xfId="539"/>
    <cellStyle name="Porcentual 2 9 4" xfId="540"/>
    <cellStyle name="Porcentual 2 9 5" xfId="541"/>
    <cellStyle name="Porcentual 3 2" xfId="542"/>
    <cellStyle name="Porcentual 3 3" xfId="543"/>
    <cellStyle name="Porcentual 3 4" xfId="544"/>
    <cellStyle name="Porcentual 3 5" xfId="545"/>
    <cellStyle name="Porcentual 7" xfId="546"/>
    <cellStyle name="Porcentual 7 2" xfId="547"/>
    <cellStyle name="Porcentual 7 3" xfId="548"/>
    <cellStyle name="Porcentual 7 4" xfId="549"/>
    <cellStyle name="Porcentual 7 5" xfId="550"/>
    <cellStyle name="Saldos" xfId="551"/>
    <cellStyle name="Saldos 2" xfId="552"/>
    <cellStyle name="Salida 2" xfId="553"/>
    <cellStyle name="Salida 3" xfId="554"/>
    <cellStyle name="Texto de advertencia 2" xfId="555"/>
    <cellStyle name="Texto de advertencia 3" xfId="556"/>
    <cellStyle name="Texto explicativo 2" xfId="557"/>
    <cellStyle name="Texto explicativo 3" xfId="558"/>
    <cellStyle name="Title" xfId="559"/>
    <cellStyle name="Título 1 2" xfId="560"/>
    <cellStyle name="Título 1 3" xfId="561"/>
    <cellStyle name="Título 2 2" xfId="562"/>
    <cellStyle name="Título 2 3" xfId="563"/>
    <cellStyle name="Título 3 2" xfId="564"/>
    <cellStyle name="Título 3 3" xfId="565"/>
    <cellStyle name="Título 4" xfId="566"/>
    <cellStyle name="Título 5" xfId="567"/>
    <cellStyle name="Total 2" xfId="568"/>
    <cellStyle name="Total 3" xfId="569"/>
    <cellStyle name="Warning Text" xfId="57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6"/>
  <sheetViews>
    <sheetView showGridLines="0" tabSelected="1" view="pageBreakPreview" zoomScaleNormal="75" zoomScaleSheetLayoutView="100" workbookViewId="0">
      <selection activeCell="A8" sqref="A8"/>
    </sheetView>
  </sheetViews>
  <sheetFormatPr baseColWidth="10" defaultRowHeight="12.75"/>
  <cols>
    <col min="1" max="1" width="31.85546875" customWidth="1"/>
    <col min="2" max="6" width="15.7109375" style="17" customWidth="1"/>
    <col min="7" max="7" width="15.7109375" style="29" customWidth="1"/>
  </cols>
  <sheetData>
    <row r="1" spans="1:9">
      <c r="F1" s="136" t="s">
        <v>21</v>
      </c>
      <c r="G1" s="136"/>
    </row>
    <row r="2" spans="1:9" ht="15">
      <c r="A2" s="137" t="s">
        <v>9</v>
      </c>
      <c r="B2" s="137"/>
      <c r="C2" s="137"/>
      <c r="D2" s="137"/>
      <c r="E2" s="137"/>
      <c r="F2" s="137"/>
      <c r="G2" s="137"/>
    </row>
    <row r="3" spans="1:9">
      <c r="A3" s="138" t="s">
        <v>20</v>
      </c>
      <c r="B3" s="138"/>
      <c r="C3" s="138"/>
      <c r="D3" s="138"/>
      <c r="E3" s="138"/>
      <c r="F3" s="138"/>
      <c r="G3" s="138"/>
    </row>
    <row r="4" spans="1:9">
      <c r="A4" s="138" t="s">
        <v>8</v>
      </c>
      <c r="B4" s="138"/>
      <c r="C4" s="138"/>
      <c r="D4" s="138"/>
      <c r="E4" s="138"/>
      <c r="F4" s="138"/>
      <c r="G4" s="138"/>
    </row>
    <row r="5" spans="1:9">
      <c r="A5" s="124" t="s">
        <v>28</v>
      </c>
      <c r="B5" s="124"/>
      <c r="C5" s="124"/>
      <c r="D5" s="124"/>
      <c r="E5" s="124"/>
      <c r="F5" s="124"/>
      <c r="G5" s="124"/>
    </row>
    <row r="6" spans="1:9" ht="13.5" customHeight="1" thickBot="1">
      <c r="A6" s="6"/>
      <c r="D6" s="127"/>
      <c r="E6" s="128"/>
      <c r="F6" s="128"/>
      <c r="G6" s="128"/>
      <c r="I6" t="s">
        <v>16</v>
      </c>
    </row>
    <row r="7" spans="1:9" ht="19.5" customHeight="1" thickTop="1" thickBot="1">
      <c r="A7" s="129" t="s">
        <v>32</v>
      </c>
      <c r="B7" s="130"/>
      <c r="C7" s="130"/>
      <c r="D7" s="130"/>
      <c r="E7" s="130"/>
      <c r="F7" s="130"/>
      <c r="G7" s="131"/>
    </row>
    <row r="8" spans="1:9" ht="15.75" customHeight="1" thickTop="1"/>
    <row r="9" spans="1:9">
      <c r="A9" s="6" t="s">
        <v>7</v>
      </c>
      <c r="B9" s="122" t="s">
        <v>27</v>
      </c>
      <c r="C9" s="122"/>
      <c r="D9" s="122"/>
      <c r="E9" s="122"/>
      <c r="F9" s="122"/>
      <c r="G9" s="122"/>
    </row>
    <row r="10" spans="1:9" s="57" customFormat="1" ht="20.100000000000001" customHeight="1">
      <c r="A10" s="125" t="s">
        <v>4</v>
      </c>
      <c r="B10" s="120" t="s">
        <v>3</v>
      </c>
      <c r="C10" s="132" t="s">
        <v>2</v>
      </c>
      <c r="D10" s="132" t="s">
        <v>22</v>
      </c>
      <c r="E10" s="134" t="s">
        <v>23</v>
      </c>
      <c r="F10" s="120" t="s">
        <v>24</v>
      </c>
      <c r="G10" s="116" t="s">
        <v>25</v>
      </c>
    </row>
    <row r="11" spans="1:9" s="57" customFormat="1" ht="20.100000000000001" customHeight="1">
      <c r="A11" s="126"/>
      <c r="B11" s="121"/>
      <c r="C11" s="133"/>
      <c r="D11" s="133"/>
      <c r="E11" s="135"/>
      <c r="F11" s="121"/>
      <c r="G11" s="117"/>
    </row>
    <row r="12" spans="1:9" ht="26.25" customHeight="1">
      <c r="A12" s="9" t="s">
        <v>10</v>
      </c>
      <c r="B12" s="62"/>
      <c r="C12" s="18"/>
      <c r="D12" s="79">
        <v>-168728.38</v>
      </c>
      <c r="E12" s="18"/>
      <c r="F12" s="18"/>
      <c r="G12" s="63"/>
    </row>
    <row r="13" spans="1:9" ht="17.100000000000001" customHeight="1">
      <c r="A13" s="10" t="s">
        <v>11</v>
      </c>
      <c r="B13" s="64">
        <v>0</v>
      </c>
      <c r="C13" s="65">
        <v>5320000</v>
      </c>
      <c r="D13" s="65">
        <v>5320000</v>
      </c>
      <c r="E13" s="66">
        <v>0</v>
      </c>
      <c r="F13" s="67">
        <v>2442645</v>
      </c>
      <c r="G13" s="68">
        <f>(D13/F13)*100</f>
        <v>217.79669170100445</v>
      </c>
      <c r="H13" s="2"/>
    </row>
    <row r="14" spans="1:9" ht="17.100000000000001" customHeight="1">
      <c r="A14" s="10" t="s">
        <v>12</v>
      </c>
      <c r="B14" s="65">
        <v>22391192</v>
      </c>
      <c r="C14" s="65">
        <v>24377792</v>
      </c>
      <c r="D14" s="65">
        <v>24377792.449999999</v>
      </c>
      <c r="E14" s="66">
        <f>D14*100/B14</f>
        <v>108.87224070071839</v>
      </c>
      <c r="F14" s="67">
        <v>30710934.5</v>
      </c>
      <c r="G14" s="68">
        <f>(D14/F14)*100</f>
        <v>79.37821771590832</v>
      </c>
      <c r="H14" s="2"/>
    </row>
    <row r="15" spans="1:9" ht="17.100000000000001" customHeight="1">
      <c r="A15" s="11" t="s">
        <v>13</v>
      </c>
      <c r="B15" s="69">
        <v>20000</v>
      </c>
      <c r="C15" s="65">
        <v>37050</v>
      </c>
      <c r="D15" s="65">
        <v>37050</v>
      </c>
      <c r="E15" s="66">
        <f>D15*100/B15</f>
        <v>185.25</v>
      </c>
      <c r="F15" s="70">
        <v>40880</v>
      </c>
      <c r="G15" s="68">
        <f>(D15/F15)*100</f>
        <v>90.631115459882579</v>
      </c>
      <c r="H15" s="2"/>
    </row>
    <row r="16" spans="1:9" ht="17.100000000000001" customHeight="1">
      <c r="A16" s="12" t="s">
        <v>14</v>
      </c>
      <c r="B16" s="71">
        <v>0</v>
      </c>
      <c r="C16" s="71">
        <v>1577.8</v>
      </c>
      <c r="D16" s="71">
        <v>1578</v>
      </c>
      <c r="E16" s="66">
        <v>0</v>
      </c>
      <c r="F16" s="67">
        <v>0</v>
      </c>
      <c r="G16" s="74">
        <v>0</v>
      </c>
    </row>
    <row r="17" spans="1:7" ht="5.25" customHeight="1">
      <c r="A17" s="3"/>
      <c r="B17" s="49"/>
      <c r="C17" s="49"/>
      <c r="D17" s="49"/>
      <c r="E17" s="50"/>
      <c r="F17" s="50"/>
      <c r="G17" s="51"/>
    </row>
    <row r="18" spans="1:7">
      <c r="A18" s="5" t="s">
        <v>0</v>
      </c>
      <c r="B18" s="25">
        <f>SUM(B13:B17)</f>
        <v>22411192</v>
      </c>
      <c r="C18" s="25">
        <f t="shared" ref="C18:G18" si="0">SUM(C13:C17)</f>
        <v>29736419.800000001</v>
      </c>
      <c r="D18" s="25">
        <f>SUM(D12:D17)</f>
        <v>29567692.07</v>
      </c>
      <c r="E18" s="25">
        <f t="shared" si="0"/>
        <v>294.12224070071841</v>
      </c>
      <c r="F18" s="25">
        <f t="shared" si="0"/>
        <v>33194459.5</v>
      </c>
      <c r="G18" s="25">
        <f t="shared" si="0"/>
        <v>387.80602487679539</v>
      </c>
    </row>
    <row r="19" spans="1:7" ht="12" customHeight="1">
      <c r="A19" s="4"/>
      <c r="B19" s="60"/>
      <c r="C19" s="60"/>
      <c r="D19" s="60"/>
      <c r="E19" s="60"/>
      <c r="F19" s="60"/>
      <c r="G19" s="61"/>
    </row>
    <row r="20" spans="1:7">
      <c r="A20" s="6" t="s">
        <v>6</v>
      </c>
      <c r="B20" s="122" t="s">
        <v>27</v>
      </c>
      <c r="C20" s="122"/>
      <c r="D20" s="122"/>
      <c r="E20" s="122"/>
      <c r="F20" s="122"/>
      <c r="G20" s="122"/>
    </row>
    <row r="21" spans="1:7" s="58" customFormat="1" ht="20.100000000000001" customHeight="1">
      <c r="A21" s="118" t="s">
        <v>4</v>
      </c>
      <c r="B21" s="120" t="s">
        <v>3</v>
      </c>
      <c r="C21" s="120" t="s">
        <v>2</v>
      </c>
      <c r="D21" s="120" t="s">
        <v>29</v>
      </c>
      <c r="E21" s="120" t="s">
        <v>30</v>
      </c>
      <c r="F21" s="120" t="s">
        <v>24</v>
      </c>
      <c r="G21" s="116" t="s">
        <v>31</v>
      </c>
    </row>
    <row r="22" spans="1:7" s="58" customFormat="1" ht="20.100000000000001" customHeight="1">
      <c r="A22" s="119"/>
      <c r="B22" s="121"/>
      <c r="C22" s="121"/>
      <c r="D22" s="121"/>
      <c r="E22" s="121"/>
      <c r="F22" s="121"/>
      <c r="G22" s="117"/>
    </row>
    <row r="23" spans="1:7" ht="17.100000000000001" customHeight="1">
      <c r="A23" s="8" t="s">
        <v>1</v>
      </c>
      <c r="B23" s="19" t="s">
        <v>15</v>
      </c>
      <c r="C23" s="19"/>
      <c r="D23" s="19"/>
      <c r="E23" s="19"/>
      <c r="F23" s="19"/>
      <c r="G23" s="32"/>
    </row>
    <row r="24" spans="1:7" ht="17.100000000000001" customHeight="1">
      <c r="A24" s="13">
        <v>1000</v>
      </c>
      <c r="B24" s="64">
        <v>10338696</v>
      </c>
      <c r="C24" s="65">
        <v>11564820.210000001</v>
      </c>
      <c r="D24" s="65">
        <v>11469821.41</v>
      </c>
      <c r="E24" s="72">
        <f>D24*100/B24</f>
        <v>110.940697066632</v>
      </c>
      <c r="F24" s="65">
        <v>10290729.449999999</v>
      </c>
      <c r="G24" s="73">
        <f>(D24/F24)*100</f>
        <v>111.45780739576242</v>
      </c>
    </row>
    <row r="25" spans="1:7" ht="17.100000000000001" customHeight="1">
      <c r="A25" s="13">
        <v>2000</v>
      </c>
      <c r="B25" s="64">
        <v>901970</v>
      </c>
      <c r="C25" s="65">
        <v>1262679.6100000001</v>
      </c>
      <c r="D25" s="65">
        <v>1262680.01</v>
      </c>
      <c r="E25" s="72">
        <f>D25*100/B25</f>
        <v>139.9913533709547</v>
      </c>
      <c r="F25" s="65">
        <v>986740.27</v>
      </c>
      <c r="G25" s="73">
        <f>(D25/F25)*100</f>
        <v>127.96477942468083</v>
      </c>
    </row>
    <row r="26" spans="1:7" ht="17.100000000000001" customHeight="1">
      <c r="A26" s="13">
        <v>3000</v>
      </c>
      <c r="B26" s="64">
        <v>5051332</v>
      </c>
      <c r="C26" s="65">
        <v>9273840.2400000002</v>
      </c>
      <c r="D26" s="65">
        <v>9348934.8200000003</v>
      </c>
      <c r="E26" s="72">
        <f>D26*100/B26</f>
        <v>185.07860540546534</v>
      </c>
      <c r="F26" s="65">
        <v>16769830.710000001</v>
      </c>
      <c r="G26" s="73">
        <f>(D26/F26)*100</f>
        <v>55.748534267702219</v>
      </c>
    </row>
    <row r="27" spans="1:7" ht="17.100000000000001" customHeight="1">
      <c r="A27" s="13">
        <v>4000</v>
      </c>
      <c r="B27" s="64">
        <v>5647600</v>
      </c>
      <c r="C27" s="65">
        <v>7482550.04</v>
      </c>
      <c r="D27" s="65">
        <v>7864791.5999999996</v>
      </c>
      <c r="E27" s="72">
        <f>D27*100/B27</f>
        <v>139.25900559529711</v>
      </c>
      <c r="F27" s="65">
        <v>2747600</v>
      </c>
      <c r="G27" s="73">
        <f>(D27/F27)*100</f>
        <v>286.24223322172077</v>
      </c>
    </row>
    <row r="28" spans="1:7" ht="17.100000000000001" customHeight="1">
      <c r="A28" s="13">
        <v>5000</v>
      </c>
      <c r="B28" s="64">
        <v>471594</v>
      </c>
      <c r="C28" s="65">
        <v>152531</v>
      </c>
      <c r="D28" s="65">
        <v>152530.46</v>
      </c>
      <c r="E28" s="72">
        <f>D28*100/B28</f>
        <v>32.3435963985971</v>
      </c>
      <c r="F28" s="65">
        <v>585573.31000000006</v>
      </c>
      <c r="G28" s="73">
        <f>(D28/F28)*100</f>
        <v>26.048055366457866</v>
      </c>
    </row>
    <row r="29" spans="1:7" ht="17.100000000000001" customHeight="1">
      <c r="A29" s="13">
        <v>6000</v>
      </c>
      <c r="B29" s="20"/>
      <c r="C29" s="20"/>
      <c r="D29" s="21"/>
      <c r="E29" s="21"/>
      <c r="F29" s="21"/>
      <c r="G29" s="30"/>
    </row>
    <row r="30" spans="1:7" ht="17.100000000000001" customHeight="1">
      <c r="A30" s="13">
        <v>7000</v>
      </c>
      <c r="B30" s="20"/>
      <c r="C30" s="20"/>
      <c r="D30" s="21"/>
      <c r="E30" s="21"/>
      <c r="F30" s="21"/>
      <c r="G30" s="30"/>
    </row>
    <row r="31" spans="1:7" ht="17.100000000000001" customHeight="1">
      <c r="A31" s="13">
        <v>8000</v>
      </c>
      <c r="B31" s="20"/>
      <c r="C31" s="20"/>
      <c r="D31" s="21"/>
      <c r="E31" s="21"/>
      <c r="F31" s="21"/>
      <c r="G31" s="30"/>
    </row>
    <row r="32" spans="1:7" ht="17.100000000000001" customHeight="1">
      <c r="A32" s="14">
        <v>9000</v>
      </c>
      <c r="B32" s="22"/>
      <c r="C32" s="22"/>
      <c r="D32" s="23"/>
      <c r="E32" s="23"/>
      <c r="F32" s="23"/>
      <c r="G32" s="31"/>
    </row>
    <row r="33" spans="1:8" ht="4.5" customHeight="1">
      <c r="A33" s="3"/>
      <c r="B33" s="49"/>
      <c r="C33" s="49"/>
      <c r="D33" s="49"/>
      <c r="E33" s="49"/>
      <c r="F33" s="49"/>
      <c r="G33" s="51"/>
    </row>
    <row r="34" spans="1:8">
      <c r="A34" s="5" t="s">
        <v>0</v>
      </c>
      <c r="B34" s="25">
        <f>SUM(B24:B33)</f>
        <v>22411192</v>
      </c>
      <c r="C34" s="25">
        <f t="shared" ref="C34:F34" si="1">SUM(C24:C33)</f>
        <v>29736421.100000001</v>
      </c>
      <c r="D34" s="25">
        <f t="shared" si="1"/>
        <v>30098758.300000004</v>
      </c>
      <c r="E34" s="75">
        <f>D34*100/B34</f>
        <v>134.30235348481244</v>
      </c>
      <c r="F34" s="25">
        <f t="shared" si="1"/>
        <v>31380473.739999998</v>
      </c>
      <c r="G34" s="76">
        <f>(D34/F34)*100</f>
        <v>95.91556376548192</v>
      </c>
    </row>
    <row r="35" spans="1:8" ht="10.5" customHeight="1">
      <c r="A35" s="4"/>
      <c r="B35" s="24"/>
      <c r="C35" s="24"/>
      <c r="D35" s="24"/>
      <c r="E35" s="24"/>
      <c r="F35" s="24"/>
      <c r="G35" s="33"/>
    </row>
    <row r="36" spans="1:8">
      <c r="A36" s="3"/>
      <c r="B36" s="27"/>
      <c r="C36" s="27"/>
      <c r="D36" s="27"/>
      <c r="E36" s="27"/>
      <c r="F36" s="27"/>
      <c r="G36" s="34"/>
    </row>
    <row r="37" spans="1:8">
      <c r="A37" s="3"/>
      <c r="B37" s="26"/>
      <c r="C37" s="26"/>
      <c r="D37" s="26"/>
      <c r="E37" s="26"/>
      <c r="F37" s="26"/>
    </row>
    <row r="38" spans="1:8">
      <c r="A38" s="3"/>
      <c r="B38" s="26"/>
      <c r="C38" s="26"/>
      <c r="D38" s="26"/>
      <c r="E38" s="26"/>
      <c r="F38" s="26"/>
    </row>
    <row r="39" spans="1:8">
      <c r="A39" s="3"/>
      <c r="B39" s="26"/>
      <c r="C39" s="26"/>
      <c r="D39" s="26"/>
      <c r="E39" s="26"/>
      <c r="F39" s="26"/>
    </row>
    <row r="41" spans="1:8">
      <c r="A41" s="6" t="s">
        <v>5</v>
      </c>
      <c r="B41" s="27"/>
      <c r="C41" s="27"/>
      <c r="D41" s="123" t="s">
        <v>27</v>
      </c>
      <c r="E41" s="123"/>
      <c r="F41" s="123"/>
      <c r="G41" s="123"/>
    </row>
    <row r="42" spans="1:8" s="58" customFormat="1" ht="20.100000000000001" customHeight="1">
      <c r="A42" s="118" t="s">
        <v>4</v>
      </c>
      <c r="B42" s="120" t="s">
        <v>3</v>
      </c>
      <c r="C42" s="120" t="s">
        <v>2</v>
      </c>
      <c r="D42" s="120" t="s">
        <v>29</v>
      </c>
      <c r="E42" s="120" t="s">
        <v>30</v>
      </c>
      <c r="F42" s="120" t="s">
        <v>24</v>
      </c>
      <c r="G42" s="116" t="s">
        <v>31</v>
      </c>
    </row>
    <row r="43" spans="1:8" s="58" customFormat="1" ht="20.100000000000001" customHeight="1">
      <c r="A43" s="119"/>
      <c r="B43" s="121"/>
      <c r="C43" s="121"/>
      <c r="D43" s="121"/>
      <c r="E43" s="121"/>
      <c r="F43" s="121"/>
      <c r="G43" s="117"/>
    </row>
    <row r="44" spans="1:8">
      <c r="A44" s="7" t="s">
        <v>1</v>
      </c>
      <c r="B44" s="28"/>
      <c r="C44" s="28"/>
      <c r="D44" s="28"/>
      <c r="E44" s="28"/>
      <c r="F44" s="28"/>
      <c r="G44" s="35"/>
    </row>
    <row r="45" spans="1:8">
      <c r="A45" s="15">
        <v>1000</v>
      </c>
      <c r="B45" s="64">
        <v>0</v>
      </c>
      <c r="C45" s="64">
        <v>0</v>
      </c>
      <c r="D45" s="64">
        <v>0</v>
      </c>
      <c r="E45" s="73">
        <v>0</v>
      </c>
      <c r="F45" s="64">
        <v>0</v>
      </c>
      <c r="G45" s="73">
        <v>0</v>
      </c>
      <c r="H45" s="2"/>
    </row>
    <row r="46" spans="1:8">
      <c r="A46" s="15">
        <v>2000</v>
      </c>
      <c r="B46" s="64">
        <v>0</v>
      </c>
      <c r="C46" s="64">
        <v>0</v>
      </c>
      <c r="D46" s="64">
        <v>0</v>
      </c>
      <c r="E46" s="73">
        <v>0</v>
      </c>
      <c r="F46" s="64">
        <v>0</v>
      </c>
      <c r="G46" s="73">
        <v>0</v>
      </c>
      <c r="H46" s="2"/>
    </row>
    <row r="47" spans="1:8">
      <c r="A47" s="15">
        <v>3000</v>
      </c>
      <c r="B47" s="64">
        <v>20000</v>
      </c>
      <c r="C47" s="64">
        <v>37050</v>
      </c>
      <c r="D47" s="64">
        <v>1174.08</v>
      </c>
      <c r="E47" s="77">
        <f>D47*100/B47</f>
        <v>5.8704000000000001</v>
      </c>
      <c r="F47" s="64">
        <v>15008</v>
      </c>
      <c r="G47" s="73">
        <f>(D47/F47)*100</f>
        <v>7.8230277185501063</v>
      </c>
      <c r="H47" s="2"/>
    </row>
    <row r="48" spans="1:8">
      <c r="A48" s="15">
        <v>4000</v>
      </c>
      <c r="B48" s="64">
        <v>0</v>
      </c>
      <c r="C48" s="64">
        <v>0</v>
      </c>
      <c r="D48" s="64">
        <v>0</v>
      </c>
      <c r="E48" s="73">
        <v>0</v>
      </c>
      <c r="F48" s="64">
        <v>0</v>
      </c>
      <c r="G48" s="73">
        <v>0</v>
      </c>
      <c r="H48" s="2"/>
    </row>
    <row r="49" spans="1:8">
      <c r="A49" s="15">
        <v>5000</v>
      </c>
      <c r="B49" s="64">
        <v>0</v>
      </c>
      <c r="C49" s="64">
        <v>0</v>
      </c>
      <c r="D49" s="64">
        <v>0</v>
      </c>
      <c r="E49" s="73">
        <v>0</v>
      </c>
      <c r="F49" s="64">
        <v>0</v>
      </c>
      <c r="G49" s="73">
        <v>0</v>
      </c>
      <c r="H49" s="2"/>
    </row>
    <row r="50" spans="1:8">
      <c r="A50" s="15">
        <v>6000</v>
      </c>
      <c r="B50" s="20"/>
      <c r="C50" s="20"/>
      <c r="D50" s="20"/>
      <c r="E50" s="20"/>
      <c r="F50" s="20"/>
      <c r="G50" s="30"/>
    </row>
    <row r="51" spans="1:8">
      <c r="A51" s="15">
        <v>7000</v>
      </c>
      <c r="B51" s="20"/>
      <c r="C51" s="20"/>
      <c r="D51" s="20"/>
      <c r="E51" s="20"/>
      <c r="F51" s="20"/>
      <c r="G51" s="30"/>
    </row>
    <row r="52" spans="1:8">
      <c r="A52" s="15">
        <v>8000</v>
      </c>
      <c r="B52" s="20"/>
      <c r="C52" s="20"/>
      <c r="D52" s="20"/>
      <c r="E52" s="20"/>
      <c r="F52" s="20"/>
      <c r="G52" s="30"/>
    </row>
    <row r="53" spans="1:8">
      <c r="A53" s="16">
        <v>9000</v>
      </c>
      <c r="B53" s="22"/>
      <c r="C53" s="22"/>
      <c r="D53" s="22"/>
      <c r="E53" s="22"/>
      <c r="F53" s="22"/>
      <c r="G53" s="31"/>
    </row>
    <row r="54" spans="1:8">
      <c r="A54" s="1"/>
      <c r="B54" s="49"/>
      <c r="C54" s="49"/>
      <c r="D54" s="49"/>
      <c r="E54" s="49"/>
      <c r="F54" s="49"/>
      <c r="G54" s="51"/>
    </row>
    <row r="55" spans="1:8">
      <c r="A55" s="5" t="s">
        <v>0</v>
      </c>
      <c r="B55" s="25">
        <f>SUM(B45:B54)</f>
        <v>20000</v>
      </c>
      <c r="C55" s="25">
        <f t="shared" ref="C55:F55" si="2">SUM(C45:C54)</f>
        <v>37050</v>
      </c>
      <c r="D55" s="25">
        <f t="shared" si="2"/>
        <v>1174.08</v>
      </c>
      <c r="E55" s="78">
        <f>D55*100/B55</f>
        <v>5.8704000000000001</v>
      </c>
      <c r="F55" s="25">
        <f t="shared" si="2"/>
        <v>15008</v>
      </c>
      <c r="G55" s="76">
        <f>(D55/F55)*100</f>
        <v>7.8230277185501063</v>
      </c>
    </row>
    <row r="56" spans="1:8">
      <c r="A56" s="114"/>
      <c r="B56" s="115"/>
      <c r="C56" s="115"/>
      <c r="D56" s="115"/>
      <c r="E56" s="115"/>
      <c r="F56" s="115"/>
      <c r="G56" s="36"/>
    </row>
  </sheetData>
  <mergeCells count="32">
    <mergeCell ref="F1:G1"/>
    <mergeCell ref="C10:C11"/>
    <mergeCell ref="B10:B11"/>
    <mergeCell ref="B9:G9"/>
    <mergeCell ref="A2:G2"/>
    <mergeCell ref="A3:G3"/>
    <mergeCell ref="A4:G4"/>
    <mergeCell ref="B20:G20"/>
    <mergeCell ref="D41:G41"/>
    <mergeCell ref="A5:G5"/>
    <mergeCell ref="A10:A11"/>
    <mergeCell ref="B21:B22"/>
    <mergeCell ref="D6:G6"/>
    <mergeCell ref="G10:G11"/>
    <mergeCell ref="A7:G7"/>
    <mergeCell ref="D10:D11"/>
    <mergeCell ref="E10:E11"/>
    <mergeCell ref="F10:F11"/>
    <mergeCell ref="A56:F56"/>
    <mergeCell ref="G21:G22"/>
    <mergeCell ref="A42:A43"/>
    <mergeCell ref="B42:B43"/>
    <mergeCell ref="C21:C22"/>
    <mergeCell ref="C42:C43"/>
    <mergeCell ref="G42:G43"/>
    <mergeCell ref="A21:A22"/>
    <mergeCell ref="D21:D22"/>
    <mergeCell ref="E21:E22"/>
    <mergeCell ref="F21:F22"/>
    <mergeCell ref="D42:D43"/>
    <mergeCell ref="E42:E43"/>
    <mergeCell ref="F42:F43"/>
  </mergeCells>
  <printOptions horizontalCentered="1"/>
  <pageMargins left="0.39370078740157483" right="0.39370078740157483" top="0.78740157480314965" bottom="0.39370078740157483" header="0" footer="0.19685039370078741"/>
  <pageSetup scale="61" fitToHeight="15" orientation="landscape" r:id="rId1"/>
  <headerFooter alignWithMargins="0"/>
  <rowBreaks count="1" manualBreakCount="1">
    <brk id="34" max="14" man="1"/>
  </rowBreaks>
  <legacy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93"/>
  <sheetViews>
    <sheetView view="pageBreakPreview" zoomScale="96" zoomScaleNormal="100" zoomScaleSheetLayoutView="96" workbookViewId="0">
      <selection activeCell="A9" sqref="A9"/>
    </sheetView>
  </sheetViews>
  <sheetFormatPr baseColWidth="10" defaultRowHeight="12.75"/>
  <cols>
    <col min="1" max="1" width="11" style="39" customWidth="1"/>
    <col min="2" max="2" width="18.5703125" style="39" customWidth="1"/>
    <col min="3" max="3" width="93.85546875" style="39" customWidth="1"/>
    <col min="4" max="4" width="15.140625" style="39" customWidth="1"/>
    <col min="5" max="5" width="0.140625" style="39" customWidth="1"/>
    <col min="6" max="7" width="0" style="39" hidden="1" customWidth="1"/>
    <col min="8" max="8" width="0.28515625" style="39" customWidth="1"/>
    <col min="9" max="255" width="11.42578125" style="39"/>
    <col min="256" max="256" width="11" style="39" customWidth="1"/>
    <col min="257" max="257" width="18.5703125" style="39" customWidth="1"/>
    <col min="258" max="258" width="53" style="39" customWidth="1"/>
    <col min="259" max="259" width="17.28515625" style="39" customWidth="1"/>
    <col min="260" max="260" width="15.140625" style="39" customWidth="1"/>
    <col min="261" max="261" width="32.28515625" style="39" customWidth="1"/>
    <col min="262" max="263" width="0" style="39" hidden="1" customWidth="1"/>
    <col min="264" max="264" width="0.28515625" style="39" customWidth="1"/>
    <col min="265" max="511" width="11.42578125" style="39"/>
    <col min="512" max="512" width="11" style="39" customWidth="1"/>
    <col min="513" max="513" width="18.5703125" style="39" customWidth="1"/>
    <col min="514" max="514" width="53" style="39" customWidth="1"/>
    <col min="515" max="515" width="17.28515625" style="39" customWidth="1"/>
    <col min="516" max="516" width="15.140625" style="39" customWidth="1"/>
    <col min="517" max="517" width="32.28515625" style="39" customWidth="1"/>
    <col min="518" max="519" width="0" style="39" hidden="1" customWidth="1"/>
    <col min="520" max="520" width="0.28515625" style="39" customWidth="1"/>
    <col min="521" max="767" width="11.42578125" style="39"/>
    <col min="768" max="768" width="11" style="39" customWidth="1"/>
    <col min="769" max="769" width="18.5703125" style="39" customWidth="1"/>
    <col min="770" max="770" width="53" style="39" customWidth="1"/>
    <col min="771" max="771" width="17.28515625" style="39" customWidth="1"/>
    <col min="772" max="772" width="15.140625" style="39" customWidth="1"/>
    <col min="773" max="773" width="32.28515625" style="39" customWidth="1"/>
    <col min="774" max="775" width="0" style="39" hidden="1" customWidth="1"/>
    <col min="776" max="776" width="0.28515625" style="39" customWidth="1"/>
    <col min="777" max="1023" width="11.42578125" style="39"/>
    <col min="1024" max="1024" width="11" style="39" customWidth="1"/>
    <col min="1025" max="1025" width="18.5703125" style="39" customWidth="1"/>
    <col min="1026" max="1026" width="53" style="39" customWidth="1"/>
    <col min="1027" max="1027" width="17.28515625" style="39" customWidth="1"/>
    <col min="1028" max="1028" width="15.140625" style="39" customWidth="1"/>
    <col min="1029" max="1029" width="32.28515625" style="39" customWidth="1"/>
    <col min="1030" max="1031" width="0" style="39" hidden="1" customWidth="1"/>
    <col min="1032" max="1032" width="0.28515625" style="39" customWidth="1"/>
    <col min="1033" max="1279" width="11.42578125" style="39"/>
    <col min="1280" max="1280" width="11" style="39" customWidth="1"/>
    <col min="1281" max="1281" width="18.5703125" style="39" customWidth="1"/>
    <col min="1282" max="1282" width="53" style="39" customWidth="1"/>
    <col min="1283" max="1283" width="17.28515625" style="39" customWidth="1"/>
    <col min="1284" max="1284" width="15.140625" style="39" customWidth="1"/>
    <col min="1285" max="1285" width="32.28515625" style="39" customWidth="1"/>
    <col min="1286" max="1287" width="0" style="39" hidden="1" customWidth="1"/>
    <col min="1288" max="1288" width="0.28515625" style="39" customWidth="1"/>
    <col min="1289" max="1535" width="11.42578125" style="39"/>
    <col min="1536" max="1536" width="11" style="39" customWidth="1"/>
    <col min="1537" max="1537" width="18.5703125" style="39" customWidth="1"/>
    <col min="1538" max="1538" width="53" style="39" customWidth="1"/>
    <col min="1539" max="1539" width="17.28515625" style="39" customWidth="1"/>
    <col min="1540" max="1540" width="15.140625" style="39" customWidth="1"/>
    <col min="1541" max="1541" width="32.28515625" style="39" customWidth="1"/>
    <col min="1542" max="1543" width="0" style="39" hidden="1" customWidth="1"/>
    <col min="1544" max="1544" width="0.28515625" style="39" customWidth="1"/>
    <col min="1545" max="1791" width="11.42578125" style="39"/>
    <col min="1792" max="1792" width="11" style="39" customWidth="1"/>
    <col min="1793" max="1793" width="18.5703125" style="39" customWidth="1"/>
    <col min="1794" max="1794" width="53" style="39" customWidth="1"/>
    <col min="1795" max="1795" width="17.28515625" style="39" customWidth="1"/>
    <col min="1796" max="1796" width="15.140625" style="39" customWidth="1"/>
    <col min="1797" max="1797" width="32.28515625" style="39" customWidth="1"/>
    <col min="1798" max="1799" width="0" style="39" hidden="1" customWidth="1"/>
    <col min="1800" max="1800" width="0.28515625" style="39" customWidth="1"/>
    <col min="1801" max="2047" width="11.42578125" style="39"/>
    <col min="2048" max="2048" width="11" style="39" customWidth="1"/>
    <col min="2049" max="2049" width="18.5703125" style="39" customWidth="1"/>
    <col min="2050" max="2050" width="53" style="39" customWidth="1"/>
    <col min="2051" max="2051" width="17.28515625" style="39" customWidth="1"/>
    <col min="2052" max="2052" width="15.140625" style="39" customWidth="1"/>
    <col min="2053" max="2053" width="32.28515625" style="39" customWidth="1"/>
    <col min="2054" max="2055" width="0" style="39" hidden="1" customWidth="1"/>
    <col min="2056" max="2056" width="0.28515625" style="39" customWidth="1"/>
    <col min="2057" max="2303" width="11.42578125" style="39"/>
    <col min="2304" max="2304" width="11" style="39" customWidth="1"/>
    <col min="2305" max="2305" width="18.5703125" style="39" customWidth="1"/>
    <col min="2306" max="2306" width="53" style="39" customWidth="1"/>
    <col min="2307" max="2307" width="17.28515625" style="39" customWidth="1"/>
    <col min="2308" max="2308" width="15.140625" style="39" customWidth="1"/>
    <col min="2309" max="2309" width="32.28515625" style="39" customWidth="1"/>
    <col min="2310" max="2311" width="0" style="39" hidden="1" customWidth="1"/>
    <col min="2312" max="2312" width="0.28515625" style="39" customWidth="1"/>
    <col min="2313" max="2559" width="11.42578125" style="39"/>
    <col min="2560" max="2560" width="11" style="39" customWidth="1"/>
    <col min="2561" max="2561" width="18.5703125" style="39" customWidth="1"/>
    <col min="2562" max="2562" width="53" style="39" customWidth="1"/>
    <col min="2563" max="2563" width="17.28515625" style="39" customWidth="1"/>
    <col min="2564" max="2564" width="15.140625" style="39" customWidth="1"/>
    <col min="2565" max="2565" width="32.28515625" style="39" customWidth="1"/>
    <col min="2566" max="2567" width="0" style="39" hidden="1" customWidth="1"/>
    <col min="2568" max="2568" width="0.28515625" style="39" customWidth="1"/>
    <col min="2569" max="2815" width="11.42578125" style="39"/>
    <col min="2816" max="2816" width="11" style="39" customWidth="1"/>
    <col min="2817" max="2817" width="18.5703125" style="39" customWidth="1"/>
    <col min="2818" max="2818" width="53" style="39" customWidth="1"/>
    <col min="2819" max="2819" width="17.28515625" style="39" customWidth="1"/>
    <col min="2820" max="2820" width="15.140625" style="39" customWidth="1"/>
    <col min="2821" max="2821" width="32.28515625" style="39" customWidth="1"/>
    <col min="2822" max="2823" width="0" style="39" hidden="1" customWidth="1"/>
    <col min="2824" max="2824" width="0.28515625" style="39" customWidth="1"/>
    <col min="2825" max="3071" width="11.42578125" style="39"/>
    <col min="3072" max="3072" width="11" style="39" customWidth="1"/>
    <col min="3073" max="3073" width="18.5703125" style="39" customWidth="1"/>
    <col min="3074" max="3074" width="53" style="39" customWidth="1"/>
    <col min="3075" max="3075" width="17.28515625" style="39" customWidth="1"/>
    <col min="3076" max="3076" width="15.140625" style="39" customWidth="1"/>
    <col min="3077" max="3077" width="32.28515625" style="39" customWidth="1"/>
    <col min="3078" max="3079" width="0" style="39" hidden="1" customWidth="1"/>
    <col min="3080" max="3080" width="0.28515625" style="39" customWidth="1"/>
    <col min="3081" max="3327" width="11.42578125" style="39"/>
    <col min="3328" max="3328" width="11" style="39" customWidth="1"/>
    <col min="3329" max="3329" width="18.5703125" style="39" customWidth="1"/>
    <col min="3330" max="3330" width="53" style="39" customWidth="1"/>
    <col min="3331" max="3331" width="17.28515625" style="39" customWidth="1"/>
    <col min="3332" max="3332" width="15.140625" style="39" customWidth="1"/>
    <col min="3333" max="3333" width="32.28515625" style="39" customWidth="1"/>
    <col min="3334" max="3335" width="0" style="39" hidden="1" customWidth="1"/>
    <col min="3336" max="3336" width="0.28515625" style="39" customWidth="1"/>
    <col min="3337" max="3583" width="11.42578125" style="39"/>
    <col min="3584" max="3584" width="11" style="39" customWidth="1"/>
    <col min="3585" max="3585" width="18.5703125" style="39" customWidth="1"/>
    <col min="3586" max="3586" width="53" style="39" customWidth="1"/>
    <col min="3587" max="3587" width="17.28515625" style="39" customWidth="1"/>
    <col min="3588" max="3588" width="15.140625" style="39" customWidth="1"/>
    <col min="3589" max="3589" width="32.28515625" style="39" customWidth="1"/>
    <col min="3590" max="3591" width="0" style="39" hidden="1" customWidth="1"/>
    <col min="3592" max="3592" width="0.28515625" style="39" customWidth="1"/>
    <col min="3593" max="3839" width="11.42578125" style="39"/>
    <col min="3840" max="3840" width="11" style="39" customWidth="1"/>
    <col min="3841" max="3841" width="18.5703125" style="39" customWidth="1"/>
    <col min="3842" max="3842" width="53" style="39" customWidth="1"/>
    <col min="3843" max="3843" width="17.28515625" style="39" customWidth="1"/>
    <col min="3844" max="3844" width="15.140625" style="39" customWidth="1"/>
    <col min="3845" max="3845" width="32.28515625" style="39" customWidth="1"/>
    <col min="3846" max="3847" width="0" style="39" hidden="1" customWidth="1"/>
    <col min="3848" max="3848" width="0.28515625" style="39" customWidth="1"/>
    <col min="3849" max="4095" width="11.42578125" style="39"/>
    <col min="4096" max="4096" width="11" style="39" customWidth="1"/>
    <col min="4097" max="4097" width="18.5703125" style="39" customWidth="1"/>
    <col min="4098" max="4098" width="53" style="39" customWidth="1"/>
    <col min="4099" max="4099" width="17.28515625" style="39" customWidth="1"/>
    <col min="4100" max="4100" width="15.140625" style="39" customWidth="1"/>
    <col min="4101" max="4101" width="32.28515625" style="39" customWidth="1"/>
    <col min="4102" max="4103" width="0" style="39" hidden="1" customWidth="1"/>
    <col min="4104" max="4104" width="0.28515625" style="39" customWidth="1"/>
    <col min="4105" max="4351" width="11.42578125" style="39"/>
    <col min="4352" max="4352" width="11" style="39" customWidth="1"/>
    <col min="4353" max="4353" width="18.5703125" style="39" customWidth="1"/>
    <col min="4354" max="4354" width="53" style="39" customWidth="1"/>
    <col min="4355" max="4355" width="17.28515625" style="39" customWidth="1"/>
    <col min="4356" max="4356" width="15.140625" style="39" customWidth="1"/>
    <col min="4357" max="4357" width="32.28515625" style="39" customWidth="1"/>
    <col min="4358" max="4359" width="0" style="39" hidden="1" customWidth="1"/>
    <col min="4360" max="4360" width="0.28515625" style="39" customWidth="1"/>
    <col min="4361" max="4607" width="11.42578125" style="39"/>
    <col min="4608" max="4608" width="11" style="39" customWidth="1"/>
    <col min="4609" max="4609" width="18.5703125" style="39" customWidth="1"/>
    <col min="4610" max="4610" width="53" style="39" customWidth="1"/>
    <col min="4611" max="4611" width="17.28515625" style="39" customWidth="1"/>
    <col min="4612" max="4612" width="15.140625" style="39" customWidth="1"/>
    <col min="4613" max="4613" width="32.28515625" style="39" customWidth="1"/>
    <col min="4614" max="4615" width="0" style="39" hidden="1" customWidth="1"/>
    <col min="4616" max="4616" width="0.28515625" style="39" customWidth="1"/>
    <col min="4617" max="4863" width="11.42578125" style="39"/>
    <col min="4864" max="4864" width="11" style="39" customWidth="1"/>
    <col min="4865" max="4865" width="18.5703125" style="39" customWidth="1"/>
    <col min="4866" max="4866" width="53" style="39" customWidth="1"/>
    <col min="4867" max="4867" width="17.28515625" style="39" customWidth="1"/>
    <col min="4868" max="4868" width="15.140625" style="39" customWidth="1"/>
    <col min="4869" max="4869" width="32.28515625" style="39" customWidth="1"/>
    <col min="4870" max="4871" width="0" style="39" hidden="1" customWidth="1"/>
    <col min="4872" max="4872" width="0.28515625" style="39" customWidth="1"/>
    <col min="4873" max="5119" width="11.42578125" style="39"/>
    <col min="5120" max="5120" width="11" style="39" customWidth="1"/>
    <col min="5121" max="5121" width="18.5703125" style="39" customWidth="1"/>
    <col min="5122" max="5122" width="53" style="39" customWidth="1"/>
    <col min="5123" max="5123" width="17.28515625" style="39" customWidth="1"/>
    <col min="5124" max="5124" width="15.140625" style="39" customWidth="1"/>
    <col min="5125" max="5125" width="32.28515625" style="39" customWidth="1"/>
    <col min="5126" max="5127" width="0" style="39" hidden="1" customWidth="1"/>
    <col min="5128" max="5128" width="0.28515625" style="39" customWidth="1"/>
    <col min="5129" max="5375" width="11.42578125" style="39"/>
    <col min="5376" max="5376" width="11" style="39" customWidth="1"/>
    <col min="5377" max="5377" width="18.5703125" style="39" customWidth="1"/>
    <col min="5378" max="5378" width="53" style="39" customWidth="1"/>
    <col min="5379" max="5379" width="17.28515625" style="39" customWidth="1"/>
    <col min="5380" max="5380" width="15.140625" style="39" customWidth="1"/>
    <col min="5381" max="5381" width="32.28515625" style="39" customWidth="1"/>
    <col min="5382" max="5383" width="0" style="39" hidden="1" customWidth="1"/>
    <col min="5384" max="5384" width="0.28515625" style="39" customWidth="1"/>
    <col min="5385" max="5631" width="11.42578125" style="39"/>
    <col min="5632" max="5632" width="11" style="39" customWidth="1"/>
    <col min="5633" max="5633" width="18.5703125" style="39" customWidth="1"/>
    <col min="5634" max="5634" width="53" style="39" customWidth="1"/>
    <col min="5635" max="5635" width="17.28515625" style="39" customWidth="1"/>
    <col min="5636" max="5636" width="15.140625" style="39" customWidth="1"/>
    <col min="5637" max="5637" width="32.28515625" style="39" customWidth="1"/>
    <col min="5638" max="5639" width="0" style="39" hidden="1" customWidth="1"/>
    <col min="5640" max="5640" width="0.28515625" style="39" customWidth="1"/>
    <col min="5641" max="5887" width="11.42578125" style="39"/>
    <col min="5888" max="5888" width="11" style="39" customWidth="1"/>
    <col min="5889" max="5889" width="18.5703125" style="39" customWidth="1"/>
    <col min="5890" max="5890" width="53" style="39" customWidth="1"/>
    <col min="5891" max="5891" width="17.28515625" style="39" customWidth="1"/>
    <col min="5892" max="5892" width="15.140625" style="39" customWidth="1"/>
    <col min="5893" max="5893" width="32.28515625" style="39" customWidth="1"/>
    <col min="5894" max="5895" width="0" style="39" hidden="1" customWidth="1"/>
    <col min="5896" max="5896" width="0.28515625" style="39" customWidth="1"/>
    <col min="5897" max="6143" width="11.42578125" style="39"/>
    <col min="6144" max="6144" width="11" style="39" customWidth="1"/>
    <col min="6145" max="6145" width="18.5703125" style="39" customWidth="1"/>
    <col min="6146" max="6146" width="53" style="39" customWidth="1"/>
    <col min="6147" max="6147" width="17.28515625" style="39" customWidth="1"/>
    <col min="6148" max="6148" width="15.140625" style="39" customWidth="1"/>
    <col min="6149" max="6149" width="32.28515625" style="39" customWidth="1"/>
    <col min="6150" max="6151" width="0" style="39" hidden="1" customWidth="1"/>
    <col min="6152" max="6152" width="0.28515625" style="39" customWidth="1"/>
    <col min="6153" max="6399" width="11.42578125" style="39"/>
    <col min="6400" max="6400" width="11" style="39" customWidth="1"/>
    <col min="6401" max="6401" width="18.5703125" style="39" customWidth="1"/>
    <col min="6402" max="6402" width="53" style="39" customWidth="1"/>
    <col min="6403" max="6403" width="17.28515625" style="39" customWidth="1"/>
    <col min="6404" max="6404" width="15.140625" style="39" customWidth="1"/>
    <col min="6405" max="6405" width="32.28515625" style="39" customWidth="1"/>
    <col min="6406" max="6407" width="0" style="39" hidden="1" customWidth="1"/>
    <col min="6408" max="6408" width="0.28515625" style="39" customWidth="1"/>
    <col min="6409" max="6655" width="11.42578125" style="39"/>
    <col min="6656" max="6656" width="11" style="39" customWidth="1"/>
    <col min="6657" max="6657" width="18.5703125" style="39" customWidth="1"/>
    <col min="6658" max="6658" width="53" style="39" customWidth="1"/>
    <col min="6659" max="6659" width="17.28515625" style="39" customWidth="1"/>
    <col min="6660" max="6660" width="15.140625" style="39" customWidth="1"/>
    <col min="6661" max="6661" width="32.28515625" style="39" customWidth="1"/>
    <col min="6662" max="6663" width="0" style="39" hidden="1" customWidth="1"/>
    <col min="6664" max="6664" width="0.28515625" style="39" customWidth="1"/>
    <col min="6665" max="6911" width="11.42578125" style="39"/>
    <col min="6912" max="6912" width="11" style="39" customWidth="1"/>
    <col min="6913" max="6913" width="18.5703125" style="39" customWidth="1"/>
    <col min="6914" max="6914" width="53" style="39" customWidth="1"/>
    <col min="6915" max="6915" width="17.28515625" style="39" customWidth="1"/>
    <col min="6916" max="6916" width="15.140625" style="39" customWidth="1"/>
    <col min="6917" max="6917" width="32.28515625" style="39" customWidth="1"/>
    <col min="6918" max="6919" width="0" style="39" hidden="1" customWidth="1"/>
    <col min="6920" max="6920" width="0.28515625" style="39" customWidth="1"/>
    <col min="6921" max="7167" width="11.42578125" style="39"/>
    <col min="7168" max="7168" width="11" style="39" customWidth="1"/>
    <col min="7169" max="7169" width="18.5703125" style="39" customWidth="1"/>
    <col min="7170" max="7170" width="53" style="39" customWidth="1"/>
    <col min="7171" max="7171" width="17.28515625" style="39" customWidth="1"/>
    <col min="7172" max="7172" width="15.140625" style="39" customWidth="1"/>
    <col min="7173" max="7173" width="32.28515625" style="39" customWidth="1"/>
    <col min="7174" max="7175" width="0" style="39" hidden="1" customWidth="1"/>
    <col min="7176" max="7176" width="0.28515625" style="39" customWidth="1"/>
    <col min="7177" max="7423" width="11.42578125" style="39"/>
    <col min="7424" max="7424" width="11" style="39" customWidth="1"/>
    <col min="7425" max="7425" width="18.5703125" style="39" customWidth="1"/>
    <col min="7426" max="7426" width="53" style="39" customWidth="1"/>
    <col min="7427" max="7427" width="17.28515625" style="39" customWidth="1"/>
    <col min="7428" max="7428" width="15.140625" style="39" customWidth="1"/>
    <col min="7429" max="7429" width="32.28515625" style="39" customWidth="1"/>
    <col min="7430" max="7431" width="0" style="39" hidden="1" customWidth="1"/>
    <col min="7432" max="7432" width="0.28515625" style="39" customWidth="1"/>
    <col min="7433" max="7679" width="11.42578125" style="39"/>
    <col min="7680" max="7680" width="11" style="39" customWidth="1"/>
    <col min="7681" max="7681" width="18.5703125" style="39" customWidth="1"/>
    <col min="7682" max="7682" width="53" style="39" customWidth="1"/>
    <col min="7683" max="7683" width="17.28515625" style="39" customWidth="1"/>
    <col min="7684" max="7684" width="15.140625" style="39" customWidth="1"/>
    <col min="7685" max="7685" width="32.28515625" style="39" customWidth="1"/>
    <col min="7686" max="7687" width="0" style="39" hidden="1" customWidth="1"/>
    <col min="7688" max="7688" width="0.28515625" style="39" customWidth="1"/>
    <col min="7689" max="7935" width="11.42578125" style="39"/>
    <col min="7936" max="7936" width="11" style="39" customWidth="1"/>
    <col min="7937" max="7937" width="18.5703125" style="39" customWidth="1"/>
    <col min="7938" max="7938" width="53" style="39" customWidth="1"/>
    <col min="7939" max="7939" width="17.28515625" style="39" customWidth="1"/>
    <col min="7940" max="7940" width="15.140625" style="39" customWidth="1"/>
    <col min="7941" max="7941" width="32.28515625" style="39" customWidth="1"/>
    <col min="7942" max="7943" width="0" style="39" hidden="1" customWidth="1"/>
    <col min="7944" max="7944" width="0.28515625" style="39" customWidth="1"/>
    <col min="7945" max="8191" width="11.42578125" style="39"/>
    <col min="8192" max="8192" width="11" style="39" customWidth="1"/>
    <col min="8193" max="8193" width="18.5703125" style="39" customWidth="1"/>
    <col min="8194" max="8194" width="53" style="39" customWidth="1"/>
    <col min="8195" max="8195" width="17.28515625" style="39" customWidth="1"/>
    <col min="8196" max="8196" width="15.140625" style="39" customWidth="1"/>
    <col min="8197" max="8197" width="32.28515625" style="39" customWidth="1"/>
    <col min="8198" max="8199" width="0" style="39" hidden="1" customWidth="1"/>
    <col min="8200" max="8200" width="0.28515625" style="39" customWidth="1"/>
    <col min="8201" max="8447" width="11.42578125" style="39"/>
    <col min="8448" max="8448" width="11" style="39" customWidth="1"/>
    <col min="8449" max="8449" width="18.5703125" style="39" customWidth="1"/>
    <col min="8450" max="8450" width="53" style="39" customWidth="1"/>
    <col min="8451" max="8451" width="17.28515625" style="39" customWidth="1"/>
    <col min="8452" max="8452" width="15.140625" style="39" customWidth="1"/>
    <col min="8453" max="8453" width="32.28515625" style="39" customWidth="1"/>
    <col min="8454" max="8455" width="0" style="39" hidden="1" customWidth="1"/>
    <col min="8456" max="8456" width="0.28515625" style="39" customWidth="1"/>
    <col min="8457" max="8703" width="11.42578125" style="39"/>
    <col min="8704" max="8704" width="11" style="39" customWidth="1"/>
    <col min="8705" max="8705" width="18.5703125" style="39" customWidth="1"/>
    <col min="8706" max="8706" width="53" style="39" customWidth="1"/>
    <col min="8707" max="8707" width="17.28515625" style="39" customWidth="1"/>
    <col min="8708" max="8708" width="15.140625" style="39" customWidth="1"/>
    <col min="8709" max="8709" width="32.28515625" style="39" customWidth="1"/>
    <col min="8710" max="8711" width="0" style="39" hidden="1" customWidth="1"/>
    <col min="8712" max="8712" width="0.28515625" style="39" customWidth="1"/>
    <col min="8713" max="8959" width="11.42578125" style="39"/>
    <col min="8960" max="8960" width="11" style="39" customWidth="1"/>
    <col min="8961" max="8961" width="18.5703125" style="39" customWidth="1"/>
    <col min="8962" max="8962" width="53" style="39" customWidth="1"/>
    <col min="8963" max="8963" width="17.28515625" style="39" customWidth="1"/>
    <col min="8964" max="8964" width="15.140625" style="39" customWidth="1"/>
    <col min="8965" max="8965" width="32.28515625" style="39" customWidth="1"/>
    <col min="8966" max="8967" width="0" style="39" hidden="1" customWidth="1"/>
    <col min="8968" max="8968" width="0.28515625" style="39" customWidth="1"/>
    <col min="8969" max="9215" width="11.42578125" style="39"/>
    <col min="9216" max="9216" width="11" style="39" customWidth="1"/>
    <col min="9217" max="9217" width="18.5703125" style="39" customWidth="1"/>
    <col min="9218" max="9218" width="53" style="39" customWidth="1"/>
    <col min="9219" max="9219" width="17.28515625" style="39" customWidth="1"/>
    <col min="9220" max="9220" width="15.140625" style="39" customWidth="1"/>
    <col min="9221" max="9221" width="32.28515625" style="39" customWidth="1"/>
    <col min="9222" max="9223" width="0" style="39" hidden="1" customWidth="1"/>
    <col min="9224" max="9224" width="0.28515625" style="39" customWidth="1"/>
    <col min="9225" max="9471" width="11.42578125" style="39"/>
    <col min="9472" max="9472" width="11" style="39" customWidth="1"/>
    <col min="9473" max="9473" width="18.5703125" style="39" customWidth="1"/>
    <col min="9474" max="9474" width="53" style="39" customWidth="1"/>
    <col min="9475" max="9475" width="17.28515625" style="39" customWidth="1"/>
    <col min="9476" max="9476" width="15.140625" style="39" customWidth="1"/>
    <col min="9477" max="9477" width="32.28515625" style="39" customWidth="1"/>
    <col min="9478" max="9479" width="0" style="39" hidden="1" customWidth="1"/>
    <col min="9480" max="9480" width="0.28515625" style="39" customWidth="1"/>
    <col min="9481" max="9727" width="11.42578125" style="39"/>
    <col min="9728" max="9728" width="11" style="39" customWidth="1"/>
    <col min="9729" max="9729" width="18.5703125" style="39" customWidth="1"/>
    <col min="9730" max="9730" width="53" style="39" customWidth="1"/>
    <col min="9731" max="9731" width="17.28515625" style="39" customWidth="1"/>
    <col min="9732" max="9732" width="15.140625" style="39" customWidth="1"/>
    <col min="9733" max="9733" width="32.28515625" style="39" customWidth="1"/>
    <col min="9734" max="9735" width="0" style="39" hidden="1" customWidth="1"/>
    <col min="9736" max="9736" width="0.28515625" style="39" customWidth="1"/>
    <col min="9737" max="9983" width="11.42578125" style="39"/>
    <col min="9984" max="9984" width="11" style="39" customWidth="1"/>
    <col min="9985" max="9985" width="18.5703125" style="39" customWidth="1"/>
    <col min="9986" max="9986" width="53" style="39" customWidth="1"/>
    <col min="9987" max="9987" width="17.28515625" style="39" customWidth="1"/>
    <col min="9988" max="9988" width="15.140625" style="39" customWidth="1"/>
    <col min="9989" max="9989" width="32.28515625" style="39" customWidth="1"/>
    <col min="9990" max="9991" width="0" style="39" hidden="1" customWidth="1"/>
    <col min="9992" max="9992" width="0.28515625" style="39" customWidth="1"/>
    <col min="9993" max="10239" width="11.42578125" style="39"/>
    <col min="10240" max="10240" width="11" style="39" customWidth="1"/>
    <col min="10241" max="10241" width="18.5703125" style="39" customWidth="1"/>
    <col min="10242" max="10242" width="53" style="39" customWidth="1"/>
    <col min="10243" max="10243" width="17.28515625" style="39" customWidth="1"/>
    <col min="10244" max="10244" width="15.140625" style="39" customWidth="1"/>
    <col min="10245" max="10245" width="32.28515625" style="39" customWidth="1"/>
    <col min="10246" max="10247" width="0" style="39" hidden="1" customWidth="1"/>
    <col min="10248" max="10248" width="0.28515625" style="39" customWidth="1"/>
    <col min="10249" max="10495" width="11.42578125" style="39"/>
    <col min="10496" max="10496" width="11" style="39" customWidth="1"/>
    <col min="10497" max="10497" width="18.5703125" style="39" customWidth="1"/>
    <col min="10498" max="10498" width="53" style="39" customWidth="1"/>
    <col min="10499" max="10499" width="17.28515625" style="39" customWidth="1"/>
    <col min="10500" max="10500" width="15.140625" style="39" customWidth="1"/>
    <col min="10501" max="10501" width="32.28515625" style="39" customWidth="1"/>
    <col min="10502" max="10503" width="0" style="39" hidden="1" customWidth="1"/>
    <col min="10504" max="10504" width="0.28515625" style="39" customWidth="1"/>
    <col min="10505" max="10751" width="11.42578125" style="39"/>
    <col min="10752" max="10752" width="11" style="39" customWidth="1"/>
    <col min="10753" max="10753" width="18.5703125" style="39" customWidth="1"/>
    <col min="10754" max="10754" width="53" style="39" customWidth="1"/>
    <col min="10755" max="10755" width="17.28515625" style="39" customWidth="1"/>
    <col min="10756" max="10756" width="15.140625" style="39" customWidth="1"/>
    <col min="10757" max="10757" width="32.28515625" style="39" customWidth="1"/>
    <col min="10758" max="10759" width="0" style="39" hidden="1" customWidth="1"/>
    <col min="10760" max="10760" width="0.28515625" style="39" customWidth="1"/>
    <col min="10761" max="11007" width="11.42578125" style="39"/>
    <col min="11008" max="11008" width="11" style="39" customWidth="1"/>
    <col min="11009" max="11009" width="18.5703125" style="39" customWidth="1"/>
    <col min="11010" max="11010" width="53" style="39" customWidth="1"/>
    <col min="11011" max="11011" width="17.28515625" style="39" customWidth="1"/>
    <col min="11012" max="11012" width="15.140625" style="39" customWidth="1"/>
    <col min="11013" max="11013" width="32.28515625" style="39" customWidth="1"/>
    <col min="11014" max="11015" width="0" style="39" hidden="1" customWidth="1"/>
    <col min="11016" max="11016" width="0.28515625" style="39" customWidth="1"/>
    <col min="11017" max="11263" width="11.42578125" style="39"/>
    <col min="11264" max="11264" width="11" style="39" customWidth="1"/>
    <col min="11265" max="11265" width="18.5703125" style="39" customWidth="1"/>
    <col min="11266" max="11266" width="53" style="39" customWidth="1"/>
    <col min="11267" max="11267" width="17.28515625" style="39" customWidth="1"/>
    <col min="11268" max="11268" width="15.140625" style="39" customWidth="1"/>
    <col min="11269" max="11269" width="32.28515625" style="39" customWidth="1"/>
    <col min="11270" max="11271" width="0" style="39" hidden="1" customWidth="1"/>
    <col min="11272" max="11272" width="0.28515625" style="39" customWidth="1"/>
    <col min="11273" max="11519" width="11.42578125" style="39"/>
    <col min="11520" max="11520" width="11" style="39" customWidth="1"/>
    <col min="11521" max="11521" width="18.5703125" style="39" customWidth="1"/>
    <col min="11522" max="11522" width="53" style="39" customWidth="1"/>
    <col min="11523" max="11523" width="17.28515625" style="39" customWidth="1"/>
    <col min="11524" max="11524" width="15.140625" style="39" customWidth="1"/>
    <col min="11525" max="11525" width="32.28515625" style="39" customWidth="1"/>
    <col min="11526" max="11527" width="0" style="39" hidden="1" customWidth="1"/>
    <col min="11528" max="11528" width="0.28515625" style="39" customWidth="1"/>
    <col min="11529" max="11775" width="11.42578125" style="39"/>
    <col min="11776" max="11776" width="11" style="39" customWidth="1"/>
    <col min="11777" max="11777" width="18.5703125" style="39" customWidth="1"/>
    <col min="11778" max="11778" width="53" style="39" customWidth="1"/>
    <col min="11779" max="11779" width="17.28515625" style="39" customWidth="1"/>
    <col min="11780" max="11780" width="15.140625" style="39" customWidth="1"/>
    <col min="11781" max="11781" width="32.28515625" style="39" customWidth="1"/>
    <col min="11782" max="11783" width="0" style="39" hidden="1" customWidth="1"/>
    <col min="11784" max="11784" width="0.28515625" style="39" customWidth="1"/>
    <col min="11785" max="12031" width="11.42578125" style="39"/>
    <col min="12032" max="12032" width="11" style="39" customWidth="1"/>
    <col min="12033" max="12033" width="18.5703125" style="39" customWidth="1"/>
    <col min="12034" max="12034" width="53" style="39" customWidth="1"/>
    <col min="12035" max="12035" width="17.28515625" style="39" customWidth="1"/>
    <col min="12036" max="12036" width="15.140625" style="39" customWidth="1"/>
    <col min="12037" max="12037" width="32.28515625" style="39" customWidth="1"/>
    <col min="12038" max="12039" width="0" style="39" hidden="1" customWidth="1"/>
    <col min="12040" max="12040" width="0.28515625" style="39" customWidth="1"/>
    <col min="12041" max="12287" width="11.42578125" style="39"/>
    <col min="12288" max="12288" width="11" style="39" customWidth="1"/>
    <col min="12289" max="12289" width="18.5703125" style="39" customWidth="1"/>
    <col min="12290" max="12290" width="53" style="39" customWidth="1"/>
    <col min="12291" max="12291" width="17.28515625" style="39" customWidth="1"/>
    <col min="12292" max="12292" width="15.140625" style="39" customWidth="1"/>
    <col min="12293" max="12293" width="32.28515625" style="39" customWidth="1"/>
    <col min="12294" max="12295" width="0" style="39" hidden="1" customWidth="1"/>
    <col min="12296" max="12296" width="0.28515625" style="39" customWidth="1"/>
    <col min="12297" max="12543" width="11.42578125" style="39"/>
    <col min="12544" max="12544" width="11" style="39" customWidth="1"/>
    <col min="12545" max="12545" width="18.5703125" style="39" customWidth="1"/>
    <col min="12546" max="12546" width="53" style="39" customWidth="1"/>
    <col min="12547" max="12547" width="17.28515625" style="39" customWidth="1"/>
    <col min="12548" max="12548" width="15.140625" style="39" customWidth="1"/>
    <col min="12549" max="12549" width="32.28515625" style="39" customWidth="1"/>
    <col min="12550" max="12551" width="0" style="39" hidden="1" customWidth="1"/>
    <col min="12552" max="12552" width="0.28515625" style="39" customWidth="1"/>
    <col min="12553" max="12799" width="11.42578125" style="39"/>
    <col min="12800" max="12800" width="11" style="39" customWidth="1"/>
    <col min="12801" max="12801" width="18.5703125" style="39" customWidth="1"/>
    <col min="12802" max="12802" width="53" style="39" customWidth="1"/>
    <col min="12803" max="12803" width="17.28515625" style="39" customWidth="1"/>
    <col min="12804" max="12804" width="15.140625" style="39" customWidth="1"/>
    <col min="12805" max="12805" width="32.28515625" style="39" customWidth="1"/>
    <col min="12806" max="12807" width="0" style="39" hidden="1" customWidth="1"/>
    <col min="12808" max="12808" width="0.28515625" style="39" customWidth="1"/>
    <col min="12809" max="13055" width="11.42578125" style="39"/>
    <col min="13056" max="13056" width="11" style="39" customWidth="1"/>
    <col min="13057" max="13057" width="18.5703125" style="39" customWidth="1"/>
    <col min="13058" max="13058" width="53" style="39" customWidth="1"/>
    <col min="13059" max="13059" width="17.28515625" style="39" customWidth="1"/>
    <col min="13060" max="13060" width="15.140625" style="39" customWidth="1"/>
    <col min="13061" max="13061" width="32.28515625" style="39" customWidth="1"/>
    <col min="13062" max="13063" width="0" style="39" hidden="1" customWidth="1"/>
    <col min="13064" max="13064" width="0.28515625" style="39" customWidth="1"/>
    <col min="13065" max="13311" width="11.42578125" style="39"/>
    <col min="13312" max="13312" width="11" style="39" customWidth="1"/>
    <col min="13313" max="13313" width="18.5703125" style="39" customWidth="1"/>
    <col min="13314" max="13314" width="53" style="39" customWidth="1"/>
    <col min="13315" max="13315" width="17.28515625" style="39" customWidth="1"/>
    <col min="13316" max="13316" width="15.140625" style="39" customWidth="1"/>
    <col min="13317" max="13317" width="32.28515625" style="39" customWidth="1"/>
    <col min="13318" max="13319" width="0" style="39" hidden="1" customWidth="1"/>
    <col min="13320" max="13320" width="0.28515625" style="39" customWidth="1"/>
    <col min="13321" max="13567" width="11.42578125" style="39"/>
    <col min="13568" max="13568" width="11" style="39" customWidth="1"/>
    <col min="13569" max="13569" width="18.5703125" style="39" customWidth="1"/>
    <col min="13570" max="13570" width="53" style="39" customWidth="1"/>
    <col min="13571" max="13571" width="17.28515625" style="39" customWidth="1"/>
    <col min="13572" max="13572" width="15.140625" style="39" customWidth="1"/>
    <col min="13573" max="13573" width="32.28515625" style="39" customWidth="1"/>
    <col min="13574" max="13575" width="0" style="39" hidden="1" customWidth="1"/>
    <col min="13576" max="13576" width="0.28515625" style="39" customWidth="1"/>
    <col min="13577" max="13823" width="11.42578125" style="39"/>
    <col min="13824" max="13824" width="11" style="39" customWidth="1"/>
    <col min="13825" max="13825" width="18.5703125" style="39" customWidth="1"/>
    <col min="13826" max="13826" width="53" style="39" customWidth="1"/>
    <col min="13827" max="13827" width="17.28515625" style="39" customWidth="1"/>
    <col min="13828" max="13828" width="15.140625" style="39" customWidth="1"/>
    <col min="13829" max="13829" width="32.28515625" style="39" customWidth="1"/>
    <col min="13830" max="13831" width="0" style="39" hidden="1" customWidth="1"/>
    <col min="13832" max="13832" width="0.28515625" style="39" customWidth="1"/>
    <col min="13833" max="14079" width="11.42578125" style="39"/>
    <col min="14080" max="14080" width="11" style="39" customWidth="1"/>
    <col min="14081" max="14081" width="18.5703125" style="39" customWidth="1"/>
    <col min="14082" max="14082" width="53" style="39" customWidth="1"/>
    <col min="14083" max="14083" width="17.28515625" style="39" customWidth="1"/>
    <col min="14084" max="14084" width="15.140625" style="39" customWidth="1"/>
    <col min="14085" max="14085" width="32.28515625" style="39" customWidth="1"/>
    <col min="14086" max="14087" width="0" style="39" hidden="1" customWidth="1"/>
    <col min="14088" max="14088" width="0.28515625" style="39" customWidth="1"/>
    <col min="14089" max="14335" width="11.42578125" style="39"/>
    <col min="14336" max="14336" width="11" style="39" customWidth="1"/>
    <col min="14337" max="14337" width="18.5703125" style="39" customWidth="1"/>
    <col min="14338" max="14338" width="53" style="39" customWidth="1"/>
    <col min="14339" max="14339" width="17.28515625" style="39" customWidth="1"/>
    <col min="14340" max="14340" width="15.140625" style="39" customWidth="1"/>
    <col min="14341" max="14341" width="32.28515625" style="39" customWidth="1"/>
    <col min="14342" max="14343" width="0" style="39" hidden="1" customWidth="1"/>
    <col min="14344" max="14344" width="0.28515625" style="39" customWidth="1"/>
    <col min="14345" max="14591" width="11.42578125" style="39"/>
    <col min="14592" max="14592" width="11" style="39" customWidth="1"/>
    <col min="14593" max="14593" width="18.5703125" style="39" customWidth="1"/>
    <col min="14594" max="14594" width="53" style="39" customWidth="1"/>
    <col min="14595" max="14595" width="17.28515625" style="39" customWidth="1"/>
    <col min="14596" max="14596" width="15.140625" style="39" customWidth="1"/>
    <col min="14597" max="14597" width="32.28515625" style="39" customWidth="1"/>
    <col min="14598" max="14599" width="0" style="39" hidden="1" customWidth="1"/>
    <col min="14600" max="14600" width="0.28515625" style="39" customWidth="1"/>
    <col min="14601" max="14847" width="11.42578125" style="39"/>
    <col min="14848" max="14848" width="11" style="39" customWidth="1"/>
    <col min="14849" max="14849" width="18.5703125" style="39" customWidth="1"/>
    <col min="14850" max="14850" width="53" style="39" customWidth="1"/>
    <col min="14851" max="14851" width="17.28515625" style="39" customWidth="1"/>
    <col min="14852" max="14852" width="15.140625" style="39" customWidth="1"/>
    <col min="14853" max="14853" width="32.28515625" style="39" customWidth="1"/>
    <col min="14854" max="14855" width="0" style="39" hidden="1" customWidth="1"/>
    <col min="14856" max="14856" width="0.28515625" style="39" customWidth="1"/>
    <col min="14857" max="15103" width="11.42578125" style="39"/>
    <col min="15104" max="15104" width="11" style="39" customWidth="1"/>
    <col min="15105" max="15105" width="18.5703125" style="39" customWidth="1"/>
    <col min="15106" max="15106" width="53" style="39" customWidth="1"/>
    <col min="15107" max="15107" width="17.28515625" style="39" customWidth="1"/>
    <col min="15108" max="15108" width="15.140625" style="39" customWidth="1"/>
    <col min="15109" max="15109" width="32.28515625" style="39" customWidth="1"/>
    <col min="15110" max="15111" width="0" style="39" hidden="1" customWidth="1"/>
    <col min="15112" max="15112" width="0.28515625" style="39" customWidth="1"/>
    <col min="15113" max="15359" width="11.42578125" style="39"/>
    <col min="15360" max="15360" width="11" style="39" customWidth="1"/>
    <col min="15361" max="15361" width="18.5703125" style="39" customWidth="1"/>
    <col min="15362" max="15362" width="53" style="39" customWidth="1"/>
    <col min="15363" max="15363" width="17.28515625" style="39" customWidth="1"/>
    <col min="15364" max="15364" width="15.140625" style="39" customWidth="1"/>
    <col min="15365" max="15365" width="32.28515625" style="39" customWidth="1"/>
    <col min="15366" max="15367" width="0" style="39" hidden="1" customWidth="1"/>
    <col min="15368" max="15368" width="0.28515625" style="39" customWidth="1"/>
    <col min="15369" max="15615" width="11.42578125" style="39"/>
    <col min="15616" max="15616" width="11" style="39" customWidth="1"/>
    <col min="15617" max="15617" width="18.5703125" style="39" customWidth="1"/>
    <col min="15618" max="15618" width="53" style="39" customWidth="1"/>
    <col min="15619" max="15619" width="17.28515625" style="39" customWidth="1"/>
    <col min="15620" max="15620" width="15.140625" style="39" customWidth="1"/>
    <col min="15621" max="15621" width="32.28515625" style="39" customWidth="1"/>
    <col min="15622" max="15623" width="0" style="39" hidden="1" customWidth="1"/>
    <col min="15624" max="15624" width="0.28515625" style="39" customWidth="1"/>
    <col min="15625" max="15871" width="11.42578125" style="39"/>
    <col min="15872" max="15872" width="11" style="39" customWidth="1"/>
    <col min="15873" max="15873" width="18.5703125" style="39" customWidth="1"/>
    <col min="15874" max="15874" width="53" style="39" customWidth="1"/>
    <col min="15875" max="15875" width="17.28515625" style="39" customWidth="1"/>
    <col min="15876" max="15876" width="15.140625" style="39" customWidth="1"/>
    <col min="15877" max="15877" width="32.28515625" style="39" customWidth="1"/>
    <col min="15878" max="15879" width="0" style="39" hidden="1" customWidth="1"/>
    <col min="15880" max="15880" width="0.28515625" style="39" customWidth="1"/>
    <col min="15881" max="16127" width="11.42578125" style="39"/>
    <col min="16128" max="16128" width="11" style="39" customWidth="1"/>
    <col min="16129" max="16129" width="18.5703125" style="39" customWidth="1"/>
    <col min="16130" max="16130" width="53" style="39" customWidth="1"/>
    <col min="16131" max="16131" width="17.28515625" style="39" customWidth="1"/>
    <col min="16132" max="16132" width="15.140625" style="39" customWidth="1"/>
    <col min="16133" max="16133" width="32.28515625" style="39" customWidth="1"/>
    <col min="16134" max="16135" width="0" style="39" hidden="1" customWidth="1"/>
    <col min="16136" max="16136" width="0.28515625" style="39" customWidth="1"/>
    <col min="16137" max="16384" width="11.42578125" style="39"/>
  </cols>
  <sheetData>
    <row r="1" spans="1:9">
      <c r="A1" s="37"/>
      <c r="B1" s="38"/>
      <c r="C1" s="37"/>
      <c r="D1" s="37"/>
      <c r="E1" s="37"/>
      <c r="F1" s="37"/>
      <c r="G1" s="37"/>
      <c r="H1" s="37"/>
    </row>
    <row r="2" spans="1:9">
      <c r="A2" s="37"/>
      <c r="B2" s="37"/>
      <c r="C2" s="136" t="s">
        <v>26</v>
      </c>
      <c r="D2" s="136"/>
      <c r="E2" s="59"/>
      <c r="F2" s="59"/>
      <c r="G2" s="59"/>
      <c r="H2" s="59"/>
    </row>
    <row r="3" spans="1:9" ht="15">
      <c r="A3" s="142" t="s">
        <v>9</v>
      </c>
      <c r="B3" s="142"/>
      <c r="C3" s="142"/>
      <c r="D3" s="142"/>
      <c r="E3" s="142"/>
      <c r="F3" s="142"/>
      <c r="G3" s="142"/>
      <c r="H3" s="142"/>
    </row>
    <row r="4" spans="1:9" customFormat="1">
      <c r="A4" s="138" t="s">
        <v>20</v>
      </c>
      <c r="B4" s="138"/>
      <c r="C4" s="138"/>
      <c r="D4" s="138"/>
      <c r="E4" s="138"/>
      <c r="F4" s="138"/>
      <c r="G4" s="138"/>
    </row>
    <row r="5" spans="1:9" customFormat="1">
      <c r="A5" s="138" t="s">
        <v>8</v>
      </c>
      <c r="B5" s="138"/>
      <c r="C5" s="138"/>
      <c r="D5" s="138"/>
      <c r="E5" s="138"/>
      <c r="F5" s="138"/>
      <c r="G5" s="138"/>
    </row>
    <row r="6" spans="1:9" customFormat="1">
      <c r="A6" s="124" t="s">
        <v>28</v>
      </c>
      <c r="B6" s="124"/>
      <c r="C6" s="124"/>
      <c r="D6" s="124"/>
      <c r="E6" s="56"/>
      <c r="F6" s="56"/>
      <c r="G6" s="56"/>
    </row>
    <row r="7" spans="1:9">
      <c r="A7" s="40"/>
      <c r="B7" s="40"/>
      <c r="C7" s="40"/>
      <c r="D7" s="40"/>
      <c r="E7" s="40"/>
      <c r="F7" s="40"/>
      <c r="G7" s="40"/>
      <c r="H7" s="40"/>
    </row>
    <row r="8" spans="1:9">
      <c r="A8" s="143" t="s">
        <v>337</v>
      </c>
      <c r="B8" s="143"/>
      <c r="C8" s="143"/>
      <c r="D8" s="143"/>
      <c r="E8" s="143"/>
      <c r="F8" s="40"/>
      <c r="G8" s="40"/>
      <c r="H8" s="40"/>
    </row>
    <row r="9" spans="1:9" ht="18">
      <c r="A9" s="41"/>
      <c r="B9" s="41"/>
      <c r="C9" s="41"/>
      <c r="D9" s="41"/>
      <c r="E9" s="40"/>
      <c r="F9" s="40"/>
      <c r="G9" s="40"/>
      <c r="H9" s="40"/>
    </row>
    <row r="10" spans="1:9" ht="13.5" customHeight="1" thickBot="1">
      <c r="A10" s="42"/>
      <c r="B10" s="37"/>
      <c r="C10" s="144"/>
      <c r="D10" s="144"/>
      <c r="E10" s="144"/>
      <c r="F10" s="144"/>
      <c r="G10" s="144"/>
      <c r="H10" s="144"/>
    </row>
    <row r="11" spans="1:9" ht="21.75" customHeight="1" thickTop="1" thickBot="1">
      <c r="A11" s="139" t="s">
        <v>33</v>
      </c>
      <c r="B11" s="140"/>
      <c r="C11" s="140"/>
      <c r="D11" s="140"/>
      <c r="E11" s="140"/>
      <c r="F11" s="140"/>
      <c r="G11" s="140"/>
      <c r="H11" s="141"/>
    </row>
    <row r="12" spans="1:9" ht="25.5" customHeight="1" thickTop="1">
      <c r="A12" s="43"/>
      <c r="B12" s="44"/>
      <c r="C12" s="43"/>
      <c r="D12" s="43"/>
      <c r="E12" s="37"/>
      <c r="F12" s="37"/>
      <c r="G12" s="37"/>
      <c r="H12" s="37"/>
    </row>
    <row r="13" spans="1:9" s="47" customFormat="1" ht="30.75" thickBot="1">
      <c r="A13" s="45" t="s">
        <v>17</v>
      </c>
      <c r="B13" s="45" t="s">
        <v>18</v>
      </c>
      <c r="C13" s="45" t="s">
        <v>4</v>
      </c>
      <c r="D13" s="45" t="s">
        <v>19</v>
      </c>
      <c r="E13" s="55"/>
      <c r="F13" s="46"/>
      <c r="G13" s="46"/>
      <c r="H13" s="46"/>
      <c r="I13" s="46"/>
    </row>
    <row r="14" spans="1:9" s="48" customFormat="1" ht="36" customHeight="1" thickTop="1">
      <c r="A14" s="101">
        <v>40561</v>
      </c>
      <c r="B14" s="102" t="s">
        <v>34</v>
      </c>
      <c r="C14" s="103" t="s">
        <v>35</v>
      </c>
      <c r="D14" s="104">
        <v>1224374</v>
      </c>
      <c r="E14" s="52"/>
      <c r="F14" s="53"/>
      <c r="G14" s="53"/>
      <c r="H14" s="53"/>
      <c r="I14" s="53"/>
    </row>
    <row r="15" spans="1:9" s="48" customFormat="1" ht="36" customHeight="1">
      <c r="A15" s="80">
        <v>40605</v>
      </c>
      <c r="B15" s="81" t="s">
        <v>36</v>
      </c>
      <c r="C15" s="87" t="s">
        <v>37</v>
      </c>
      <c r="D15" s="84">
        <v>502187</v>
      </c>
      <c r="E15" s="52"/>
      <c r="F15" s="53"/>
      <c r="G15" s="53"/>
      <c r="H15" s="53"/>
      <c r="I15" s="53"/>
    </row>
    <row r="16" spans="1:9" s="48" customFormat="1" ht="36" customHeight="1">
      <c r="A16" s="80">
        <v>40605</v>
      </c>
      <c r="B16" s="81" t="s">
        <v>38</v>
      </c>
      <c r="C16" s="87" t="s">
        <v>39</v>
      </c>
      <c r="D16" s="84">
        <v>502187</v>
      </c>
      <c r="E16" s="52"/>
      <c r="F16" s="53"/>
      <c r="G16" s="53"/>
      <c r="H16" s="53"/>
      <c r="I16" s="53"/>
    </row>
    <row r="17" spans="1:9" s="48" customFormat="1" ht="36" customHeight="1">
      <c r="A17" s="80">
        <v>40624</v>
      </c>
      <c r="B17" s="81" t="s">
        <v>40</v>
      </c>
      <c r="C17" s="87" t="s">
        <v>41</v>
      </c>
      <c r="D17" s="84">
        <v>502187</v>
      </c>
      <c r="E17" s="52"/>
      <c r="F17" s="53"/>
      <c r="G17" s="53"/>
      <c r="H17" s="53"/>
      <c r="I17" s="53"/>
    </row>
    <row r="18" spans="1:9" s="48" customFormat="1" ht="36" customHeight="1">
      <c r="A18" s="80">
        <v>40632</v>
      </c>
      <c r="B18" s="81" t="s">
        <v>42</v>
      </c>
      <c r="C18" s="87" t="s">
        <v>43</v>
      </c>
      <c r="D18" s="84">
        <v>502187</v>
      </c>
      <c r="E18" s="52"/>
      <c r="F18" s="53"/>
      <c r="G18" s="53"/>
      <c r="H18" s="53"/>
      <c r="I18" s="53"/>
    </row>
    <row r="19" spans="1:9" s="48" customFormat="1" ht="36" customHeight="1">
      <c r="A19" s="80">
        <v>40676</v>
      </c>
      <c r="B19" s="81" t="s">
        <v>104</v>
      </c>
      <c r="C19" s="87" t="s">
        <v>105</v>
      </c>
      <c r="D19" s="84">
        <v>502187</v>
      </c>
      <c r="E19" s="52"/>
      <c r="F19" s="53"/>
      <c r="G19" s="53"/>
      <c r="H19" s="53"/>
      <c r="I19" s="53"/>
    </row>
    <row r="20" spans="1:9" s="48" customFormat="1" ht="36" customHeight="1">
      <c r="A20" s="80">
        <v>40676</v>
      </c>
      <c r="B20" s="81" t="s">
        <v>106</v>
      </c>
      <c r="C20" s="87" t="s">
        <v>107</v>
      </c>
      <c r="D20" s="84">
        <v>502187</v>
      </c>
      <c r="E20" s="52"/>
      <c r="F20" s="53"/>
      <c r="G20" s="53"/>
      <c r="H20" s="53"/>
      <c r="I20" s="53"/>
    </row>
    <row r="21" spans="1:9" s="48" customFormat="1" ht="36" customHeight="1">
      <c r="A21" s="80">
        <v>40694</v>
      </c>
      <c r="B21" s="81" t="s">
        <v>108</v>
      </c>
      <c r="C21" s="87" t="s">
        <v>109</v>
      </c>
      <c r="D21" s="84">
        <v>502187</v>
      </c>
      <c r="E21" s="52"/>
      <c r="F21" s="53"/>
      <c r="G21" s="53"/>
      <c r="H21" s="53"/>
      <c r="I21" s="53"/>
    </row>
    <row r="22" spans="1:9" s="48" customFormat="1" ht="36" customHeight="1">
      <c r="A22" s="80">
        <v>40700</v>
      </c>
      <c r="B22" s="81" t="s">
        <v>110</v>
      </c>
      <c r="C22" s="87" t="s">
        <v>111</v>
      </c>
      <c r="D22" s="84">
        <v>502187</v>
      </c>
      <c r="E22" s="52"/>
      <c r="F22" s="53"/>
      <c r="G22" s="53"/>
      <c r="H22" s="53"/>
      <c r="I22" s="53"/>
    </row>
    <row r="23" spans="1:9" s="48" customFormat="1" ht="36" customHeight="1">
      <c r="A23" s="80">
        <v>40725</v>
      </c>
      <c r="B23" s="81" t="s">
        <v>261</v>
      </c>
      <c r="C23" s="87" t="s">
        <v>262</v>
      </c>
      <c r="D23" s="84">
        <v>502187</v>
      </c>
      <c r="E23" s="52"/>
      <c r="F23" s="53"/>
      <c r="G23" s="53"/>
      <c r="H23" s="53"/>
      <c r="I23" s="53"/>
    </row>
    <row r="24" spans="1:9" s="48" customFormat="1" ht="36" customHeight="1">
      <c r="A24" s="80">
        <v>40736</v>
      </c>
      <c r="B24" s="81" t="s">
        <v>263</v>
      </c>
      <c r="C24" s="87" t="s">
        <v>264</v>
      </c>
      <c r="D24" s="84">
        <v>502187</v>
      </c>
      <c r="E24" s="52"/>
      <c r="F24" s="53"/>
      <c r="G24" s="53"/>
      <c r="H24" s="53"/>
      <c r="I24" s="53"/>
    </row>
    <row r="25" spans="1:9" s="48" customFormat="1" ht="36" customHeight="1">
      <c r="A25" s="80">
        <v>40756</v>
      </c>
      <c r="B25" s="81" t="s">
        <v>265</v>
      </c>
      <c r="C25" s="87" t="s">
        <v>266</v>
      </c>
      <c r="D25" s="84">
        <v>502187</v>
      </c>
      <c r="E25" s="52"/>
      <c r="F25" s="53"/>
      <c r="G25" s="53"/>
      <c r="H25" s="53"/>
      <c r="I25" s="53"/>
    </row>
    <row r="26" spans="1:9" s="48" customFormat="1" ht="36" customHeight="1">
      <c r="A26" s="80">
        <v>40760</v>
      </c>
      <c r="B26" s="81" t="s">
        <v>267</v>
      </c>
      <c r="C26" s="87" t="s">
        <v>268</v>
      </c>
      <c r="D26" s="84">
        <v>502187</v>
      </c>
      <c r="E26" s="52"/>
      <c r="F26" s="53"/>
      <c r="G26" s="53"/>
      <c r="H26" s="53"/>
      <c r="I26" s="53"/>
    </row>
    <row r="27" spans="1:9" s="48" customFormat="1" ht="36" customHeight="1">
      <c r="A27" s="80">
        <v>40773</v>
      </c>
      <c r="B27" s="81" t="s">
        <v>269</v>
      </c>
      <c r="C27" s="87" t="s">
        <v>270</v>
      </c>
      <c r="D27" s="84">
        <v>502187</v>
      </c>
      <c r="E27" s="52"/>
      <c r="F27" s="53"/>
      <c r="G27" s="53"/>
      <c r="H27" s="53"/>
      <c r="I27" s="53"/>
    </row>
    <row r="28" spans="1:9" s="48" customFormat="1" ht="36" customHeight="1">
      <c r="A28" s="80">
        <v>40786</v>
      </c>
      <c r="B28" s="81" t="s">
        <v>271</v>
      </c>
      <c r="C28" s="87" t="s">
        <v>272</v>
      </c>
      <c r="D28" s="84">
        <v>502187</v>
      </c>
      <c r="E28" s="52"/>
      <c r="F28" s="53"/>
      <c r="G28" s="53"/>
      <c r="H28" s="53"/>
      <c r="I28" s="53"/>
    </row>
    <row r="29" spans="1:9" s="48" customFormat="1" ht="36" customHeight="1">
      <c r="A29" s="80">
        <v>40806</v>
      </c>
      <c r="B29" s="81" t="s">
        <v>273</v>
      </c>
      <c r="C29" s="87" t="s">
        <v>274</v>
      </c>
      <c r="D29" s="84">
        <v>502187</v>
      </c>
      <c r="E29" s="52"/>
      <c r="F29" s="53"/>
      <c r="G29" s="53"/>
      <c r="H29" s="53"/>
      <c r="I29" s="53"/>
    </row>
    <row r="30" spans="1:9" s="48" customFormat="1" ht="36" customHeight="1">
      <c r="A30" s="80">
        <v>40816</v>
      </c>
      <c r="B30" s="81" t="s">
        <v>275</v>
      </c>
      <c r="C30" s="87" t="s">
        <v>276</v>
      </c>
      <c r="D30" s="84">
        <v>502187</v>
      </c>
      <c r="E30" s="52"/>
      <c r="F30" s="53"/>
      <c r="G30" s="53"/>
      <c r="H30" s="53"/>
      <c r="I30" s="53"/>
    </row>
    <row r="31" spans="1:9" s="48" customFormat="1" ht="36" customHeight="1">
      <c r="A31" s="85">
        <v>40832</v>
      </c>
      <c r="B31" s="86" t="s">
        <v>167</v>
      </c>
      <c r="C31" s="87" t="s">
        <v>168</v>
      </c>
      <c r="D31" s="88">
        <v>502187</v>
      </c>
      <c r="E31" s="52"/>
      <c r="F31" s="53"/>
      <c r="G31" s="53"/>
      <c r="H31" s="53"/>
      <c r="I31" s="53"/>
    </row>
    <row r="32" spans="1:9" s="48" customFormat="1" ht="36" customHeight="1">
      <c r="A32" s="85">
        <v>40836</v>
      </c>
      <c r="B32" s="86" t="s">
        <v>169</v>
      </c>
      <c r="C32" s="87" t="s">
        <v>170</v>
      </c>
      <c r="D32" s="88">
        <v>300000</v>
      </c>
      <c r="E32" s="52"/>
      <c r="F32" s="53"/>
      <c r="G32" s="53"/>
      <c r="H32" s="53"/>
      <c r="I32" s="53"/>
    </row>
    <row r="33" spans="1:9" s="48" customFormat="1" ht="36" customHeight="1">
      <c r="A33" s="85">
        <v>40862</v>
      </c>
      <c r="B33" s="86" t="s">
        <v>171</v>
      </c>
      <c r="C33" s="87" t="s">
        <v>172</v>
      </c>
      <c r="D33" s="88">
        <v>502187</v>
      </c>
      <c r="E33" s="52"/>
      <c r="F33" s="53"/>
      <c r="G33" s="53"/>
      <c r="H33" s="53"/>
      <c r="I33" s="53"/>
    </row>
    <row r="34" spans="1:9" s="48" customFormat="1" ht="36" customHeight="1">
      <c r="A34" s="85">
        <v>40877</v>
      </c>
      <c r="B34" s="86" t="s">
        <v>173</v>
      </c>
      <c r="C34" s="87" t="s">
        <v>174</v>
      </c>
      <c r="D34" s="88">
        <v>502187</v>
      </c>
      <c r="E34" s="52"/>
      <c r="F34" s="53"/>
      <c r="G34" s="53"/>
      <c r="H34" s="53"/>
      <c r="I34" s="53"/>
    </row>
    <row r="35" spans="1:9" s="48" customFormat="1" ht="36" customHeight="1">
      <c r="A35" s="85">
        <v>40877</v>
      </c>
      <c r="B35" s="86" t="s">
        <v>175</v>
      </c>
      <c r="C35" s="87" t="s">
        <v>176</v>
      </c>
      <c r="D35" s="88">
        <v>502187</v>
      </c>
      <c r="E35" s="52"/>
      <c r="F35" s="53"/>
      <c r="G35" s="53"/>
      <c r="H35" s="53"/>
      <c r="I35" s="53"/>
    </row>
    <row r="36" spans="1:9" s="48" customFormat="1" ht="36" customHeight="1">
      <c r="A36" s="85">
        <v>40908</v>
      </c>
      <c r="B36" s="86" t="s">
        <v>177</v>
      </c>
      <c r="C36" s="87" t="s">
        <v>178</v>
      </c>
      <c r="D36" s="88">
        <v>392191</v>
      </c>
      <c r="E36" s="52"/>
      <c r="F36" s="53"/>
      <c r="G36" s="53"/>
      <c r="H36" s="53"/>
      <c r="I36" s="53"/>
    </row>
    <row r="37" spans="1:9" s="48" customFormat="1" ht="36" customHeight="1">
      <c r="A37" s="85">
        <v>40908</v>
      </c>
      <c r="B37" s="86" t="s">
        <v>179</v>
      </c>
      <c r="C37" s="87" t="s">
        <v>180</v>
      </c>
      <c r="D37" s="88">
        <v>392191</v>
      </c>
      <c r="E37" s="52"/>
      <c r="F37" s="53"/>
      <c r="G37" s="53"/>
      <c r="H37" s="53"/>
      <c r="I37" s="53"/>
    </row>
    <row r="38" spans="1:9" s="48" customFormat="1" ht="36" customHeight="1">
      <c r="A38" s="85"/>
      <c r="B38" s="86"/>
      <c r="C38" s="87"/>
      <c r="D38" s="88"/>
      <c r="E38" s="52"/>
      <c r="F38" s="53"/>
      <c r="G38" s="53"/>
      <c r="H38" s="53"/>
      <c r="I38" s="53"/>
    </row>
    <row r="39" spans="1:9" s="48" customFormat="1" ht="36" customHeight="1">
      <c r="A39" s="80">
        <v>40554</v>
      </c>
      <c r="B39" s="81" t="s">
        <v>46</v>
      </c>
      <c r="C39" s="87" t="s">
        <v>47</v>
      </c>
      <c r="D39" s="84">
        <v>73627.97</v>
      </c>
      <c r="E39" s="52"/>
      <c r="F39" s="53"/>
      <c r="G39" s="53"/>
      <c r="H39" s="53"/>
      <c r="I39" s="53"/>
    </row>
    <row r="40" spans="1:9" s="48" customFormat="1" ht="36" customHeight="1">
      <c r="A40" s="80">
        <v>40554</v>
      </c>
      <c r="B40" s="81" t="s">
        <v>48</v>
      </c>
      <c r="C40" s="87" t="s">
        <v>49</v>
      </c>
      <c r="D40" s="84">
        <v>128969.81</v>
      </c>
      <c r="E40" s="52"/>
      <c r="F40" s="53"/>
      <c r="G40" s="53"/>
      <c r="H40" s="53"/>
      <c r="I40" s="53"/>
    </row>
    <row r="41" spans="1:9" s="48" customFormat="1" ht="36" customHeight="1">
      <c r="A41" s="80">
        <v>40556</v>
      </c>
      <c r="B41" s="81" t="s">
        <v>50</v>
      </c>
      <c r="C41" s="87" t="s">
        <v>51</v>
      </c>
      <c r="D41" s="84">
        <v>62749.440000000002</v>
      </c>
      <c r="E41" s="52"/>
      <c r="F41" s="53"/>
      <c r="G41" s="53"/>
      <c r="H41" s="53"/>
      <c r="I41" s="53"/>
    </row>
    <row r="42" spans="1:9" s="48" customFormat="1" ht="36" customHeight="1">
      <c r="A42" s="80">
        <v>40556</v>
      </c>
      <c r="B42" s="82" t="s">
        <v>52</v>
      </c>
      <c r="C42" s="87" t="s">
        <v>53</v>
      </c>
      <c r="D42" s="84">
        <v>104028.81</v>
      </c>
      <c r="E42" s="52"/>
      <c r="F42" s="53"/>
      <c r="G42" s="53"/>
      <c r="H42" s="53"/>
      <c r="I42" s="53"/>
    </row>
    <row r="43" spans="1:9" s="48" customFormat="1" ht="36" customHeight="1">
      <c r="A43" s="80">
        <v>40562</v>
      </c>
      <c r="B43" s="81" t="s">
        <v>54</v>
      </c>
      <c r="C43" s="87" t="s">
        <v>55</v>
      </c>
      <c r="D43" s="84">
        <v>42022.22</v>
      </c>
      <c r="E43" s="53"/>
      <c r="F43" s="53"/>
      <c r="G43" s="53"/>
      <c r="H43" s="53"/>
      <c r="I43" s="53"/>
    </row>
    <row r="44" spans="1:9" s="48" customFormat="1" ht="36" customHeight="1">
      <c r="A44" s="89">
        <v>40562</v>
      </c>
      <c r="B44" s="82" t="s">
        <v>56</v>
      </c>
      <c r="C44" s="87" t="s">
        <v>57</v>
      </c>
      <c r="D44" s="84">
        <v>54000</v>
      </c>
      <c r="E44" s="53"/>
      <c r="F44" s="53"/>
      <c r="G44" s="53"/>
      <c r="H44" s="53"/>
      <c r="I44" s="53"/>
    </row>
    <row r="45" spans="1:9" s="48" customFormat="1" ht="36" customHeight="1">
      <c r="A45" s="89">
        <v>40570</v>
      </c>
      <c r="B45" s="82" t="s">
        <v>58</v>
      </c>
      <c r="C45" s="87" t="s">
        <v>59</v>
      </c>
      <c r="D45" s="84">
        <v>74020.56</v>
      </c>
      <c r="E45" s="53"/>
      <c r="F45" s="53"/>
      <c r="G45" s="53"/>
      <c r="H45" s="53"/>
      <c r="I45" s="53"/>
    </row>
    <row r="46" spans="1:9" s="48" customFormat="1" ht="36" customHeight="1">
      <c r="A46" s="89">
        <v>40570</v>
      </c>
      <c r="B46" s="82" t="s">
        <v>60</v>
      </c>
      <c r="C46" s="87" t="s">
        <v>61</v>
      </c>
      <c r="D46" s="84">
        <v>126602.26</v>
      </c>
      <c r="E46" s="53"/>
      <c r="F46" s="53"/>
      <c r="G46" s="53"/>
      <c r="H46" s="53"/>
      <c r="I46" s="53"/>
    </row>
    <row r="47" spans="1:9" s="48" customFormat="1" ht="36" customHeight="1">
      <c r="A47" s="89">
        <v>40570</v>
      </c>
      <c r="B47" s="82" t="s">
        <v>62</v>
      </c>
      <c r="C47" s="87" t="s">
        <v>63</v>
      </c>
      <c r="D47" s="84">
        <v>5040</v>
      </c>
      <c r="E47" s="53"/>
      <c r="F47" s="53"/>
      <c r="G47" s="53"/>
      <c r="H47" s="53"/>
      <c r="I47" s="53"/>
    </row>
    <row r="48" spans="1:9" s="48" customFormat="1" ht="36" customHeight="1">
      <c r="A48" s="89">
        <v>40585</v>
      </c>
      <c r="B48" s="82" t="s">
        <v>64</v>
      </c>
      <c r="C48" s="87" t="s">
        <v>65</v>
      </c>
      <c r="D48" s="84">
        <v>60551.64</v>
      </c>
      <c r="E48" s="53"/>
      <c r="F48" s="53"/>
      <c r="G48" s="53"/>
      <c r="H48" s="53"/>
      <c r="I48" s="53"/>
    </row>
    <row r="49" spans="1:9" s="48" customFormat="1" ht="36" customHeight="1">
      <c r="A49" s="89">
        <v>40585</v>
      </c>
      <c r="B49" s="82" t="s">
        <v>66</v>
      </c>
      <c r="C49" s="87" t="s">
        <v>67</v>
      </c>
      <c r="D49" s="84">
        <v>123579.25</v>
      </c>
      <c r="E49" s="53"/>
      <c r="F49" s="53"/>
      <c r="G49" s="53"/>
      <c r="H49" s="53"/>
      <c r="I49" s="53"/>
    </row>
    <row r="50" spans="1:9" s="48" customFormat="1" ht="36" customHeight="1">
      <c r="A50" s="89">
        <v>40585</v>
      </c>
      <c r="B50" s="82" t="s">
        <v>68</v>
      </c>
      <c r="C50" s="87" t="s">
        <v>69</v>
      </c>
      <c r="D50" s="84">
        <v>14847.89</v>
      </c>
      <c r="E50" s="53"/>
      <c r="F50" s="53"/>
      <c r="G50" s="53"/>
      <c r="H50" s="53"/>
      <c r="I50" s="53"/>
    </row>
    <row r="51" spans="1:9" s="48" customFormat="1" ht="36" customHeight="1">
      <c r="A51" s="89">
        <v>40592</v>
      </c>
      <c r="B51" s="82" t="s">
        <v>70</v>
      </c>
      <c r="C51" s="87" t="s">
        <v>71</v>
      </c>
      <c r="D51" s="84">
        <v>42022.22</v>
      </c>
      <c r="E51" s="53"/>
      <c r="F51" s="53"/>
      <c r="G51" s="53"/>
      <c r="H51" s="53"/>
      <c r="I51" s="53"/>
    </row>
    <row r="52" spans="1:9" s="48" customFormat="1" ht="36" customHeight="1">
      <c r="A52" s="89">
        <v>40592</v>
      </c>
      <c r="B52" s="82" t="s">
        <v>72</v>
      </c>
      <c r="C52" s="87" t="s">
        <v>73</v>
      </c>
      <c r="D52" s="84">
        <v>54000</v>
      </c>
      <c r="E52" s="53"/>
      <c r="F52" s="53"/>
      <c r="G52" s="53"/>
      <c r="H52" s="53"/>
      <c r="I52" s="53"/>
    </row>
    <row r="53" spans="1:9" s="48" customFormat="1" ht="36" customHeight="1">
      <c r="A53" s="89">
        <v>40599</v>
      </c>
      <c r="B53" s="82" t="s">
        <v>74</v>
      </c>
      <c r="C53" s="87" t="s">
        <v>75</v>
      </c>
      <c r="D53" s="84">
        <v>60819.76</v>
      </c>
      <c r="E53" s="53"/>
      <c r="F53" s="53"/>
      <c r="G53" s="53"/>
      <c r="H53" s="53"/>
      <c r="I53" s="53"/>
    </row>
    <row r="54" spans="1:9" s="48" customFormat="1" ht="36" customHeight="1">
      <c r="A54" s="89">
        <v>40599</v>
      </c>
      <c r="B54" s="82" t="s">
        <v>76</v>
      </c>
      <c r="C54" s="87" t="s">
        <v>77</v>
      </c>
      <c r="D54" s="84">
        <v>130114.9</v>
      </c>
      <c r="E54" s="53"/>
      <c r="F54" s="53"/>
      <c r="G54" s="53"/>
      <c r="H54" s="53"/>
      <c r="I54" s="53"/>
    </row>
    <row r="55" spans="1:9" s="48" customFormat="1" ht="36" customHeight="1">
      <c r="A55" s="89">
        <v>40599</v>
      </c>
      <c r="B55" s="82" t="s">
        <v>78</v>
      </c>
      <c r="C55" s="87" t="s">
        <v>79</v>
      </c>
      <c r="D55" s="84">
        <v>31949.439999999999</v>
      </c>
      <c r="E55" s="53"/>
      <c r="F55" s="53"/>
      <c r="G55" s="53"/>
      <c r="H55" s="53"/>
      <c r="I55" s="53"/>
    </row>
    <row r="56" spans="1:9" s="48" customFormat="1" ht="36" customHeight="1">
      <c r="A56" s="89">
        <v>40610</v>
      </c>
      <c r="B56" s="82" t="s">
        <v>80</v>
      </c>
      <c r="C56" s="87" t="s">
        <v>81</v>
      </c>
      <c r="D56" s="84">
        <v>73234.7</v>
      </c>
      <c r="E56" s="53"/>
      <c r="F56" s="53"/>
      <c r="G56" s="53"/>
      <c r="H56" s="53"/>
      <c r="I56" s="53"/>
    </row>
    <row r="57" spans="1:9" s="48" customFormat="1" ht="36" customHeight="1">
      <c r="A57" s="89">
        <v>40610</v>
      </c>
      <c r="B57" s="82" t="s">
        <v>82</v>
      </c>
      <c r="C57" s="87" t="s">
        <v>83</v>
      </c>
      <c r="D57" s="84">
        <v>129237.51</v>
      </c>
      <c r="E57" s="53"/>
      <c r="F57" s="53"/>
      <c r="G57" s="53"/>
      <c r="H57" s="53"/>
      <c r="I57" s="53"/>
    </row>
    <row r="58" spans="1:9" s="48" customFormat="1" ht="36" customHeight="1">
      <c r="A58" s="89">
        <v>40619</v>
      </c>
      <c r="B58" s="82" t="s">
        <v>84</v>
      </c>
      <c r="C58" s="87" t="s">
        <v>85</v>
      </c>
      <c r="D58" s="84">
        <v>42022.22</v>
      </c>
      <c r="E58" s="53"/>
      <c r="F58" s="53"/>
      <c r="G58" s="53"/>
      <c r="H58" s="53"/>
      <c r="I58" s="53"/>
    </row>
    <row r="59" spans="1:9" s="48" customFormat="1" ht="36" customHeight="1">
      <c r="A59" s="89">
        <v>40619</v>
      </c>
      <c r="B59" s="82" t="s">
        <v>86</v>
      </c>
      <c r="C59" s="87" t="s">
        <v>87</v>
      </c>
      <c r="D59" s="84">
        <v>54000</v>
      </c>
      <c r="E59" s="53"/>
      <c r="F59" s="53"/>
      <c r="G59" s="53"/>
      <c r="H59" s="53"/>
      <c r="I59" s="53"/>
    </row>
    <row r="60" spans="1:9" s="48" customFormat="1" ht="36" customHeight="1">
      <c r="A60" s="89">
        <v>40630</v>
      </c>
      <c r="B60" s="82" t="s">
        <v>88</v>
      </c>
      <c r="C60" s="87" t="s">
        <v>89</v>
      </c>
      <c r="D60" s="84">
        <v>72883.509999999995</v>
      </c>
      <c r="E60" s="53"/>
      <c r="F60" s="53"/>
      <c r="G60" s="53"/>
      <c r="H60" s="53"/>
      <c r="I60" s="53"/>
    </row>
    <row r="61" spans="1:9" s="48" customFormat="1" ht="36" customHeight="1">
      <c r="A61" s="89">
        <v>40630</v>
      </c>
      <c r="B61" s="82" t="s">
        <v>90</v>
      </c>
      <c r="C61" s="87" t="s">
        <v>91</v>
      </c>
      <c r="D61" s="84">
        <v>129150.79</v>
      </c>
      <c r="E61" s="53"/>
      <c r="F61" s="53"/>
      <c r="G61" s="53"/>
      <c r="H61" s="53"/>
      <c r="I61" s="53"/>
    </row>
    <row r="62" spans="1:9" s="48" customFormat="1" ht="36" customHeight="1">
      <c r="A62" s="80">
        <v>40645</v>
      </c>
      <c r="B62" s="81" t="s">
        <v>112</v>
      </c>
      <c r="C62" s="87" t="s">
        <v>113</v>
      </c>
      <c r="D62" s="84">
        <v>67121.11</v>
      </c>
      <c r="E62" s="53"/>
      <c r="F62" s="53"/>
      <c r="G62" s="53"/>
      <c r="H62" s="53"/>
      <c r="I62" s="53"/>
    </row>
    <row r="63" spans="1:9" s="48" customFormat="1" ht="36" customHeight="1">
      <c r="A63" s="80">
        <v>40645</v>
      </c>
      <c r="B63" s="81" t="s">
        <v>114</v>
      </c>
      <c r="C63" s="87" t="s">
        <v>115</v>
      </c>
      <c r="D63" s="84">
        <v>127790.87</v>
      </c>
      <c r="E63" s="53"/>
      <c r="F63" s="53"/>
      <c r="G63" s="53"/>
      <c r="H63" s="53"/>
      <c r="I63" s="53"/>
    </row>
    <row r="64" spans="1:9" s="48" customFormat="1" ht="36" customHeight="1">
      <c r="A64" s="80">
        <v>40651</v>
      </c>
      <c r="B64" s="81" t="s">
        <v>116</v>
      </c>
      <c r="C64" s="87" t="s">
        <v>117</v>
      </c>
      <c r="D64" s="84">
        <v>42022.22</v>
      </c>
      <c r="E64" s="53"/>
      <c r="F64" s="53"/>
      <c r="G64" s="53"/>
      <c r="H64" s="53"/>
      <c r="I64" s="53"/>
    </row>
    <row r="65" spans="1:9" s="48" customFormat="1" ht="36" customHeight="1">
      <c r="A65" s="80">
        <v>40651</v>
      </c>
      <c r="B65" s="82" t="s">
        <v>118</v>
      </c>
      <c r="C65" s="87" t="s">
        <v>119</v>
      </c>
      <c r="D65" s="84">
        <v>54000</v>
      </c>
      <c r="E65" s="53"/>
      <c r="F65" s="53"/>
      <c r="G65" s="53"/>
      <c r="H65" s="53"/>
      <c r="I65" s="53"/>
    </row>
    <row r="66" spans="1:9" s="48" customFormat="1" ht="36" customHeight="1">
      <c r="A66" s="80">
        <v>40659</v>
      </c>
      <c r="B66" s="81" t="s">
        <v>120</v>
      </c>
      <c r="C66" s="87" t="s">
        <v>121</v>
      </c>
      <c r="D66" s="84">
        <v>67121.11</v>
      </c>
      <c r="E66" s="53"/>
      <c r="F66" s="53"/>
      <c r="G66" s="53"/>
      <c r="H66" s="53"/>
      <c r="I66" s="53"/>
    </row>
    <row r="67" spans="1:9" s="48" customFormat="1" ht="36" customHeight="1">
      <c r="A67" s="80">
        <v>40659</v>
      </c>
      <c r="B67" s="82" t="s">
        <v>122</v>
      </c>
      <c r="C67" s="87" t="s">
        <v>123</v>
      </c>
      <c r="D67" s="84">
        <v>129011.92</v>
      </c>
      <c r="E67" s="53"/>
      <c r="F67" s="53"/>
      <c r="G67" s="53"/>
      <c r="H67" s="53"/>
      <c r="I67" s="53"/>
    </row>
    <row r="68" spans="1:9" s="48" customFormat="1" ht="36" customHeight="1">
      <c r="A68" s="80">
        <v>40659</v>
      </c>
      <c r="B68" s="82" t="s">
        <v>124</v>
      </c>
      <c r="C68" s="87" t="s">
        <v>125</v>
      </c>
      <c r="D68" s="84">
        <v>2400</v>
      </c>
      <c r="E68" s="53"/>
      <c r="F68" s="53"/>
      <c r="G68" s="53"/>
      <c r="H68" s="53"/>
      <c r="I68" s="53"/>
    </row>
    <row r="69" spans="1:9" s="48" customFormat="1" ht="36" customHeight="1">
      <c r="A69" s="89">
        <v>40674</v>
      </c>
      <c r="B69" s="82" t="s">
        <v>126</v>
      </c>
      <c r="C69" s="87" t="s">
        <v>127</v>
      </c>
      <c r="D69" s="84">
        <v>69421.600000000006</v>
      </c>
      <c r="E69" s="53"/>
      <c r="F69" s="53"/>
      <c r="G69" s="53"/>
      <c r="H69" s="53"/>
      <c r="I69" s="53"/>
    </row>
    <row r="70" spans="1:9" s="48" customFormat="1" ht="36" customHeight="1">
      <c r="A70" s="89">
        <v>40674</v>
      </c>
      <c r="B70" s="82" t="s">
        <v>128</v>
      </c>
      <c r="C70" s="87" t="s">
        <v>129</v>
      </c>
      <c r="D70" s="84">
        <v>129168.21</v>
      </c>
      <c r="E70" s="53"/>
      <c r="F70" s="53"/>
      <c r="G70" s="53"/>
      <c r="H70" s="53"/>
      <c r="I70" s="53"/>
    </row>
    <row r="71" spans="1:9" s="48" customFormat="1" ht="36" customHeight="1">
      <c r="A71" s="89">
        <v>40681</v>
      </c>
      <c r="B71" s="82" t="s">
        <v>130</v>
      </c>
      <c r="C71" s="87" t="s">
        <v>131</v>
      </c>
      <c r="D71" s="84">
        <v>42022.22</v>
      </c>
      <c r="E71" s="53"/>
      <c r="F71" s="53"/>
      <c r="G71" s="53"/>
      <c r="H71" s="53"/>
      <c r="I71" s="53"/>
    </row>
    <row r="72" spans="1:9" s="48" customFormat="1" ht="36" customHeight="1">
      <c r="A72" s="89">
        <v>40681</v>
      </c>
      <c r="B72" s="82" t="s">
        <v>132</v>
      </c>
      <c r="C72" s="87" t="s">
        <v>133</v>
      </c>
      <c r="D72" s="84">
        <v>62500</v>
      </c>
      <c r="E72" s="53"/>
      <c r="F72" s="53"/>
      <c r="G72" s="53"/>
      <c r="H72" s="53"/>
      <c r="I72" s="53"/>
    </row>
    <row r="73" spans="1:9" s="48" customFormat="1" ht="36" customHeight="1">
      <c r="A73" s="89">
        <v>40689</v>
      </c>
      <c r="B73" s="82" t="s">
        <v>134</v>
      </c>
      <c r="C73" s="87" t="s">
        <v>135</v>
      </c>
      <c r="D73" s="84">
        <v>69421.600000000006</v>
      </c>
      <c r="E73" s="53"/>
      <c r="F73" s="53"/>
      <c r="G73" s="53"/>
      <c r="H73" s="53"/>
      <c r="I73" s="53"/>
    </row>
    <row r="74" spans="1:9" s="48" customFormat="1" ht="36" customHeight="1">
      <c r="A74" s="89">
        <v>40689</v>
      </c>
      <c r="B74" s="82" t="s">
        <v>136</v>
      </c>
      <c r="C74" s="87" t="s">
        <v>137</v>
      </c>
      <c r="D74" s="84">
        <v>118596.09</v>
      </c>
      <c r="E74" s="53"/>
      <c r="F74" s="53"/>
      <c r="G74" s="53"/>
      <c r="H74" s="53"/>
      <c r="I74" s="53"/>
    </row>
    <row r="75" spans="1:9" s="48" customFormat="1" ht="36" customHeight="1">
      <c r="A75" s="89">
        <v>40689</v>
      </c>
      <c r="B75" s="82" t="s">
        <v>138</v>
      </c>
      <c r="C75" s="87" t="s">
        <v>139</v>
      </c>
      <c r="D75" s="84">
        <v>4760</v>
      </c>
      <c r="E75" s="53"/>
      <c r="F75" s="53"/>
      <c r="G75" s="53"/>
      <c r="H75" s="53"/>
      <c r="I75" s="53"/>
    </row>
    <row r="76" spans="1:9" s="48" customFormat="1" ht="36" customHeight="1">
      <c r="A76" s="89">
        <v>40702</v>
      </c>
      <c r="B76" s="82" t="s">
        <v>140</v>
      </c>
      <c r="C76" s="87" t="s">
        <v>141</v>
      </c>
      <c r="D76" s="84">
        <v>68021.48</v>
      </c>
      <c r="E76" s="53"/>
      <c r="F76" s="53"/>
      <c r="G76" s="53"/>
      <c r="H76" s="53"/>
      <c r="I76" s="53"/>
    </row>
    <row r="77" spans="1:9" s="48" customFormat="1" ht="36" customHeight="1">
      <c r="A77" s="89">
        <v>40702</v>
      </c>
      <c r="B77" s="82" t="s">
        <v>142</v>
      </c>
      <c r="C77" s="87" t="s">
        <v>143</v>
      </c>
      <c r="D77" s="84">
        <v>117648.63</v>
      </c>
      <c r="E77" s="53"/>
      <c r="F77" s="53"/>
      <c r="G77" s="53"/>
      <c r="H77" s="53"/>
      <c r="I77" s="53"/>
    </row>
    <row r="78" spans="1:9" s="48" customFormat="1" ht="36" customHeight="1">
      <c r="A78" s="89">
        <v>40704</v>
      </c>
      <c r="B78" s="82" t="s">
        <v>144</v>
      </c>
      <c r="C78" s="87" t="s">
        <v>145</v>
      </c>
      <c r="D78" s="84">
        <v>200</v>
      </c>
      <c r="E78" s="53"/>
      <c r="F78" s="53"/>
      <c r="G78" s="53"/>
      <c r="H78" s="53"/>
      <c r="I78" s="53"/>
    </row>
    <row r="79" spans="1:9" s="48" customFormat="1" ht="36" customHeight="1">
      <c r="A79" s="89">
        <v>40711</v>
      </c>
      <c r="B79" s="82" t="s">
        <v>146</v>
      </c>
      <c r="C79" s="87" t="s">
        <v>147</v>
      </c>
      <c r="D79" s="84">
        <v>42022.22</v>
      </c>
      <c r="E79" s="53"/>
      <c r="F79" s="53"/>
      <c r="G79" s="53"/>
      <c r="H79" s="53"/>
      <c r="I79" s="53"/>
    </row>
    <row r="80" spans="1:9" s="48" customFormat="1" ht="36" customHeight="1">
      <c r="A80" s="89">
        <v>40711</v>
      </c>
      <c r="B80" s="82" t="s">
        <v>148</v>
      </c>
      <c r="C80" s="87" t="s">
        <v>149</v>
      </c>
      <c r="D80" s="84">
        <v>59500</v>
      </c>
      <c r="E80" s="53"/>
      <c r="F80" s="53"/>
      <c r="G80" s="53"/>
      <c r="H80" s="53"/>
      <c r="I80" s="53"/>
    </row>
    <row r="81" spans="1:9" s="48" customFormat="1" ht="36" customHeight="1">
      <c r="A81" s="89">
        <v>40721</v>
      </c>
      <c r="B81" s="82" t="s">
        <v>150</v>
      </c>
      <c r="C81" s="87" t="s">
        <v>151</v>
      </c>
      <c r="D81" s="84">
        <v>69729.119999999995</v>
      </c>
      <c r="E81" s="53"/>
      <c r="F81" s="53"/>
      <c r="G81" s="53"/>
      <c r="H81" s="53"/>
      <c r="I81" s="53"/>
    </row>
    <row r="82" spans="1:9" s="48" customFormat="1" ht="36" customHeight="1">
      <c r="A82" s="89">
        <v>40721</v>
      </c>
      <c r="B82" s="82" t="s">
        <v>152</v>
      </c>
      <c r="C82" s="87" t="s">
        <v>153</v>
      </c>
      <c r="D82" s="84">
        <v>121543.99</v>
      </c>
      <c r="E82" s="53"/>
      <c r="F82" s="53"/>
      <c r="G82" s="53"/>
      <c r="H82" s="53"/>
      <c r="I82" s="53"/>
    </row>
    <row r="83" spans="1:9" s="48" customFormat="1" ht="36" customHeight="1">
      <c r="A83" s="80">
        <v>40736</v>
      </c>
      <c r="B83" s="81" t="s">
        <v>277</v>
      </c>
      <c r="C83" s="87" t="s">
        <v>278</v>
      </c>
      <c r="D83" s="84">
        <v>74323.649999999994</v>
      </c>
      <c r="E83" s="53"/>
      <c r="F83" s="53"/>
      <c r="G83" s="53"/>
      <c r="H83" s="53"/>
      <c r="I83" s="53"/>
    </row>
    <row r="84" spans="1:9" s="48" customFormat="1" ht="36" customHeight="1">
      <c r="A84" s="80">
        <v>40736</v>
      </c>
      <c r="B84" s="81" t="s">
        <v>279</v>
      </c>
      <c r="C84" s="87" t="s">
        <v>280</v>
      </c>
      <c r="D84" s="84">
        <v>135440.66</v>
      </c>
      <c r="E84" s="53"/>
      <c r="F84" s="53"/>
      <c r="G84" s="53"/>
      <c r="H84" s="53"/>
      <c r="I84" s="53"/>
    </row>
    <row r="85" spans="1:9" s="48" customFormat="1" ht="36" customHeight="1">
      <c r="A85" s="80">
        <v>40736</v>
      </c>
      <c r="B85" s="81" t="s">
        <v>281</v>
      </c>
      <c r="C85" s="87" t="s">
        <v>282</v>
      </c>
      <c r="D85" s="84">
        <v>51408.15</v>
      </c>
      <c r="E85" s="53"/>
      <c r="F85" s="53"/>
      <c r="G85" s="53"/>
      <c r="H85" s="53"/>
      <c r="I85" s="53"/>
    </row>
    <row r="86" spans="1:9" s="48" customFormat="1" ht="36" customHeight="1">
      <c r="A86" s="80">
        <v>40736</v>
      </c>
      <c r="B86" s="82" t="s">
        <v>283</v>
      </c>
      <c r="C86" s="87" t="s">
        <v>284</v>
      </c>
      <c r="D86" s="84">
        <v>101525.68</v>
      </c>
      <c r="E86" s="53"/>
      <c r="F86" s="53"/>
      <c r="G86" s="53"/>
      <c r="H86" s="53"/>
      <c r="I86" s="53"/>
    </row>
    <row r="87" spans="1:9" s="48" customFormat="1" ht="36" customHeight="1">
      <c r="A87" s="80">
        <v>40743</v>
      </c>
      <c r="B87" s="81" t="s">
        <v>285</v>
      </c>
      <c r="C87" s="87" t="s">
        <v>286</v>
      </c>
      <c r="D87" s="84">
        <v>42022.22</v>
      </c>
      <c r="E87" s="53"/>
      <c r="F87" s="53"/>
      <c r="G87" s="53"/>
      <c r="H87" s="53"/>
      <c r="I87" s="53"/>
    </row>
    <row r="88" spans="1:9" s="48" customFormat="1" ht="36" customHeight="1">
      <c r="A88" s="80">
        <v>40743</v>
      </c>
      <c r="B88" s="82" t="s">
        <v>287</v>
      </c>
      <c r="C88" s="87" t="s">
        <v>288</v>
      </c>
      <c r="D88" s="84">
        <v>59500</v>
      </c>
      <c r="E88" s="53"/>
      <c r="F88" s="53"/>
      <c r="G88" s="53"/>
      <c r="H88" s="53"/>
      <c r="I88" s="53"/>
    </row>
    <row r="89" spans="1:9" s="48" customFormat="1" ht="36" customHeight="1">
      <c r="A89" s="80">
        <v>40750</v>
      </c>
      <c r="B89" s="82" t="s">
        <v>289</v>
      </c>
      <c r="C89" s="87" t="s">
        <v>290</v>
      </c>
      <c r="D89" s="84">
        <v>73019.070000000007</v>
      </c>
      <c r="E89" s="53"/>
      <c r="F89" s="53"/>
      <c r="G89" s="53"/>
      <c r="H89" s="53"/>
      <c r="I89" s="53"/>
    </row>
    <row r="90" spans="1:9" s="48" customFormat="1" ht="36" customHeight="1">
      <c r="A90" s="89">
        <v>40750</v>
      </c>
      <c r="B90" s="82" t="s">
        <v>291</v>
      </c>
      <c r="C90" s="87" t="s">
        <v>292</v>
      </c>
      <c r="D90" s="84">
        <v>125173.88</v>
      </c>
      <c r="E90" s="53"/>
      <c r="F90" s="53"/>
      <c r="G90" s="53"/>
      <c r="H90" s="53"/>
      <c r="I90" s="53"/>
    </row>
    <row r="91" spans="1:9" s="48" customFormat="1" ht="36" customHeight="1">
      <c r="A91" s="89">
        <v>40765</v>
      </c>
      <c r="B91" s="82" t="s">
        <v>293</v>
      </c>
      <c r="C91" s="87" t="s">
        <v>294</v>
      </c>
      <c r="D91" s="84">
        <v>17709.22</v>
      </c>
      <c r="E91" s="53"/>
      <c r="F91" s="53"/>
      <c r="G91" s="53"/>
      <c r="H91" s="53"/>
      <c r="I91" s="53"/>
    </row>
    <row r="92" spans="1:9" s="48" customFormat="1" ht="36" customHeight="1">
      <c r="A92" s="89">
        <v>40765</v>
      </c>
      <c r="B92" s="82" t="s">
        <v>295</v>
      </c>
      <c r="C92" s="87" t="s">
        <v>296</v>
      </c>
      <c r="D92" s="84">
        <v>72975.81</v>
      </c>
      <c r="E92" s="53"/>
      <c r="F92" s="53"/>
      <c r="G92" s="53"/>
      <c r="H92" s="53"/>
      <c r="I92" s="53"/>
    </row>
    <row r="93" spans="1:9" s="48" customFormat="1" ht="36" customHeight="1">
      <c r="A93" s="89">
        <v>40765</v>
      </c>
      <c r="B93" s="82" t="s">
        <v>297</v>
      </c>
      <c r="C93" s="87" t="s">
        <v>298</v>
      </c>
      <c r="D93" s="84">
        <v>122328.5</v>
      </c>
      <c r="E93" s="53"/>
      <c r="F93" s="53"/>
      <c r="G93" s="53"/>
      <c r="H93" s="53"/>
      <c r="I93" s="53"/>
    </row>
    <row r="94" spans="1:9" s="48" customFormat="1" ht="36" customHeight="1">
      <c r="A94" s="89">
        <v>40766</v>
      </c>
      <c r="B94" s="82" t="s">
        <v>299</v>
      </c>
      <c r="C94" s="87" t="s">
        <v>300</v>
      </c>
      <c r="D94" s="84">
        <v>3240</v>
      </c>
      <c r="E94" s="53"/>
      <c r="F94" s="53"/>
      <c r="G94" s="53"/>
      <c r="H94" s="53"/>
      <c r="I94" s="53"/>
    </row>
    <row r="95" spans="1:9" s="48" customFormat="1" ht="36" customHeight="1">
      <c r="A95" s="89">
        <v>40774</v>
      </c>
      <c r="B95" s="82" t="s">
        <v>301</v>
      </c>
      <c r="C95" s="87" t="s">
        <v>302</v>
      </c>
      <c r="D95" s="84">
        <v>42022.22</v>
      </c>
      <c r="E95" s="53"/>
      <c r="F95" s="53"/>
      <c r="G95" s="53"/>
      <c r="H95" s="53"/>
      <c r="I95" s="53"/>
    </row>
    <row r="96" spans="1:9" s="48" customFormat="1" ht="36" customHeight="1">
      <c r="A96" s="89">
        <v>40774</v>
      </c>
      <c r="B96" s="82" t="s">
        <v>303</v>
      </c>
      <c r="C96" s="87" t="s">
        <v>304</v>
      </c>
      <c r="D96" s="84">
        <v>57500</v>
      </c>
      <c r="E96" s="53"/>
      <c r="F96" s="53"/>
      <c r="G96" s="53"/>
      <c r="H96" s="53"/>
      <c r="I96" s="53"/>
    </row>
    <row r="97" spans="1:9" s="48" customFormat="1" ht="36" customHeight="1">
      <c r="A97" s="89">
        <v>40784</v>
      </c>
      <c r="B97" s="82" t="s">
        <v>305</v>
      </c>
      <c r="C97" s="87" t="s">
        <v>306</v>
      </c>
      <c r="D97" s="84">
        <v>73570.490000000005</v>
      </c>
      <c r="E97" s="53"/>
      <c r="F97" s="53"/>
      <c r="G97" s="53"/>
      <c r="H97" s="53"/>
      <c r="I97" s="53"/>
    </row>
    <row r="98" spans="1:9" s="48" customFormat="1" ht="36" customHeight="1">
      <c r="A98" s="89">
        <v>40784</v>
      </c>
      <c r="B98" s="82" t="s">
        <v>307</v>
      </c>
      <c r="C98" s="87" t="s">
        <v>308</v>
      </c>
      <c r="D98" s="84">
        <v>127849.82</v>
      </c>
      <c r="E98" s="53"/>
      <c r="F98" s="53"/>
      <c r="G98" s="53"/>
      <c r="H98" s="53"/>
      <c r="I98" s="53"/>
    </row>
    <row r="99" spans="1:9" s="48" customFormat="1" ht="36" customHeight="1">
      <c r="A99" s="89">
        <v>40798</v>
      </c>
      <c r="B99" s="82" t="s">
        <v>309</v>
      </c>
      <c r="C99" s="87" t="s">
        <v>310</v>
      </c>
      <c r="D99" s="84">
        <v>70629.7</v>
      </c>
      <c r="E99" s="53"/>
      <c r="F99" s="53"/>
      <c r="G99" s="53"/>
      <c r="H99" s="53"/>
      <c r="I99" s="53"/>
    </row>
    <row r="100" spans="1:9" s="48" customFormat="1" ht="36" customHeight="1">
      <c r="A100" s="89">
        <v>40798</v>
      </c>
      <c r="B100" s="82" t="s">
        <v>311</v>
      </c>
      <c r="C100" s="87" t="s">
        <v>312</v>
      </c>
      <c r="D100" s="84">
        <v>126649.94</v>
      </c>
      <c r="E100" s="53"/>
      <c r="F100" s="53"/>
      <c r="G100" s="53"/>
      <c r="H100" s="53"/>
      <c r="I100" s="53"/>
    </row>
    <row r="101" spans="1:9" s="48" customFormat="1" ht="36" customHeight="1">
      <c r="A101" s="89">
        <v>40805</v>
      </c>
      <c r="B101" s="82" t="s">
        <v>313</v>
      </c>
      <c r="C101" s="87" t="s">
        <v>314</v>
      </c>
      <c r="D101" s="84">
        <v>42022.22</v>
      </c>
      <c r="E101" s="53"/>
      <c r="F101" s="53"/>
      <c r="G101" s="53"/>
      <c r="H101" s="53"/>
      <c r="I101" s="53"/>
    </row>
    <row r="102" spans="1:9" s="48" customFormat="1" ht="36" customHeight="1">
      <c r="A102" s="89">
        <v>40805</v>
      </c>
      <c r="B102" s="82" t="s">
        <v>315</v>
      </c>
      <c r="C102" s="87" t="s">
        <v>316</v>
      </c>
      <c r="D102" s="84">
        <v>63500</v>
      </c>
      <c r="E102" s="53"/>
      <c r="F102" s="53"/>
      <c r="G102" s="53"/>
      <c r="H102" s="53"/>
      <c r="I102" s="53"/>
    </row>
    <row r="103" spans="1:9" s="48" customFormat="1" ht="36" customHeight="1">
      <c r="A103" s="89">
        <v>40814</v>
      </c>
      <c r="B103" s="82" t="s">
        <v>317</v>
      </c>
      <c r="C103" s="87" t="s">
        <v>318</v>
      </c>
      <c r="D103" s="84">
        <v>74671.42</v>
      </c>
      <c r="E103" s="53"/>
      <c r="F103" s="53"/>
      <c r="G103" s="53"/>
      <c r="H103" s="53"/>
      <c r="I103" s="53"/>
    </row>
    <row r="104" spans="1:9" s="48" customFormat="1" ht="36" customHeight="1">
      <c r="A104" s="89">
        <v>40814</v>
      </c>
      <c r="B104" s="82" t="s">
        <v>319</v>
      </c>
      <c r="C104" s="87" t="s">
        <v>320</v>
      </c>
      <c r="D104" s="84">
        <v>126163.11</v>
      </c>
      <c r="E104" s="53"/>
      <c r="F104" s="53"/>
      <c r="G104" s="53"/>
      <c r="H104" s="53"/>
      <c r="I104" s="53"/>
    </row>
    <row r="105" spans="1:9" s="48" customFormat="1" ht="36" customHeight="1">
      <c r="A105" s="89">
        <v>40815</v>
      </c>
      <c r="B105" s="82" t="s">
        <v>321</v>
      </c>
      <c r="C105" s="87" t="s">
        <v>322</v>
      </c>
      <c r="D105" s="84">
        <v>5570</v>
      </c>
      <c r="E105" s="53"/>
      <c r="F105" s="53"/>
      <c r="G105" s="53"/>
      <c r="H105" s="53"/>
      <c r="I105" s="53"/>
    </row>
    <row r="106" spans="1:9" s="48" customFormat="1" ht="36" customHeight="1">
      <c r="A106" s="80">
        <v>40822</v>
      </c>
      <c r="B106" s="86" t="s">
        <v>181</v>
      </c>
      <c r="C106" s="90" t="s">
        <v>257</v>
      </c>
      <c r="D106" s="88">
        <v>4458.62</v>
      </c>
      <c r="E106" s="53"/>
      <c r="F106" s="53"/>
      <c r="G106" s="53"/>
      <c r="H106" s="53"/>
      <c r="I106" s="53"/>
    </row>
    <row r="107" spans="1:9" s="48" customFormat="1" ht="36" customHeight="1">
      <c r="A107" s="80">
        <v>40828</v>
      </c>
      <c r="B107" s="86" t="s">
        <v>182</v>
      </c>
      <c r="C107" s="90" t="s">
        <v>183</v>
      </c>
      <c r="D107" s="88">
        <v>69228.14</v>
      </c>
      <c r="E107" s="53"/>
      <c r="F107" s="53"/>
      <c r="G107" s="53"/>
      <c r="H107" s="53"/>
      <c r="I107" s="53"/>
    </row>
    <row r="108" spans="1:9" s="48" customFormat="1" ht="36" customHeight="1">
      <c r="A108" s="80">
        <v>40828</v>
      </c>
      <c r="B108" s="86" t="s">
        <v>184</v>
      </c>
      <c r="C108" s="90" t="s">
        <v>185</v>
      </c>
      <c r="D108" s="88">
        <v>124171.24</v>
      </c>
      <c r="E108" s="53"/>
      <c r="F108" s="53"/>
      <c r="G108" s="53"/>
      <c r="H108" s="53"/>
      <c r="I108" s="53"/>
    </row>
    <row r="109" spans="1:9" s="48" customFormat="1" ht="36" customHeight="1">
      <c r="A109" s="80">
        <v>40835</v>
      </c>
      <c r="B109" s="86" t="s">
        <v>186</v>
      </c>
      <c r="C109" s="90" t="s">
        <v>187</v>
      </c>
      <c r="D109" s="88">
        <v>42022.22</v>
      </c>
      <c r="E109" s="53"/>
      <c r="F109" s="53"/>
      <c r="G109" s="53"/>
      <c r="H109" s="53"/>
      <c r="I109" s="53"/>
    </row>
    <row r="110" spans="1:9" s="48" customFormat="1" ht="36" customHeight="1">
      <c r="A110" s="80">
        <v>40835</v>
      </c>
      <c r="B110" s="86" t="s">
        <v>188</v>
      </c>
      <c r="C110" s="90" t="s">
        <v>189</v>
      </c>
      <c r="D110" s="88">
        <v>60500</v>
      </c>
      <c r="E110" s="53"/>
      <c r="F110" s="53"/>
      <c r="G110" s="53"/>
      <c r="H110" s="53"/>
      <c r="I110" s="53"/>
    </row>
    <row r="111" spans="1:9" s="48" customFormat="1" ht="36" customHeight="1">
      <c r="A111" s="80">
        <v>40842</v>
      </c>
      <c r="B111" s="86" t="s">
        <v>190</v>
      </c>
      <c r="C111" s="90" t="s">
        <v>191</v>
      </c>
      <c r="D111" s="88">
        <v>69607.990000000005</v>
      </c>
      <c r="E111" s="53"/>
      <c r="F111" s="53"/>
      <c r="G111" s="53"/>
      <c r="H111" s="53"/>
      <c r="I111" s="53"/>
    </row>
    <row r="112" spans="1:9" s="48" customFormat="1" ht="36" customHeight="1">
      <c r="A112" s="80">
        <v>40842</v>
      </c>
      <c r="B112" s="86" t="s">
        <v>192</v>
      </c>
      <c r="C112" s="90" t="s">
        <v>193</v>
      </c>
      <c r="D112" s="88">
        <v>122116.05</v>
      </c>
      <c r="E112" s="53"/>
      <c r="F112" s="53"/>
      <c r="G112" s="53"/>
      <c r="H112" s="53"/>
      <c r="I112" s="53"/>
    </row>
    <row r="113" spans="1:9" s="48" customFormat="1" ht="36" customHeight="1">
      <c r="A113" s="89">
        <v>40858</v>
      </c>
      <c r="B113" s="86" t="s">
        <v>194</v>
      </c>
      <c r="C113" s="90" t="s">
        <v>195</v>
      </c>
      <c r="D113" s="88">
        <v>69486.38</v>
      </c>
      <c r="E113" s="53"/>
      <c r="F113" s="53"/>
      <c r="G113" s="53"/>
      <c r="H113" s="53"/>
      <c r="I113" s="53"/>
    </row>
    <row r="114" spans="1:9" s="48" customFormat="1" ht="36" customHeight="1">
      <c r="A114" s="89">
        <v>40858</v>
      </c>
      <c r="B114" s="86" t="s">
        <v>196</v>
      </c>
      <c r="C114" s="90" t="s">
        <v>197</v>
      </c>
      <c r="D114" s="88">
        <v>133994.25</v>
      </c>
      <c r="E114" s="53"/>
      <c r="F114" s="53"/>
      <c r="G114" s="53"/>
      <c r="H114" s="53"/>
      <c r="I114" s="53"/>
    </row>
    <row r="115" spans="1:9" s="48" customFormat="1" ht="36" customHeight="1">
      <c r="A115" s="89">
        <v>40865</v>
      </c>
      <c r="B115" s="86" t="s">
        <v>198</v>
      </c>
      <c r="C115" s="90" t="s">
        <v>199</v>
      </c>
      <c r="D115" s="88">
        <v>112059.25</v>
      </c>
      <c r="E115" s="53"/>
      <c r="F115" s="53"/>
      <c r="G115" s="53"/>
      <c r="H115" s="53"/>
      <c r="I115" s="53"/>
    </row>
    <row r="116" spans="1:9" s="48" customFormat="1" ht="36" customHeight="1">
      <c r="A116" s="89">
        <v>40865</v>
      </c>
      <c r="B116" s="86" t="s">
        <v>200</v>
      </c>
      <c r="C116" s="90" t="s">
        <v>201</v>
      </c>
      <c r="D116" s="88">
        <v>145932.85</v>
      </c>
      <c r="E116" s="53"/>
      <c r="F116" s="53"/>
      <c r="G116" s="53"/>
      <c r="H116" s="53"/>
      <c r="I116" s="53"/>
    </row>
    <row r="117" spans="1:9" s="48" customFormat="1" ht="36" customHeight="1">
      <c r="A117" s="89">
        <v>40875</v>
      </c>
      <c r="B117" s="86" t="s">
        <v>202</v>
      </c>
      <c r="C117" s="90" t="s">
        <v>203</v>
      </c>
      <c r="D117" s="88">
        <v>1400</v>
      </c>
      <c r="E117" s="53"/>
      <c r="F117" s="53"/>
      <c r="G117" s="53"/>
      <c r="H117" s="53"/>
      <c r="I117" s="53"/>
    </row>
    <row r="118" spans="1:9" s="48" customFormat="1" ht="36" customHeight="1">
      <c r="A118" s="89">
        <v>40875</v>
      </c>
      <c r="B118" s="86" t="s">
        <v>204</v>
      </c>
      <c r="C118" s="90" t="s">
        <v>205</v>
      </c>
      <c r="D118" s="88">
        <v>218022.76</v>
      </c>
      <c r="E118" s="53"/>
      <c r="F118" s="53"/>
      <c r="G118" s="53"/>
      <c r="H118" s="53"/>
      <c r="I118" s="53"/>
    </row>
    <row r="119" spans="1:9" s="48" customFormat="1" ht="36" customHeight="1">
      <c r="A119" s="89">
        <v>40875</v>
      </c>
      <c r="B119" s="86" t="s">
        <v>206</v>
      </c>
      <c r="C119" s="90" t="s">
        <v>207</v>
      </c>
      <c r="D119" s="88">
        <v>305979.81</v>
      </c>
      <c r="E119" s="53"/>
      <c r="F119" s="53"/>
      <c r="G119" s="53"/>
      <c r="H119" s="53"/>
      <c r="I119" s="53"/>
    </row>
    <row r="120" spans="1:9" s="48" customFormat="1" ht="36" customHeight="1">
      <c r="A120" s="89">
        <v>40875</v>
      </c>
      <c r="B120" s="86" t="s">
        <v>208</v>
      </c>
      <c r="C120" s="90" t="s">
        <v>209</v>
      </c>
      <c r="D120" s="88">
        <v>69486.39</v>
      </c>
      <c r="E120" s="53"/>
      <c r="F120" s="53"/>
      <c r="G120" s="53"/>
      <c r="H120" s="53"/>
      <c r="I120" s="53"/>
    </row>
    <row r="121" spans="1:9" s="48" customFormat="1" ht="36" customHeight="1">
      <c r="A121" s="89">
        <v>40875</v>
      </c>
      <c r="B121" s="86" t="s">
        <v>210</v>
      </c>
      <c r="C121" s="90" t="s">
        <v>211</v>
      </c>
      <c r="D121" s="88">
        <v>127046.3</v>
      </c>
      <c r="E121" s="53"/>
      <c r="F121" s="53"/>
      <c r="G121" s="53"/>
      <c r="H121" s="53"/>
      <c r="I121" s="53"/>
    </row>
    <row r="122" spans="1:9" s="48" customFormat="1" ht="36" customHeight="1">
      <c r="A122" s="89">
        <v>40879</v>
      </c>
      <c r="B122" s="86" t="s">
        <v>212</v>
      </c>
      <c r="C122" s="90" t="s">
        <v>258</v>
      </c>
      <c r="D122" s="88">
        <v>17428.09</v>
      </c>
      <c r="E122" s="53"/>
      <c r="F122" s="53"/>
      <c r="G122" s="53"/>
      <c r="H122" s="53"/>
      <c r="I122" s="53"/>
    </row>
    <row r="123" spans="1:9" s="48" customFormat="1" ht="36" customHeight="1">
      <c r="A123" s="89">
        <v>40890</v>
      </c>
      <c r="B123" s="86" t="s">
        <v>213</v>
      </c>
      <c r="C123" s="90" t="s">
        <v>214</v>
      </c>
      <c r="D123" s="88">
        <v>70783.59</v>
      </c>
      <c r="E123" s="53"/>
      <c r="F123" s="53"/>
      <c r="G123" s="53"/>
      <c r="H123" s="53"/>
      <c r="I123" s="53"/>
    </row>
    <row r="124" spans="1:9" s="48" customFormat="1" ht="36" customHeight="1">
      <c r="A124" s="89">
        <v>40890</v>
      </c>
      <c r="B124" s="86" t="s">
        <v>215</v>
      </c>
      <c r="C124" s="90" t="s">
        <v>216</v>
      </c>
      <c r="D124" s="88">
        <v>128007.25</v>
      </c>
      <c r="E124" s="53"/>
      <c r="F124" s="53"/>
      <c r="G124" s="53"/>
      <c r="H124" s="53"/>
      <c r="I124" s="53"/>
    </row>
    <row r="125" spans="1:9" s="48" customFormat="1" ht="36" customHeight="1">
      <c r="A125" s="89">
        <v>40890</v>
      </c>
      <c r="B125" s="86" t="s">
        <v>217</v>
      </c>
      <c r="C125" s="90" t="s">
        <v>218</v>
      </c>
      <c r="D125" s="88">
        <v>49207.199999999997</v>
      </c>
      <c r="E125" s="53"/>
      <c r="F125" s="53"/>
      <c r="G125" s="53"/>
      <c r="H125" s="53"/>
      <c r="I125" s="53"/>
    </row>
    <row r="126" spans="1:9" s="48" customFormat="1" ht="36" customHeight="1">
      <c r="A126" s="89">
        <v>40890</v>
      </c>
      <c r="B126" s="86" t="s">
        <v>219</v>
      </c>
      <c r="C126" s="90" t="s">
        <v>220</v>
      </c>
      <c r="D126" s="88">
        <v>92660.3</v>
      </c>
      <c r="E126" s="53"/>
      <c r="F126" s="53"/>
      <c r="G126" s="53"/>
      <c r="H126" s="53"/>
      <c r="I126" s="53"/>
    </row>
    <row r="127" spans="1:9" s="48" customFormat="1" ht="36" customHeight="1">
      <c r="A127" s="89">
        <v>40890</v>
      </c>
      <c r="B127" s="86" t="s">
        <v>221</v>
      </c>
      <c r="C127" s="90" t="s">
        <v>222</v>
      </c>
      <c r="D127" s="88">
        <v>49207.59</v>
      </c>
      <c r="E127" s="53"/>
      <c r="F127" s="53"/>
      <c r="G127" s="53"/>
      <c r="H127" s="53"/>
      <c r="I127" s="53"/>
    </row>
    <row r="128" spans="1:9" s="48" customFormat="1" ht="36" customHeight="1">
      <c r="A128" s="89">
        <v>40890</v>
      </c>
      <c r="B128" s="86" t="s">
        <v>223</v>
      </c>
      <c r="C128" s="90" t="s">
        <v>224</v>
      </c>
      <c r="D128" s="88">
        <v>93526.6</v>
      </c>
      <c r="E128" s="53"/>
      <c r="F128" s="53"/>
      <c r="G128" s="53"/>
      <c r="H128" s="53"/>
      <c r="I128" s="53"/>
    </row>
    <row r="129" spans="1:9" s="48" customFormat="1" ht="36" customHeight="1">
      <c r="A129" s="89">
        <v>40896</v>
      </c>
      <c r="B129" s="86" t="s">
        <v>225</v>
      </c>
      <c r="C129" s="90" t="s">
        <v>226</v>
      </c>
      <c r="D129" s="88">
        <v>42022.22</v>
      </c>
      <c r="E129" s="53"/>
      <c r="F129" s="53"/>
      <c r="G129" s="53"/>
      <c r="H129" s="53"/>
      <c r="I129" s="53"/>
    </row>
    <row r="130" spans="1:9" s="48" customFormat="1" ht="36" customHeight="1">
      <c r="A130" s="89">
        <v>40896</v>
      </c>
      <c r="B130" s="86" t="s">
        <v>227</v>
      </c>
      <c r="C130" s="90" t="s">
        <v>228</v>
      </c>
      <c r="D130" s="88">
        <v>57500</v>
      </c>
      <c r="E130" s="53"/>
      <c r="F130" s="53"/>
      <c r="G130" s="53"/>
      <c r="H130" s="53"/>
      <c r="I130" s="53"/>
    </row>
    <row r="131" spans="1:9" s="48" customFormat="1" ht="36" customHeight="1">
      <c r="A131" s="89">
        <v>40897</v>
      </c>
      <c r="B131" s="86" t="s">
        <v>229</v>
      </c>
      <c r="C131" s="90" t="s">
        <v>259</v>
      </c>
      <c r="D131" s="88">
        <v>35425.370000000003</v>
      </c>
      <c r="E131" s="53"/>
      <c r="F131" s="53"/>
      <c r="G131" s="53"/>
      <c r="H131" s="53"/>
      <c r="I131" s="53"/>
    </row>
    <row r="132" spans="1:9" s="48" customFormat="1" ht="36" customHeight="1">
      <c r="A132" s="89">
        <v>40897</v>
      </c>
      <c r="B132" s="86" t="s">
        <v>230</v>
      </c>
      <c r="C132" s="90" t="s">
        <v>259</v>
      </c>
      <c r="D132" s="88">
        <v>5584.93</v>
      </c>
      <c r="E132" s="53"/>
      <c r="F132" s="53"/>
      <c r="G132" s="53"/>
      <c r="H132" s="53"/>
      <c r="I132" s="53"/>
    </row>
    <row r="133" spans="1:9" s="48" customFormat="1" ht="36" customHeight="1">
      <c r="A133" s="89">
        <v>40905</v>
      </c>
      <c r="B133" s="86" t="s">
        <v>231</v>
      </c>
      <c r="C133" s="90" t="s">
        <v>232</v>
      </c>
      <c r="D133" s="88">
        <v>71213.710000000006</v>
      </c>
      <c r="E133" s="53"/>
      <c r="F133" s="53"/>
      <c r="G133" s="53"/>
      <c r="H133" s="53"/>
      <c r="I133" s="53"/>
    </row>
    <row r="134" spans="1:9" s="48" customFormat="1" ht="36" customHeight="1">
      <c r="A134" s="80">
        <v>40905</v>
      </c>
      <c r="B134" s="86" t="s">
        <v>233</v>
      </c>
      <c r="C134" s="90" t="s">
        <v>234</v>
      </c>
      <c r="D134" s="88">
        <v>127821.66</v>
      </c>
      <c r="E134" s="53"/>
      <c r="F134" s="53"/>
      <c r="G134" s="53"/>
      <c r="H134" s="53"/>
      <c r="I134" s="53"/>
    </row>
    <row r="135" spans="1:9" s="48" customFormat="1" ht="36" customHeight="1">
      <c r="A135" s="89">
        <v>40908</v>
      </c>
      <c r="B135" s="86" t="s">
        <v>235</v>
      </c>
      <c r="C135" s="90" t="s">
        <v>260</v>
      </c>
      <c r="D135" s="88">
        <v>13003.21</v>
      </c>
      <c r="E135" s="53"/>
      <c r="F135" s="53"/>
      <c r="G135" s="53"/>
      <c r="H135" s="53"/>
      <c r="I135" s="53"/>
    </row>
    <row r="136" spans="1:9" s="48" customFormat="1" ht="36" customHeight="1">
      <c r="A136" s="89"/>
      <c r="B136" s="86"/>
      <c r="C136" s="90"/>
      <c r="D136" s="88"/>
      <c r="E136" s="53"/>
      <c r="F136" s="53"/>
      <c r="G136" s="53"/>
      <c r="H136" s="53"/>
      <c r="I136" s="53"/>
    </row>
    <row r="137" spans="1:9" s="48" customFormat="1" ht="36" customHeight="1">
      <c r="A137" s="89">
        <v>40576</v>
      </c>
      <c r="B137" s="82" t="s">
        <v>92</v>
      </c>
      <c r="C137" s="105" t="s">
        <v>93</v>
      </c>
      <c r="D137" s="84">
        <v>164318.69</v>
      </c>
      <c r="E137" s="53"/>
      <c r="F137" s="53"/>
      <c r="G137" s="53"/>
      <c r="H137" s="53"/>
      <c r="I137" s="53"/>
    </row>
    <row r="138" spans="1:9" s="48" customFormat="1" ht="36" customHeight="1">
      <c r="A138" s="89">
        <v>40585</v>
      </c>
      <c r="B138" s="82" t="s">
        <v>94</v>
      </c>
      <c r="C138" s="105" t="s">
        <v>95</v>
      </c>
      <c r="D138" s="84">
        <v>166293.65</v>
      </c>
      <c r="E138" s="53"/>
      <c r="F138" s="53"/>
      <c r="G138" s="53"/>
      <c r="H138" s="53"/>
      <c r="I138" s="53"/>
    </row>
    <row r="139" spans="1:9" s="48" customFormat="1" ht="36" customHeight="1">
      <c r="A139" s="89">
        <v>40595</v>
      </c>
      <c r="B139" s="82" t="s">
        <v>96</v>
      </c>
      <c r="C139" s="105" t="s">
        <v>97</v>
      </c>
      <c r="D139" s="84">
        <v>182787.82</v>
      </c>
      <c r="E139" s="53"/>
      <c r="F139" s="53"/>
      <c r="G139" s="53"/>
      <c r="H139" s="53"/>
      <c r="I139" s="53"/>
    </row>
    <row r="140" spans="1:9" s="48" customFormat="1" ht="36" customHeight="1">
      <c r="A140" s="80">
        <v>40610</v>
      </c>
      <c r="B140" s="81" t="s">
        <v>98</v>
      </c>
      <c r="C140" s="105" t="s">
        <v>99</v>
      </c>
      <c r="D140" s="84">
        <v>175984.05</v>
      </c>
      <c r="E140" s="53"/>
      <c r="F140" s="53"/>
      <c r="G140" s="53"/>
      <c r="H140" s="53"/>
      <c r="I140" s="53"/>
    </row>
    <row r="141" spans="1:9" s="48" customFormat="1" ht="36" customHeight="1">
      <c r="A141" s="89">
        <v>40612</v>
      </c>
      <c r="B141" s="82" t="s">
        <v>100</v>
      </c>
      <c r="C141" s="105" t="s">
        <v>101</v>
      </c>
      <c r="D141" s="84">
        <v>165888.79</v>
      </c>
      <c r="E141" s="53"/>
      <c r="F141" s="53"/>
      <c r="G141" s="53"/>
      <c r="H141" s="53"/>
      <c r="I141" s="53"/>
    </row>
    <row r="142" spans="1:9" s="48" customFormat="1" ht="36" customHeight="1">
      <c r="A142" s="80">
        <v>40630</v>
      </c>
      <c r="B142" s="81" t="s">
        <v>102</v>
      </c>
      <c r="C142" s="105" t="s">
        <v>103</v>
      </c>
      <c r="D142" s="83">
        <v>167192.06</v>
      </c>
      <c r="E142" s="53"/>
      <c r="F142" s="53"/>
      <c r="G142" s="53"/>
      <c r="H142" s="53"/>
      <c r="I142" s="53"/>
    </row>
    <row r="143" spans="1:9" s="48" customFormat="1" ht="36" customHeight="1">
      <c r="A143" s="89">
        <v>40647</v>
      </c>
      <c r="B143" s="82" t="s">
        <v>154</v>
      </c>
      <c r="C143" s="105" t="s">
        <v>155</v>
      </c>
      <c r="D143" s="84">
        <v>170635.6</v>
      </c>
      <c r="E143" s="53"/>
      <c r="F143" s="53"/>
      <c r="G143" s="53"/>
      <c r="H143" s="53"/>
      <c r="I143" s="53"/>
    </row>
    <row r="144" spans="1:9" s="48" customFormat="1" ht="36" customHeight="1">
      <c r="A144" s="89">
        <v>40659</v>
      </c>
      <c r="B144" s="82" t="s">
        <v>156</v>
      </c>
      <c r="C144" s="105" t="s">
        <v>157</v>
      </c>
      <c r="D144" s="84">
        <v>167562.54999999999</v>
      </c>
      <c r="E144" s="53"/>
      <c r="F144" s="53"/>
      <c r="G144" s="53"/>
      <c r="H144" s="53"/>
      <c r="I144" s="53"/>
    </row>
    <row r="145" spans="1:9" s="48" customFormat="1" ht="36" customHeight="1">
      <c r="A145" s="89">
        <v>40674</v>
      </c>
      <c r="B145" s="82" t="s">
        <v>158</v>
      </c>
      <c r="C145" s="105" t="s">
        <v>159</v>
      </c>
      <c r="D145" s="84">
        <v>165105.76999999999</v>
      </c>
      <c r="E145" s="53"/>
      <c r="F145" s="53"/>
      <c r="G145" s="53"/>
      <c r="H145" s="53"/>
      <c r="I145" s="53"/>
    </row>
    <row r="146" spans="1:9" s="48" customFormat="1" ht="36" customHeight="1">
      <c r="A146" s="80">
        <v>40689</v>
      </c>
      <c r="B146" s="81" t="s">
        <v>160</v>
      </c>
      <c r="C146" s="105" t="s">
        <v>161</v>
      </c>
      <c r="D146" s="84">
        <v>171521.41</v>
      </c>
      <c r="E146" s="53"/>
      <c r="F146" s="53"/>
      <c r="G146" s="53"/>
      <c r="H146" s="53"/>
      <c r="I146" s="53"/>
    </row>
    <row r="147" spans="1:9" s="48" customFormat="1" ht="36" customHeight="1">
      <c r="A147" s="89">
        <v>40704</v>
      </c>
      <c r="B147" s="82" t="s">
        <v>162</v>
      </c>
      <c r="C147" s="105" t="s">
        <v>163</v>
      </c>
      <c r="D147" s="84">
        <v>171761.41</v>
      </c>
      <c r="E147" s="53"/>
      <c r="F147" s="53"/>
      <c r="G147" s="53"/>
      <c r="H147" s="53"/>
      <c r="I147" s="53"/>
    </row>
    <row r="148" spans="1:9" s="48" customFormat="1" ht="36" customHeight="1">
      <c r="A148" s="80">
        <v>40722</v>
      </c>
      <c r="B148" s="81" t="s">
        <v>164</v>
      </c>
      <c r="C148" s="105" t="s">
        <v>165</v>
      </c>
      <c r="D148" s="83">
        <v>166158.41</v>
      </c>
      <c r="E148" s="53"/>
      <c r="F148" s="53"/>
      <c r="G148" s="53"/>
      <c r="H148" s="53"/>
      <c r="I148" s="53"/>
    </row>
    <row r="149" spans="1:9" s="48" customFormat="1" ht="36" customHeight="1">
      <c r="A149" s="89">
        <v>40736</v>
      </c>
      <c r="B149" s="82" t="s">
        <v>323</v>
      </c>
      <c r="C149" s="105" t="s">
        <v>324</v>
      </c>
      <c r="D149" s="84">
        <v>183945.08</v>
      </c>
      <c r="E149" s="53"/>
      <c r="F149" s="53"/>
      <c r="G149" s="53"/>
      <c r="H149" s="53"/>
      <c r="I149" s="53"/>
    </row>
    <row r="150" spans="1:9" s="48" customFormat="1" ht="36" customHeight="1">
      <c r="A150" s="89">
        <v>40750</v>
      </c>
      <c r="B150" s="82" t="s">
        <v>325</v>
      </c>
      <c r="C150" s="105" t="s">
        <v>326</v>
      </c>
      <c r="D150" s="84">
        <v>176980.18</v>
      </c>
      <c r="E150" s="53"/>
      <c r="F150" s="53"/>
      <c r="G150" s="53"/>
      <c r="H150" s="53"/>
      <c r="I150" s="53"/>
    </row>
    <row r="151" spans="1:9" s="48" customFormat="1" ht="36" customHeight="1">
      <c r="A151" s="89">
        <v>40765</v>
      </c>
      <c r="B151" s="82" t="s">
        <v>327</v>
      </c>
      <c r="C151" s="105" t="s">
        <v>328</v>
      </c>
      <c r="D151" s="84">
        <v>3539.64</v>
      </c>
      <c r="E151" s="53"/>
      <c r="F151" s="53"/>
      <c r="G151" s="53"/>
      <c r="H151" s="53"/>
      <c r="I151" s="53"/>
    </row>
    <row r="152" spans="1:9" s="48" customFormat="1" ht="36" customHeight="1">
      <c r="A152" s="89">
        <v>40766</v>
      </c>
      <c r="B152" s="82" t="s">
        <v>329</v>
      </c>
      <c r="C152" s="105" t="s">
        <v>330</v>
      </c>
      <c r="D152" s="84">
        <v>173080.59</v>
      </c>
      <c r="E152" s="53"/>
      <c r="F152" s="53"/>
      <c r="G152" s="53"/>
      <c r="H152" s="53"/>
      <c r="I152" s="53"/>
    </row>
    <row r="153" spans="1:9" s="48" customFormat="1" ht="36" customHeight="1">
      <c r="A153" s="80">
        <v>40784</v>
      </c>
      <c r="B153" s="81" t="s">
        <v>331</v>
      </c>
      <c r="C153" s="105" t="s">
        <v>332</v>
      </c>
      <c r="D153" s="84">
        <v>173752.82</v>
      </c>
      <c r="E153" s="53"/>
      <c r="F153" s="53"/>
      <c r="G153" s="53"/>
      <c r="H153" s="53"/>
      <c r="I153" s="53"/>
    </row>
    <row r="154" spans="1:9" s="48" customFormat="1" ht="36" customHeight="1">
      <c r="A154" s="89">
        <v>40799</v>
      </c>
      <c r="B154" s="82" t="s">
        <v>333</v>
      </c>
      <c r="C154" s="105" t="s">
        <v>334</v>
      </c>
      <c r="D154" s="84">
        <v>171742.22</v>
      </c>
      <c r="E154" s="53"/>
      <c r="F154" s="53"/>
      <c r="G154" s="53"/>
      <c r="H154" s="53"/>
      <c r="I154" s="53"/>
    </row>
    <row r="155" spans="1:9" s="48" customFormat="1" ht="36" customHeight="1">
      <c r="A155" s="80">
        <v>40815</v>
      </c>
      <c r="B155" s="81" t="s">
        <v>335</v>
      </c>
      <c r="C155" s="105" t="s">
        <v>336</v>
      </c>
      <c r="D155" s="83">
        <v>185058.02</v>
      </c>
      <c r="E155" s="53"/>
      <c r="F155" s="53"/>
      <c r="G155" s="53"/>
      <c r="H155" s="53"/>
      <c r="I155" s="53"/>
    </row>
    <row r="156" spans="1:9" s="48" customFormat="1" ht="36" customHeight="1">
      <c r="A156" s="85">
        <v>40822</v>
      </c>
      <c r="B156" s="86" t="s">
        <v>236</v>
      </c>
      <c r="C156" s="90" t="s">
        <v>237</v>
      </c>
      <c r="D156" s="88">
        <v>5028.42</v>
      </c>
      <c r="E156" s="53"/>
      <c r="F156" s="53"/>
      <c r="G156" s="53"/>
      <c r="H156" s="53"/>
      <c r="I156" s="53"/>
    </row>
    <row r="157" spans="1:9" s="48" customFormat="1" ht="36" customHeight="1">
      <c r="A157" s="85">
        <v>40829</v>
      </c>
      <c r="B157" s="86" t="s">
        <v>238</v>
      </c>
      <c r="C157" s="90" t="s">
        <v>239</v>
      </c>
      <c r="D157" s="88">
        <v>180761.19</v>
      </c>
      <c r="E157" s="53"/>
      <c r="F157" s="53"/>
      <c r="G157" s="53"/>
      <c r="H157" s="53"/>
      <c r="I157" s="53"/>
    </row>
    <row r="158" spans="1:9" s="48" customFormat="1" ht="36" customHeight="1">
      <c r="A158" s="85">
        <v>40842</v>
      </c>
      <c r="B158" s="86" t="s">
        <v>240</v>
      </c>
      <c r="C158" s="90" t="s">
        <v>241</v>
      </c>
      <c r="D158" s="88">
        <v>174559.51</v>
      </c>
      <c r="E158" s="53"/>
      <c r="F158" s="53"/>
      <c r="G158" s="53"/>
      <c r="H158" s="53"/>
      <c r="I158" s="53"/>
    </row>
    <row r="159" spans="1:9" s="48" customFormat="1" ht="36" customHeight="1">
      <c r="A159" s="85">
        <v>40858</v>
      </c>
      <c r="B159" s="86" t="s">
        <v>242</v>
      </c>
      <c r="C159" s="90" t="s">
        <v>243</v>
      </c>
      <c r="D159" s="88">
        <v>187027.77</v>
      </c>
      <c r="E159" s="53"/>
      <c r="F159" s="53"/>
      <c r="G159" s="53"/>
      <c r="H159" s="53"/>
      <c r="I159" s="53"/>
    </row>
    <row r="160" spans="1:9" s="48" customFormat="1" ht="36" customHeight="1">
      <c r="A160" s="85">
        <v>40885</v>
      </c>
      <c r="B160" s="86" t="s">
        <v>244</v>
      </c>
      <c r="C160" s="90" t="s">
        <v>245</v>
      </c>
      <c r="D160" s="88">
        <v>177627.88</v>
      </c>
      <c r="E160" s="53"/>
      <c r="F160" s="53"/>
      <c r="G160" s="53"/>
      <c r="H160" s="53"/>
      <c r="I160" s="53"/>
    </row>
    <row r="161" spans="1:9" s="48" customFormat="1" ht="36" customHeight="1">
      <c r="A161" s="85">
        <v>40897</v>
      </c>
      <c r="B161" s="86" t="s">
        <v>246</v>
      </c>
      <c r="C161" s="90" t="s">
        <v>247</v>
      </c>
      <c r="D161" s="88">
        <v>14794.32</v>
      </c>
      <c r="E161" s="53"/>
      <c r="F161" s="53"/>
      <c r="G161" s="53"/>
      <c r="H161" s="53"/>
      <c r="I161" s="53"/>
    </row>
    <row r="162" spans="1:9" s="48" customFormat="1" ht="36" customHeight="1">
      <c r="A162" s="85">
        <v>40897</v>
      </c>
      <c r="B162" s="86" t="s">
        <v>248</v>
      </c>
      <c r="C162" s="90" t="s">
        <v>249</v>
      </c>
      <c r="D162" s="88">
        <v>175369.73</v>
      </c>
      <c r="E162" s="53"/>
      <c r="F162" s="53"/>
      <c r="G162" s="53"/>
      <c r="H162" s="53"/>
      <c r="I162" s="53"/>
    </row>
    <row r="163" spans="1:9" s="48" customFormat="1" ht="36" customHeight="1">
      <c r="A163" s="85">
        <v>40897</v>
      </c>
      <c r="B163" s="86" t="s">
        <v>250</v>
      </c>
      <c r="C163" s="90" t="s">
        <v>251</v>
      </c>
      <c r="D163" s="88">
        <v>175125.2</v>
      </c>
      <c r="E163" s="53"/>
      <c r="F163" s="53"/>
      <c r="G163" s="53"/>
      <c r="H163" s="53"/>
      <c r="I163" s="53"/>
    </row>
    <row r="164" spans="1:9" s="48" customFormat="1" ht="36" customHeight="1">
      <c r="A164" s="85"/>
      <c r="B164" s="86"/>
      <c r="C164" s="90"/>
      <c r="D164" s="88"/>
      <c r="E164" s="53"/>
      <c r="F164" s="53"/>
      <c r="G164" s="53"/>
      <c r="H164" s="53"/>
      <c r="I164" s="53"/>
    </row>
    <row r="165" spans="1:9" s="48" customFormat="1" ht="36" customHeight="1">
      <c r="A165" s="80">
        <v>40632</v>
      </c>
      <c r="B165" s="81" t="s">
        <v>44</v>
      </c>
      <c r="C165" s="105" t="s">
        <v>45</v>
      </c>
      <c r="D165" s="83">
        <v>98076.800000000003</v>
      </c>
      <c r="E165" s="53"/>
      <c r="F165" s="53"/>
      <c r="G165" s="53"/>
      <c r="H165" s="53"/>
      <c r="I165" s="53"/>
    </row>
    <row r="166" spans="1:9" s="48" customFormat="1" ht="36" customHeight="1">
      <c r="A166" s="80">
        <v>40700</v>
      </c>
      <c r="B166" s="81" t="s">
        <v>166</v>
      </c>
      <c r="C166" s="105" t="s">
        <v>256</v>
      </c>
      <c r="D166" s="83">
        <v>100000</v>
      </c>
      <c r="E166" s="53"/>
      <c r="F166" s="53"/>
      <c r="G166" s="53"/>
      <c r="H166" s="53"/>
      <c r="I166" s="53"/>
    </row>
    <row r="167" spans="1:9" s="48" customFormat="1" ht="36" customHeight="1">
      <c r="A167" s="85">
        <v>40893</v>
      </c>
      <c r="B167" s="86" t="s">
        <v>252</v>
      </c>
      <c r="C167" s="90" t="s">
        <v>253</v>
      </c>
      <c r="D167" s="88">
        <v>27400</v>
      </c>
      <c r="E167" s="53"/>
      <c r="F167" s="53"/>
      <c r="G167" s="53"/>
      <c r="H167" s="53"/>
      <c r="I167" s="53"/>
    </row>
    <row r="168" spans="1:9" s="48" customFormat="1" ht="36" customHeight="1">
      <c r="A168" s="85">
        <v>40897</v>
      </c>
      <c r="B168" s="86" t="s">
        <v>254</v>
      </c>
      <c r="C168" s="90" t="s">
        <v>253</v>
      </c>
      <c r="D168" s="88">
        <v>10000</v>
      </c>
      <c r="E168" s="53"/>
      <c r="F168" s="53"/>
      <c r="G168" s="53"/>
      <c r="H168" s="53"/>
      <c r="I168" s="53"/>
    </row>
    <row r="169" spans="1:9" s="48" customFormat="1" ht="36" customHeight="1">
      <c r="A169" s="85">
        <v>40897</v>
      </c>
      <c r="B169" s="86" t="s">
        <v>255</v>
      </c>
      <c r="C169" s="90" t="s">
        <v>253</v>
      </c>
      <c r="D169" s="88">
        <v>15000</v>
      </c>
      <c r="E169" s="53"/>
      <c r="F169" s="53"/>
      <c r="G169" s="53"/>
      <c r="H169" s="53"/>
      <c r="I169" s="53"/>
    </row>
    <row r="170" spans="1:9" s="48" customFormat="1" ht="36" customHeight="1">
      <c r="A170" s="106"/>
      <c r="B170" s="107"/>
      <c r="C170" s="108"/>
      <c r="D170" s="109"/>
      <c r="E170" s="53"/>
      <c r="F170" s="53"/>
      <c r="G170" s="53"/>
      <c r="H170" s="53"/>
      <c r="I170" s="53"/>
    </row>
    <row r="171" spans="1:9" s="48" customFormat="1" ht="36" customHeight="1">
      <c r="A171" s="110"/>
      <c r="B171" s="111"/>
      <c r="C171" s="112"/>
      <c r="D171" s="113">
        <f>SUM(D14:D170)</f>
        <v>24167792.600000013</v>
      </c>
      <c r="E171" s="53"/>
      <c r="F171" s="53"/>
      <c r="G171" s="53"/>
      <c r="H171" s="53"/>
      <c r="I171" s="53"/>
    </row>
    <row r="172" spans="1:9" s="48" customFormat="1" ht="36" customHeight="1">
      <c r="A172" s="91"/>
      <c r="B172" s="92"/>
      <c r="C172" s="93"/>
      <c r="D172" s="94"/>
      <c r="E172" s="53"/>
      <c r="F172" s="53"/>
      <c r="G172" s="53"/>
      <c r="H172" s="53"/>
      <c r="I172" s="53"/>
    </row>
    <row r="173" spans="1:9" s="48" customFormat="1" ht="36" customHeight="1">
      <c r="A173" s="95"/>
      <c r="B173" s="96"/>
      <c r="C173" s="97"/>
      <c r="D173" s="98"/>
      <c r="E173" s="53"/>
      <c r="F173" s="53"/>
      <c r="G173" s="53"/>
      <c r="H173" s="53"/>
      <c r="I173" s="53"/>
    </row>
    <row r="174" spans="1:9" ht="25.5" customHeight="1">
      <c r="A174" s="99"/>
      <c r="B174" s="99"/>
      <c r="C174" s="99"/>
      <c r="D174" s="100"/>
      <c r="E174" s="54"/>
      <c r="F174" s="54"/>
      <c r="G174" s="54"/>
      <c r="H174" s="54"/>
      <c r="I174" s="54"/>
    </row>
    <row r="175" spans="1:9" ht="25.5" customHeight="1"/>
    <row r="176" spans="1:9" ht="25.5" customHeight="1"/>
    <row r="177" ht="25.5" customHeight="1"/>
    <row r="178" ht="25.5" customHeight="1"/>
    <row r="179" ht="25.5" customHeight="1"/>
    <row r="180" ht="25.5" customHeight="1"/>
    <row r="181" ht="25.5" customHeight="1"/>
    <row r="182" ht="25.5" customHeight="1"/>
    <row r="183" ht="25.5" customHeight="1"/>
    <row r="184" ht="25.5" customHeight="1"/>
    <row r="185" ht="25.5" customHeight="1"/>
    <row r="186" ht="25.5" customHeight="1"/>
    <row r="187" ht="25.5" customHeight="1"/>
    <row r="188" ht="25.5" customHeight="1"/>
    <row r="189" ht="25.5" customHeight="1"/>
    <row r="190" ht="25.5" customHeight="1"/>
    <row r="191" ht="25.5" customHeight="1"/>
    <row r="192" ht="25.5" customHeight="1"/>
    <row r="193" ht="25.5" customHeight="1"/>
  </sheetData>
  <autoFilter ref="A13:D173"/>
  <mergeCells count="8">
    <mergeCell ref="A11:H11"/>
    <mergeCell ref="A3:H3"/>
    <mergeCell ref="A8:E8"/>
    <mergeCell ref="C10:H10"/>
    <mergeCell ref="C2:D2"/>
    <mergeCell ref="A4:G4"/>
    <mergeCell ref="A5:G5"/>
    <mergeCell ref="A6:D6"/>
  </mergeCells>
  <printOptions horizontalCentered="1"/>
  <pageMargins left="0.39370078740157483" right="0.39370078740157483" top="0.39370078740157483" bottom="0.39370078740157483" header="0" footer="0"/>
  <pageSetup paperSize="120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CPO-11-01</vt:lpstr>
      <vt:lpstr>ANEXO 1</vt:lpstr>
      <vt:lpstr>'ANEXO 1'!Área_de_impresión</vt:lpstr>
      <vt:lpstr>'CPO-11-01'!Área_de_impresión</vt:lpstr>
      <vt:lpstr>'ANEXO 1'!Títulos_a_imprimir</vt:lpstr>
      <vt:lpstr>'CPO-11-01'!Títulos_a_imprimir</vt:lpstr>
    </vt:vector>
  </TitlesOfParts>
  <Company>WindowsWolf.com.ar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MANGELES</dc:creator>
  <cp:lastModifiedBy>CESAR</cp:lastModifiedBy>
  <cp:lastPrinted>2012-02-28T18:29:50Z</cp:lastPrinted>
  <dcterms:created xsi:type="dcterms:W3CDTF">2011-11-01T00:35:58Z</dcterms:created>
  <dcterms:modified xsi:type="dcterms:W3CDTF">2012-04-12T19:47:53Z</dcterms:modified>
</cp:coreProperties>
</file>