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 activeTab="3"/>
  </bookViews>
  <sheets>
    <sheet name="1er trimestre 2015" sheetId="1" r:id="rId1"/>
    <sheet name="2do trimestre 2015" sheetId="2" r:id="rId2"/>
    <sheet name="3er trimestre 2015" sheetId="3" r:id="rId3"/>
    <sheet name="4to trimestre 2015" sheetId="4" r:id="rId4"/>
  </sheets>
  <calcPr calcId="125725"/>
</workbook>
</file>

<file path=xl/calcChain.xml><?xml version="1.0" encoding="utf-8"?>
<calcChain xmlns="http://schemas.openxmlformats.org/spreadsheetml/2006/main">
  <c r="F20" i="4"/>
  <c r="G20" s="1"/>
  <c r="F19"/>
  <c r="G19" s="1"/>
  <c r="F13"/>
  <c r="G13" s="1"/>
  <c r="E11"/>
  <c r="D11"/>
  <c r="F11" s="1"/>
  <c r="G11" s="1"/>
  <c r="F9"/>
  <c r="G9" s="1"/>
  <c r="F20" i="2"/>
  <c r="G20" s="1"/>
  <c r="F19"/>
  <c r="G19" s="1"/>
  <c r="F13"/>
  <c r="G13" s="1"/>
  <c r="E11"/>
  <c r="D11"/>
  <c r="F11" s="1"/>
  <c r="G11" s="1"/>
  <c r="F9"/>
  <c r="G9" s="1"/>
  <c r="D20" i="3"/>
  <c r="F20" s="1"/>
  <c r="G20" s="1"/>
  <c r="D19"/>
  <c r="F19" s="1"/>
  <c r="G19" s="1"/>
  <c r="F13"/>
  <c r="G13" s="1"/>
  <c r="F11"/>
  <c r="G11" s="1"/>
  <c r="F9"/>
  <c r="G9" s="1"/>
  <c r="F20" i="1"/>
  <c r="G20" s="1"/>
  <c r="F19"/>
  <c r="G19" s="1"/>
  <c r="F13"/>
  <c r="G13" s="1"/>
  <c r="F11"/>
  <c r="G11" s="1"/>
  <c r="F9"/>
  <c r="G9" s="1"/>
</calcChain>
</file>

<file path=xl/sharedStrings.xml><?xml version="1.0" encoding="utf-8"?>
<sst xmlns="http://schemas.openxmlformats.org/spreadsheetml/2006/main" count="120" uniqueCount="33">
  <si>
    <t>Sistema Estatal de Evaluación</t>
  </si>
  <si>
    <t>Estado Analítico del Activo</t>
  </si>
  <si>
    <t>SERVICIOS DE SALUD DE SONORA</t>
  </si>
  <si>
    <t xml:space="preserve"> al 31 de Marzo de 2015</t>
  </si>
  <si>
    <t>(PESOS)</t>
  </si>
  <si>
    <t>Concepto</t>
  </si>
  <si>
    <t xml:space="preserve">Saldo
Inicial
</t>
  </si>
  <si>
    <t xml:space="preserve">Cargos del Periodo
</t>
  </si>
  <si>
    <t xml:space="preserve">Abonos del Periodo
</t>
  </si>
  <si>
    <t xml:space="preserve">Saldo
Final
</t>
  </si>
  <si>
    <t xml:space="preserve">Variación del Periodo
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</si>
  <si>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</si>
  <si>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</si>
  <si>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</si>
  <si>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</si>
  <si>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</si>
  <si>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</si>
  <si>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</si>
  <si>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</si>
  <si>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</si>
  <si>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</si>
  <si>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</si>
  <si>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</si>
  <si>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</si>
  <si>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</si>
  <si>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</si>
  <si>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</si>
  <si>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</si>
  <si>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</si>
  <si>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</si>
  <si>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 al 30 de Septiembre de 2015</t>
  </si>
  <si>
    <t xml:space="preserve"> al 30 de Junio de 2015</t>
  </si>
  <si>
    <t xml:space="preserve"> al 31 de Diciembre de 2015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</si>
</sst>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0" xfId="0" applyFont="1" applyFill="1" applyBorder="1" applyAlignment="1">
      <alignment horizontal="justify"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justify" vertical="center"/>
    </xf>
    <xf numFmtId="0" fontId="8" fillId="2" borderId="4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7" fillId="2" borderId="3" xfId="0" applyFont="1" applyFill="1" applyBorder="1" applyAlignment="1">
      <alignment horizontal="justify" vertical="center"/>
    </xf>
    <xf numFmtId="0" fontId="9" fillId="2" borderId="4" xfId="0" applyFont="1" applyFill="1" applyBorder="1" applyAlignment="1">
      <alignment horizontal="justify" vertical="center"/>
    </xf>
    <xf numFmtId="165" fontId="10" fillId="2" borderId="6" xfId="1" applyNumberFormat="1" applyFont="1" applyFill="1" applyBorder="1" applyAlignment="1">
      <alignment horizontal="justify" vertical="center"/>
    </xf>
    <xf numFmtId="165" fontId="10" fillId="2" borderId="0" xfId="1" applyNumberFormat="1" applyFont="1" applyFill="1" applyBorder="1" applyAlignment="1">
      <alignment horizontal="justify" vertical="center"/>
    </xf>
    <xf numFmtId="0" fontId="5" fillId="0" borderId="0" xfId="0" applyFont="1" applyAlignment="1">
      <alignment horizontal="center" vertical="center"/>
    </xf>
    <xf numFmtId="164" fontId="5" fillId="0" borderId="0" xfId="1" applyFont="1" applyAlignment="1">
      <alignment vertical="center"/>
    </xf>
    <xf numFmtId="0" fontId="5" fillId="0" borderId="6" xfId="0" applyFont="1" applyBorder="1" applyAlignment="1">
      <alignment vertical="center"/>
    </xf>
    <xf numFmtId="164" fontId="11" fillId="0" borderId="0" xfId="1" applyFont="1" applyAlignment="1">
      <alignment vertical="center"/>
    </xf>
    <xf numFmtId="165" fontId="7" fillId="2" borderId="6" xfId="0" applyNumberFormat="1" applyFont="1" applyFill="1" applyBorder="1" applyAlignment="1">
      <alignment horizontal="justify" vertical="center"/>
    </xf>
    <xf numFmtId="165" fontId="7" fillId="2" borderId="0" xfId="0" applyNumberFormat="1" applyFont="1" applyFill="1" applyBorder="1" applyAlignment="1">
      <alignment horizontal="justify" vertical="center"/>
    </xf>
    <xf numFmtId="165" fontId="4" fillId="0" borderId="0" xfId="1" applyNumberFormat="1" applyFont="1" applyAlignment="1">
      <alignment vertical="center"/>
    </xf>
    <xf numFmtId="165" fontId="11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7" xfId="0" applyFont="1" applyFill="1" applyBorder="1" applyAlignment="1">
      <alignment horizontal="justify" vertical="center"/>
    </xf>
    <xf numFmtId="0" fontId="9" fillId="2" borderId="8" xfId="0" applyFont="1" applyFill="1" applyBorder="1" applyAlignment="1">
      <alignment horizontal="justify" vertical="center"/>
    </xf>
    <xf numFmtId="165" fontId="10" fillId="2" borderId="9" xfId="1" applyNumberFormat="1" applyFont="1" applyFill="1" applyBorder="1" applyAlignment="1">
      <alignment horizontal="justify" vertical="center"/>
    </xf>
    <xf numFmtId="165" fontId="10" fillId="2" borderId="1" xfId="1" applyNumberFormat="1" applyFont="1" applyFill="1" applyBorder="1" applyAlignment="1">
      <alignment horizontal="justify" vertical="center"/>
    </xf>
    <xf numFmtId="0" fontId="12" fillId="0" borderId="0" xfId="0" applyFont="1"/>
    <xf numFmtId="165" fontId="10" fillId="0" borderId="0" xfId="1" applyNumberFormat="1" applyFont="1" applyFill="1" applyBorder="1" applyAlignment="1">
      <alignment horizontal="justify" vertical="center"/>
    </xf>
    <xf numFmtId="165" fontId="7" fillId="0" borderId="0" xfId="0" applyNumberFormat="1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2" name="1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6" name="5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1</xdr:col>
      <xdr:colOff>0</xdr:colOff>
      <xdr:row>3</xdr:row>
      <xdr:rowOff>142875</xdr:rowOff>
    </xdr:from>
    <xdr:ext cx="184731" cy="264560"/>
    <xdr:sp macro="" textlink="">
      <xdr:nvSpPr>
        <xdr:cNvPr id="10" name="9 CuadroTexto"/>
        <xdr:cNvSpPr txBox="1"/>
      </xdr:nvSpPr>
      <xdr:spPr>
        <a:xfrm>
          <a:off x="95250" y="73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opLeftCell="A19" workbookViewId="0">
      <selection activeCell="J13" sqref="J13"/>
    </sheetView>
  </sheetViews>
  <sheetFormatPr baseColWidth="10" defaultRowHeight="14.25"/>
  <cols>
    <col min="1" max="1" width="1.42578125" style="10" customWidth="1"/>
    <col min="2" max="2" width="44.28515625" style="10" bestFit="1" customWidth="1"/>
    <col min="3" max="5" width="16.5703125" style="10" bestFit="1" customWidth="1"/>
    <col min="6" max="6" width="14.85546875" style="10" bestFit="1" customWidth="1"/>
    <col min="7" max="7" width="13.85546875" style="10" bestFit="1" customWidth="1"/>
    <col min="8" max="8" width="11.42578125" style="10"/>
    <col min="9" max="10" width="14.42578125" style="10" bestFit="1" customWidth="1"/>
    <col min="11" max="16384" width="11.42578125" style="10"/>
  </cols>
  <sheetData>
    <row r="1" spans="1:17" s="1" customFormat="1" ht="15">
      <c r="A1" s="36" t="s">
        <v>0</v>
      </c>
      <c r="B1" s="36"/>
      <c r="C1" s="36"/>
      <c r="D1" s="36"/>
      <c r="E1" s="36"/>
      <c r="F1" s="36"/>
      <c r="G1" s="36"/>
    </row>
    <row r="2" spans="1:17" s="2" customFormat="1" ht="15.75">
      <c r="A2" s="36" t="s">
        <v>1</v>
      </c>
      <c r="B2" s="36"/>
      <c r="C2" s="36"/>
      <c r="D2" s="36"/>
      <c r="E2" s="36"/>
      <c r="F2" s="36"/>
      <c r="G2" s="36"/>
    </row>
    <row r="3" spans="1:17" s="2" customFormat="1" ht="15.75">
      <c r="A3" s="36" t="s">
        <v>2</v>
      </c>
      <c r="B3" s="36"/>
      <c r="C3" s="36"/>
      <c r="D3" s="36"/>
      <c r="E3" s="36"/>
      <c r="F3" s="36"/>
      <c r="G3" s="36"/>
    </row>
    <row r="4" spans="1:17" s="2" customFormat="1" ht="15.75">
      <c r="A4" s="36" t="s">
        <v>3</v>
      </c>
      <c r="B4" s="36"/>
      <c r="C4" s="36"/>
      <c r="D4" s="36"/>
      <c r="E4" s="36"/>
      <c r="F4" s="36"/>
      <c r="G4" s="36"/>
    </row>
    <row r="5" spans="1:17" s="3" customFormat="1" ht="15.75" thickBot="1">
      <c r="A5" s="37" t="s">
        <v>4</v>
      </c>
      <c r="B5" s="37"/>
      <c r="C5" s="37"/>
      <c r="D5" s="37"/>
      <c r="E5" s="37"/>
      <c r="F5" s="37"/>
      <c r="G5" s="37"/>
    </row>
    <row r="6" spans="1:17" s="5" customFormat="1" ht="45.75" thickBot="1">
      <c r="A6" s="35" t="s">
        <v>5</v>
      </c>
      <c r="B6" s="35"/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</row>
    <row r="7" spans="1:17" ht="20.100000000000001" customHeight="1">
      <c r="A7" s="6" t="s">
        <v>11</v>
      </c>
      <c r="B7" s="7"/>
      <c r="C7" s="8"/>
      <c r="D7" s="9"/>
      <c r="E7" s="8"/>
      <c r="F7" s="9"/>
      <c r="G7" s="8"/>
    </row>
    <row r="8" spans="1:17" ht="20.100000000000001" customHeight="1">
      <c r="A8" s="11"/>
      <c r="B8" s="12" t="s">
        <v>12</v>
      </c>
      <c r="C8" s="13"/>
      <c r="D8" s="9"/>
      <c r="E8" s="13"/>
      <c r="F8" s="9"/>
      <c r="G8" s="13"/>
    </row>
    <row r="9" spans="1:17" ht="20.100000000000001" customHeight="1">
      <c r="A9" s="14"/>
      <c r="B9" s="15" t="s">
        <v>13</v>
      </c>
      <c r="C9" s="16">
        <v>501456896</v>
      </c>
      <c r="D9" s="17">
        <v>1410077081</v>
      </c>
      <c r="E9" s="16">
        <v>1390034812</v>
      </c>
      <c r="F9" s="17">
        <f>+C9+D9-E9</f>
        <v>521499165</v>
      </c>
      <c r="G9" s="16">
        <f>+F9-C9</f>
        <v>20042269</v>
      </c>
      <c r="I9" s="18"/>
      <c r="K9" s="19"/>
      <c r="L9" s="19"/>
      <c r="M9" s="19"/>
      <c r="N9" s="19"/>
      <c r="O9" s="19"/>
      <c r="P9" s="19"/>
      <c r="Q9" s="19"/>
    </row>
    <row r="10" spans="1:17" ht="20.100000000000001" customHeight="1">
      <c r="A10" s="14"/>
      <c r="B10" s="15" t="s">
        <v>14</v>
      </c>
      <c r="C10" s="20"/>
      <c r="E10" s="20"/>
      <c r="G10" s="20"/>
      <c r="I10" s="21"/>
      <c r="J10" s="21"/>
      <c r="K10" s="21"/>
      <c r="L10" s="19"/>
      <c r="M10" s="19"/>
      <c r="N10" s="19"/>
      <c r="O10" s="19"/>
      <c r="P10" s="19"/>
      <c r="Q10" s="19"/>
    </row>
    <row r="11" spans="1:17" ht="20.100000000000001" customHeight="1">
      <c r="A11" s="14"/>
      <c r="B11" s="15" t="s">
        <v>15</v>
      </c>
      <c r="C11" s="16">
        <v>29629779</v>
      </c>
      <c r="D11" s="17">
        <v>106341225.65000001</v>
      </c>
      <c r="E11" s="16">
        <v>46591093.340000004</v>
      </c>
      <c r="F11" s="17">
        <f>+C11+D11-E11</f>
        <v>89379911.310000002</v>
      </c>
      <c r="G11" s="16">
        <f>+F11-C11</f>
        <v>59750132.310000002</v>
      </c>
      <c r="I11" s="21"/>
      <c r="J11" s="21"/>
      <c r="K11" s="21"/>
      <c r="L11" s="19"/>
      <c r="M11" s="19"/>
      <c r="N11" s="19"/>
      <c r="O11" s="19"/>
      <c r="P11" s="19"/>
      <c r="Q11" s="19"/>
    </row>
    <row r="12" spans="1:17" ht="20.100000000000001" customHeight="1">
      <c r="A12" s="14"/>
      <c r="B12" s="15" t="s">
        <v>16</v>
      </c>
      <c r="C12" s="16"/>
      <c r="D12" s="17"/>
      <c r="E12" s="16"/>
      <c r="F12" s="17"/>
      <c r="G12" s="16"/>
      <c r="I12" s="21"/>
      <c r="J12" s="21"/>
      <c r="K12" s="21"/>
      <c r="L12" s="19"/>
      <c r="M12" s="19"/>
      <c r="N12" s="19"/>
      <c r="O12" s="19"/>
      <c r="P12" s="19"/>
      <c r="Q12" s="19"/>
    </row>
    <row r="13" spans="1:17" ht="20.100000000000001" customHeight="1">
      <c r="A13" s="14"/>
      <c r="B13" s="15" t="s">
        <v>17</v>
      </c>
      <c r="C13" s="16">
        <v>116598484</v>
      </c>
      <c r="D13" s="17">
        <v>18417724.16</v>
      </c>
      <c r="E13" s="16">
        <v>55962341.609999999</v>
      </c>
      <c r="F13" s="17">
        <f t="shared" ref="F13:F20" si="0">+C13+D13-E13</f>
        <v>79053866.549999997</v>
      </c>
      <c r="G13" s="16">
        <f>+F13-C13</f>
        <v>-37544617.450000003</v>
      </c>
      <c r="I13" s="21"/>
      <c r="J13" s="21"/>
      <c r="K13" s="21"/>
      <c r="L13" s="19"/>
      <c r="M13" s="19"/>
      <c r="N13" s="19"/>
      <c r="O13" s="19"/>
      <c r="P13" s="19"/>
      <c r="Q13" s="19"/>
    </row>
    <row r="14" spans="1:17" ht="20.100000000000001" customHeight="1">
      <c r="A14" s="14"/>
      <c r="B14" s="15" t="s">
        <v>18</v>
      </c>
      <c r="C14" s="16"/>
      <c r="D14" s="17"/>
      <c r="E14" s="16"/>
      <c r="F14" s="17"/>
      <c r="G14" s="16"/>
      <c r="I14" s="21"/>
      <c r="J14" s="21"/>
      <c r="K14" s="21"/>
      <c r="L14" s="19"/>
      <c r="M14" s="19"/>
      <c r="N14" s="19"/>
      <c r="O14" s="19"/>
      <c r="P14" s="19"/>
      <c r="Q14" s="19"/>
    </row>
    <row r="15" spans="1:17" ht="20.100000000000001" customHeight="1">
      <c r="A15" s="14"/>
      <c r="B15" s="15" t="s">
        <v>19</v>
      </c>
      <c r="C15" s="16"/>
      <c r="D15" s="17"/>
      <c r="E15" s="16"/>
      <c r="F15" s="17"/>
      <c r="G15" s="16"/>
      <c r="I15" s="21"/>
      <c r="J15" s="21"/>
      <c r="K15" s="21"/>
      <c r="L15" s="19"/>
      <c r="M15" s="19"/>
      <c r="N15" s="19"/>
      <c r="O15" s="19"/>
      <c r="P15" s="19"/>
      <c r="Q15" s="19"/>
    </row>
    <row r="16" spans="1:17" ht="20.100000000000001" customHeight="1">
      <c r="A16" s="11"/>
      <c r="B16" s="12" t="s">
        <v>20</v>
      </c>
      <c r="C16" s="22"/>
      <c r="D16" s="23"/>
      <c r="E16" s="22"/>
      <c r="F16" s="17"/>
      <c r="G16" s="16"/>
      <c r="I16" s="19"/>
      <c r="J16" s="24"/>
      <c r="K16" s="19"/>
      <c r="L16" s="19"/>
      <c r="M16" s="19"/>
      <c r="N16" s="19"/>
      <c r="O16" s="19"/>
      <c r="P16" s="19"/>
      <c r="Q16" s="19"/>
    </row>
    <row r="17" spans="1:17" ht="20.100000000000001" customHeight="1">
      <c r="A17" s="14"/>
      <c r="B17" s="15" t="s">
        <v>21</v>
      </c>
      <c r="C17" s="16"/>
      <c r="D17" s="17"/>
      <c r="E17" s="16"/>
      <c r="F17" s="17"/>
      <c r="G17" s="16"/>
      <c r="I17" s="21"/>
      <c r="J17" s="21"/>
      <c r="K17" s="21"/>
      <c r="L17" s="21"/>
      <c r="M17" s="21"/>
      <c r="N17" s="21"/>
      <c r="O17" s="21"/>
      <c r="P17" s="21"/>
      <c r="Q17" s="19"/>
    </row>
    <row r="18" spans="1:17" ht="20.100000000000001" customHeight="1">
      <c r="A18" s="14"/>
      <c r="B18" s="15" t="s">
        <v>22</v>
      </c>
      <c r="C18" s="16"/>
      <c r="D18" s="17"/>
      <c r="E18" s="16"/>
      <c r="F18" s="17"/>
      <c r="G18" s="16"/>
      <c r="I18" s="21"/>
      <c r="J18" s="21"/>
      <c r="K18" s="21"/>
      <c r="L18" s="21"/>
      <c r="M18" s="21"/>
      <c r="N18" s="21"/>
      <c r="O18" s="21"/>
      <c r="P18" s="21"/>
    </row>
    <row r="19" spans="1:17" ht="20.100000000000001" customHeight="1">
      <c r="A19" s="14"/>
      <c r="B19" s="15" t="s">
        <v>23</v>
      </c>
      <c r="C19" s="16">
        <v>1660314199</v>
      </c>
      <c r="D19" s="17">
        <v>13398414.48</v>
      </c>
      <c r="E19" s="16">
        <v>0</v>
      </c>
      <c r="F19" s="17">
        <f t="shared" si="0"/>
        <v>1673712613.48</v>
      </c>
      <c r="G19" s="16">
        <f t="shared" ref="G19:G20" si="1">+F19-C19</f>
        <v>13398414.480000019</v>
      </c>
      <c r="I19" s="21"/>
      <c r="J19" s="25"/>
      <c r="K19" s="21"/>
      <c r="L19" s="21"/>
      <c r="M19" s="21"/>
      <c r="N19" s="21"/>
      <c r="O19" s="21"/>
      <c r="P19" s="21"/>
    </row>
    <row r="20" spans="1:17" ht="20.100000000000001" customHeight="1">
      <c r="A20" s="14"/>
      <c r="B20" s="15" t="s">
        <v>24</v>
      </c>
      <c r="C20" s="16">
        <v>1276497102</v>
      </c>
      <c r="D20" s="17">
        <v>3057549.04</v>
      </c>
      <c r="E20" s="16">
        <v>345376.87</v>
      </c>
      <c r="F20" s="17">
        <f t="shared" si="0"/>
        <v>1279209274.1700001</v>
      </c>
      <c r="G20" s="16">
        <f t="shared" si="1"/>
        <v>2712172.1700000763</v>
      </c>
      <c r="I20" s="21"/>
      <c r="J20" s="21"/>
      <c r="K20" s="21"/>
      <c r="L20" s="21"/>
      <c r="M20" s="21"/>
      <c r="N20" s="21"/>
      <c r="O20" s="21"/>
      <c r="P20" s="21"/>
    </row>
    <row r="21" spans="1:17" ht="20.100000000000001" customHeight="1">
      <c r="A21" s="14"/>
      <c r="B21" s="15" t="s">
        <v>25</v>
      </c>
      <c r="C21" s="16"/>
      <c r="D21" s="17"/>
      <c r="E21" s="16"/>
      <c r="F21" s="17"/>
      <c r="G21" s="16"/>
      <c r="I21" s="26"/>
      <c r="J21" s="26"/>
      <c r="K21" s="26"/>
      <c r="L21" s="26"/>
      <c r="M21" s="26"/>
      <c r="N21" s="26"/>
      <c r="O21" s="26"/>
      <c r="P21" s="26"/>
    </row>
    <row r="22" spans="1:17" ht="20.100000000000001" customHeight="1">
      <c r="A22" s="14"/>
      <c r="B22" s="15" t="s">
        <v>26</v>
      </c>
      <c r="C22" s="16"/>
      <c r="D22" s="17"/>
      <c r="E22" s="16"/>
      <c r="F22" s="17"/>
      <c r="G22" s="16"/>
      <c r="I22" s="26"/>
      <c r="J22" s="26"/>
      <c r="K22" s="26"/>
      <c r="L22" s="26"/>
      <c r="M22" s="26"/>
      <c r="N22" s="26"/>
      <c r="O22" s="26"/>
      <c r="P22" s="26"/>
    </row>
    <row r="23" spans="1:17" ht="20.100000000000001" customHeight="1">
      <c r="A23" s="14"/>
      <c r="B23" s="15" t="s">
        <v>27</v>
      </c>
      <c r="C23" s="16"/>
      <c r="D23" s="17"/>
      <c r="E23" s="16"/>
      <c r="F23" s="17"/>
      <c r="G23" s="16"/>
      <c r="I23" s="26"/>
      <c r="J23" s="26"/>
      <c r="K23" s="26"/>
      <c r="L23" s="26"/>
      <c r="M23" s="26"/>
      <c r="N23" s="26"/>
      <c r="O23" s="26"/>
      <c r="P23" s="26"/>
    </row>
    <row r="24" spans="1:17" ht="20.100000000000001" customHeight="1">
      <c r="A24" s="14"/>
      <c r="B24" s="15" t="s">
        <v>28</v>
      </c>
      <c r="C24" s="16"/>
      <c r="D24" s="17"/>
      <c r="E24" s="16"/>
      <c r="F24" s="17"/>
      <c r="G24" s="16"/>
      <c r="I24" s="26"/>
      <c r="J24" s="26"/>
      <c r="K24" s="26"/>
      <c r="L24" s="26"/>
      <c r="M24" s="26"/>
      <c r="N24" s="26"/>
      <c r="O24" s="26"/>
      <c r="P24" s="26"/>
    </row>
    <row r="25" spans="1:17" ht="20.100000000000001" customHeight="1" thickBot="1">
      <c r="A25" s="27"/>
      <c r="B25" s="28" t="s">
        <v>29</v>
      </c>
      <c r="C25" s="29"/>
      <c r="D25" s="30"/>
      <c r="E25" s="29"/>
      <c r="F25" s="30"/>
      <c r="G25" s="29"/>
      <c r="I25" s="26"/>
      <c r="J25" s="26"/>
      <c r="K25" s="26"/>
      <c r="L25" s="26"/>
      <c r="M25" s="26"/>
      <c r="N25" s="26"/>
      <c r="O25" s="26"/>
      <c r="P25" s="26"/>
    </row>
    <row r="26" spans="1:17">
      <c r="I26" s="26"/>
      <c r="J26" s="26"/>
      <c r="K26" s="26"/>
      <c r="L26" s="26"/>
      <c r="M26" s="26"/>
      <c r="N26" s="26"/>
      <c r="O26" s="26"/>
      <c r="P26" s="26"/>
    </row>
    <row r="27" spans="1:17" customFormat="1" ht="15">
      <c r="I27" s="31"/>
      <c r="J27" s="31"/>
      <c r="K27" s="31"/>
      <c r="L27" s="31"/>
      <c r="M27" s="31"/>
      <c r="N27" s="31"/>
      <c r="O27" s="31"/>
      <c r="P27" s="31"/>
    </row>
    <row r="28" spans="1:17" customFormat="1" ht="15">
      <c r="I28" s="31"/>
      <c r="J28" s="31"/>
      <c r="K28" s="31"/>
      <c r="L28" s="31"/>
      <c r="M28" s="31"/>
      <c r="N28" s="31"/>
      <c r="O28" s="31"/>
      <c r="P28" s="31"/>
    </row>
    <row r="29" spans="1:17" customFormat="1" ht="15">
      <c r="I29" s="31"/>
      <c r="J29" s="31"/>
      <c r="K29" s="31"/>
      <c r="L29" s="31"/>
      <c r="M29" s="31"/>
      <c r="N29" s="31"/>
      <c r="O29" s="31"/>
      <c r="P29" s="31"/>
    </row>
    <row r="30" spans="1:17" customFormat="1" ht="15">
      <c r="I30" s="31"/>
      <c r="J30" s="31"/>
      <c r="K30" s="31"/>
      <c r="L30" s="31"/>
      <c r="M30" s="31"/>
      <c r="N30" s="31"/>
      <c r="O30" s="31"/>
      <c r="P30" s="31"/>
    </row>
    <row r="31" spans="1:17" customFormat="1" ht="15">
      <c r="I31" s="31"/>
      <c r="J31" s="31"/>
      <c r="K31" s="31"/>
      <c r="L31" s="31"/>
      <c r="M31" s="31"/>
      <c r="N31" s="31"/>
      <c r="O31" s="31"/>
      <c r="P31" s="31"/>
    </row>
    <row r="32" spans="1:17" customFormat="1" ht="15">
      <c r="I32" s="31"/>
      <c r="J32" s="31"/>
      <c r="K32" s="31"/>
      <c r="L32" s="31"/>
      <c r="M32" s="31"/>
      <c r="N32" s="31"/>
      <c r="O32" s="31"/>
      <c r="P32" s="31"/>
    </row>
    <row r="33" spans="9:16" customFormat="1" ht="15">
      <c r="I33" s="31"/>
      <c r="J33" s="31"/>
      <c r="K33" s="31"/>
      <c r="L33" s="31"/>
      <c r="M33" s="31"/>
      <c r="N33" s="31"/>
      <c r="O33" s="31"/>
      <c r="P33" s="31"/>
    </row>
  </sheetData>
  <mergeCells count="6">
    <mergeCell ref="A6:B6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topLeftCell="A19" workbookViewId="0">
      <selection activeCell="I11" sqref="I11"/>
    </sheetView>
  </sheetViews>
  <sheetFormatPr baseColWidth="10" defaultRowHeight="14.25"/>
  <cols>
    <col min="1" max="1" width="1.42578125" style="10" customWidth="1"/>
    <col min="2" max="2" width="44.28515625" style="10" bestFit="1" customWidth="1"/>
    <col min="3" max="5" width="16.5703125" style="10" bestFit="1" customWidth="1"/>
    <col min="6" max="6" width="14.85546875" style="10" bestFit="1" customWidth="1"/>
    <col min="7" max="7" width="13.85546875" style="10" bestFit="1" customWidth="1"/>
    <col min="8" max="8" width="11.42578125" style="10"/>
    <col min="9" max="10" width="15.85546875" style="10" bestFit="1" customWidth="1"/>
    <col min="11" max="16384" width="11.42578125" style="10"/>
  </cols>
  <sheetData>
    <row r="1" spans="1:17" s="1" customFormat="1" ht="15">
      <c r="A1" s="36" t="s">
        <v>0</v>
      </c>
      <c r="B1" s="36"/>
      <c r="C1" s="36"/>
      <c r="D1" s="36"/>
      <c r="E1" s="36"/>
      <c r="F1" s="36"/>
      <c r="G1" s="36"/>
    </row>
    <row r="2" spans="1:17" s="2" customFormat="1" ht="15.75">
      <c r="A2" s="36" t="s">
        <v>1</v>
      </c>
      <c r="B2" s="36"/>
      <c r="C2" s="36"/>
      <c r="D2" s="36"/>
      <c r="E2" s="36"/>
      <c r="F2" s="36"/>
      <c r="G2" s="36"/>
    </row>
    <row r="3" spans="1:17" s="2" customFormat="1" ht="15.75">
      <c r="A3" s="36" t="s">
        <v>2</v>
      </c>
      <c r="B3" s="36"/>
      <c r="C3" s="36"/>
      <c r="D3" s="36"/>
      <c r="E3" s="36"/>
      <c r="F3" s="36"/>
      <c r="G3" s="36"/>
    </row>
    <row r="4" spans="1:17" s="2" customFormat="1" ht="15.75">
      <c r="A4" s="36" t="s">
        <v>31</v>
      </c>
      <c r="B4" s="36"/>
      <c r="C4" s="36"/>
      <c r="D4" s="36"/>
      <c r="E4" s="36"/>
      <c r="F4" s="36"/>
      <c r="G4" s="36"/>
    </row>
    <row r="5" spans="1:17" s="3" customFormat="1" ht="15.75" thickBot="1">
      <c r="A5" s="37" t="s">
        <v>4</v>
      </c>
      <c r="B5" s="37"/>
      <c r="C5" s="37"/>
      <c r="D5" s="37"/>
      <c r="E5" s="37"/>
      <c r="F5" s="37"/>
      <c r="G5" s="37"/>
    </row>
    <row r="6" spans="1:17" s="5" customFormat="1" ht="45.75" thickBot="1">
      <c r="A6" s="35" t="s">
        <v>5</v>
      </c>
      <c r="B6" s="35"/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</row>
    <row r="7" spans="1:17" ht="20.100000000000001" customHeight="1">
      <c r="A7" s="6" t="s">
        <v>11</v>
      </c>
      <c r="B7" s="7"/>
      <c r="C7" s="8"/>
      <c r="D7" s="9"/>
      <c r="E7" s="8"/>
      <c r="F7" s="9"/>
      <c r="G7" s="8"/>
    </row>
    <row r="8" spans="1:17" ht="20.100000000000001" customHeight="1">
      <c r="A8" s="11"/>
      <c r="B8" s="12" t="s">
        <v>12</v>
      </c>
      <c r="C8" s="13"/>
      <c r="D8" s="9"/>
      <c r="E8" s="13"/>
      <c r="F8" s="9"/>
      <c r="G8" s="13"/>
    </row>
    <row r="9" spans="1:17" ht="20.100000000000001" customHeight="1">
      <c r="A9" s="14"/>
      <c r="B9" s="15" t="s">
        <v>13</v>
      </c>
      <c r="C9" s="16">
        <v>501456896</v>
      </c>
      <c r="D9" s="17">
        <v>2778101372.0799999</v>
      </c>
      <c r="E9" s="16">
        <v>2702369870.8800001</v>
      </c>
      <c r="F9" s="17">
        <f>+C9+D9-E9</f>
        <v>577188397.19999981</v>
      </c>
      <c r="G9" s="16">
        <f>+F9-C9</f>
        <v>75731501.199999809</v>
      </c>
      <c r="I9" s="18"/>
      <c r="K9" s="19"/>
      <c r="L9" s="19"/>
      <c r="M9" s="19"/>
      <c r="N9" s="19"/>
      <c r="O9" s="19"/>
      <c r="P9" s="19"/>
      <c r="Q9" s="19"/>
    </row>
    <row r="10" spans="1:17" ht="20.100000000000001" customHeight="1">
      <c r="A10" s="14"/>
      <c r="B10" s="15" t="s">
        <v>14</v>
      </c>
      <c r="C10" s="20"/>
      <c r="E10" s="20"/>
      <c r="G10" s="20"/>
      <c r="I10" s="21"/>
      <c r="J10" s="21"/>
      <c r="K10" s="21"/>
      <c r="L10" s="19"/>
      <c r="M10" s="19"/>
      <c r="N10" s="19"/>
      <c r="O10" s="19"/>
      <c r="P10" s="19"/>
      <c r="Q10" s="19"/>
    </row>
    <row r="11" spans="1:17" ht="20.100000000000001" customHeight="1">
      <c r="A11" s="14"/>
      <c r="B11" s="15" t="s">
        <v>15</v>
      </c>
      <c r="C11" s="16">
        <v>29629779</v>
      </c>
      <c r="D11" s="17">
        <f>152843158.08</f>
        <v>152843158.08000001</v>
      </c>
      <c r="E11" s="16">
        <f>100215229.71+383685.85</f>
        <v>100598915.55999999</v>
      </c>
      <c r="F11" s="32">
        <f>+C11+D11-E11</f>
        <v>81874021.520000026</v>
      </c>
      <c r="G11" s="16">
        <f>+F11-C11</f>
        <v>52244242.520000026</v>
      </c>
      <c r="I11" s="21"/>
      <c r="J11" s="21"/>
      <c r="K11" s="21"/>
      <c r="L11" s="19"/>
      <c r="M11" s="19"/>
      <c r="N11" s="19"/>
      <c r="O11" s="19"/>
      <c r="P11" s="19"/>
      <c r="Q11" s="19"/>
    </row>
    <row r="12" spans="1:17" ht="20.100000000000001" customHeight="1">
      <c r="A12" s="14"/>
      <c r="B12" s="15" t="s">
        <v>16</v>
      </c>
      <c r="C12" s="16"/>
      <c r="D12" s="17"/>
      <c r="E12" s="16"/>
      <c r="F12" s="17"/>
      <c r="G12" s="16"/>
      <c r="I12" s="21"/>
      <c r="J12" s="21"/>
      <c r="K12" s="21"/>
      <c r="L12" s="19"/>
      <c r="M12" s="19"/>
      <c r="N12" s="19"/>
      <c r="O12" s="19"/>
      <c r="P12" s="19"/>
      <c r="Q12" s="19"/>
    </row>
    <row r="13" spans="1:17" ht="20.100000000000001" customHeight="1">
      <c r="A13" s="14"/>
      <c r="B13" s="15" t="s">
        <v>17</v>
      </c>
      <c r="C13" s="16">
        <v>116598484</v>
      </c>
      <c r="D13" s="17">
        <v>91751771.730000004</v>
      </c>
      <c r="E13" s="16">
        <v>121575693.11</v>
      </c>
      <c r="F13" s="17">
        <f t="shared" ref="F13:F20" si="0">+C13+D13-E13</f>
        <v>86774562.62000002</v>
      </c>
      <c r="G13" s="16">
        <f>+F13-C13</f>
        <v>-29823921.37999998</v>
      </c>
      <c r="I13" s="21"/>
      <c r="J13" s="21"/>
      <c r="K13" s="21"/>
      <c r="L13" s="19"/>
      <c r="M13" s="19"/>
      <c r="N13" s="19"/>
      <c r="O13" s="19"/>
      <c r="P13" s="19"/>
      <c r="Q13" s="19"/>
    </row>
    <row r="14" spans="1:17" ht="20.100000000000001" customHeight="1">
      <c r="A14" s="14"/>
      <c r="B14" s="15" t="s">
        <v>18</v>
      </c>
      <c r="C14" s="16"/>
      <c r="D14" s="17"/>
      <c r="E14" s="16"/>
      <c r="F14" s="17"/>
      <c r="G14" s="16"/>
      <c r="I14" s="21"/>
      <c r="J14" s="21"/>
      <c r="K14" s="21"/>
      <c r="L14" s="19"/>
      <c r="M14" s="19"/>
      <c r="N14" s="19"/>
      <c r="O14" s="19"/>
      <c r="P14" s="19"/>
      <c r="Q14" s="19"/>
    </row>
    <row r="15" spans="1:17" ht="20.100000000000001" customHeight="1">
      <c r="A15" s="14"/>
      <c r="B15" s="15" t="s">
        <v>19</v>
      </c>
      <c r="C15" s="16"/>
      <c r="D15" s="17"/>
      <c r="E15" s="16"/>
      <c r="F15" s="17"/>
      <c r="G15" s="16"/>
      <c r="I15" s="21"/>
      <c r="J15" s="21"/>
      <c r="K15" s="21"/>
      <c r="L15" s="19"/>
      <c r="M15" s="19"/>
      <c r="N15" s="19"/>
      <c r="O15" s="19"/>
      <c r="P15" s="19"/>
      <c r="Q15" s="19"/>
    </row>
    <row r="16" spans="1:17" ht="20.100000000000001" customHeight="1">
      <c r="A16" s="11"/>
      <c r="B16" s="12" t="s">
        <v>20</v>
      </c>
      <c r="C16" s="22"/>
      <c r="D16" s="23"/>
      <c r="E16" s="22"/>
      <c r="F16" s="17"/>
      <c r="G16" s="16"/>
      <c r="I16" s="19"/>
      <c r="J16" s="24"/>
      <c r="K16" s="19"/>
      <c r="L16" s="19"/>
      <c r="M16" s="19"/>
      <c r="N16" s="19"/>
      <c r="O16" s="19"/>
      <c r="P16" s="19"/>
      <c r="Q16" s="19"/>
    </row>
    <row r="17" spans="1:17" ht="20.100000000000001" customHeight="1">
      <c r="A17" s="14"/>
      <c r="B17" s="15" t="s">
        <v>21</v>
      </c>
      <c r="C17" s="16"/>
      <c r="D17" s="17"/>
      <c r="E17" s="16"/>
      <c r="F17" s="17"/>
      <c r="G17" s="16"/>
      <c r="I17" s="21"/>
      <c r="J17" s="21"/>
      <c r="K17" s="21"/>
      <c r="L17" s="21"/>
      <c r="M17" s="21"/>
      <c r="N17" s="21"/>
      <c r="O17" s="21"/>
      <c r="P17" s="21"/>
      <c r="Q17" s="19"/>
    </row>
    <row r="18" spans="1:17" ht="20.100000000000001" customHeight="1">
      <c r="A18" s="14"/>
      <c r="B18" s="15" t="s">
        <v>22</v>
      </c>
      <c r="C18" s="16"/>
      <c r="D18" s="17"/>
      <c r="E18" s="16"/>
      <c r="F18" s="17"/>
      <c r="G18" s="16"/>
      <c r="I18" s="21"/>
      <c r="J18" s="21"/>
      <c r="K18" s="21"/>
      <c r="L18" s="21"/>
      <c r="M18" s="21"/>
      <c r="N18" s="21"/>
      <c r="O18" s="21"/>
      <c r="P18" s="21"/>
    </row>
    <row r="19" spans="1:17" ht="20.100000000000001" customHeight="1">
      <c r="A19" s="14"/>
      <c r="B19" s="15" t="s">
        <v>23</v>
      </c>
      <c r="C19" s="16">
        <v>1660314199</v>
      </c>
      <c r="D19" s="17">
        <v>66448696.259999998</v>
      </c>
      <c r="E19" s="16"/>
      <c r="F19" s="17">
        <f>+C19+D19-E19</f>
        <v>1726762895.26</v>
      </c>
      <c r="G19" s="16">
        <f>+F19-C19</f>
        <v>66448696.25999999</v>
      </c>
      <c r="I19" s="21"/>
      <c r="J19" s="25"/>
      <c r="K19" s="21"/>
      <c r="L19" s="21"/>
      <c r="M19" s="21"/>
      <c r="N19" s="21"/>
      <c r="O19" s="21"/>
      <c r="P19" s="21"/>
    </row>
    <row r="20" spans="1:17" ht="20.100000000000001" customHeight="1">
      <c r="A20" s="14"/>
      <c r="B20" s="15" t="s">
        <v>24</v>
      </c>
      <c r="C20" s="16">
        <v>1276497102</v>
      </c>
      <c r="D20" s="17">
        <v>17072529.690000001</v>
      </c>
      <c r="E20" s="16">
        <v>587721.88</v>
      </c>
      <c r="F20" s="17">
        <f t="shared" si="0"/>
        <v>1292981909.8099999</v>
      </c>
      <c r="G20" s="16">
        <f t="shared" ref="G20" si="1">+F20-C20</f>
        <v>16484807.809999943</v>
      </c>
      <c r="I20" s="21"/>
      <c r="J20" s="21"/>
      <c r="K20" s="21"/>
      <c r="L20" s="21"/>
      <c r="M20" s="21"/>
      <c r="N20" s="21"/>
      <c r="O20" s="21"/>
      <c r="P20" s="21"/>
    </row>
    <row r="21" spans="1:17" ht="20.100000000000001" customHeight="1">
      <c r="A21" s="14"/>
      <c r="B21" s="15" t="s">
        <v>25</v>
      </c>
      <c r="C21" s="16"/>
      <c r="D21" s="17"/>
      <c r="E21" s="16"/>
      <c r="F21" s="17"/>
      <c r="G21" s="16"/>
      <c r="I21" s="26"/>
      <c r="J21" s="26"/>
      <c r="K21" s="26"/>
      <c r="L21" s="26"/>
      <c r="M21" s="26"/>
      <c r="N21" s="26"/>
      <c r="O21" s="26"/>
      <c r="P21" s="26"/>
    </row>
    <row r="22" spans="1:17" ht="20.100000000000001" customHeight="1">
      <c r="A22" s="14"/>
      <c r="B22" s="15" t="s">
        <v>26</v>
      </c>
      <c r="C22" s="16"/>
      <c r="D22" s="17"/>
      <c r="E22" s="16"/>
      <c r="F22" s="17"/>
      <c r="G22" s="16"/>
      <c r="I22" s="26"/>
      <c r="J22" s="26"/>
      <c r="K22" s="26"/>
      <c r="L22" s="26"/>
      <c r="M22" s="26"/>
      <c r="N22" s="26"/>
      <c r="O22" s="26"/>
      <c r="P22" s="26"/>
    </row>
    <row r="23" spans="1:17" ht="20.100000000000001" customHeight="1">
      <c r="A23" s="14"/>
      <c r="B23" s="15" t="s">
        <v>27</v>
      </c>
      <c r="C23" s="16"/>
      <c r="D23" s="17"/>
      <c r="E23" s="16"/>
      <c r="F23" s="17"/>
      <c r="G23" s="16"/>
      <c r="I23" s="26"/>
      <c r="J23" s="26"/>
      <c r="K23" s="26"/>
      <c r="L23" s="26"/>
      <c r="M23" s="26"/>
      <c r="N23" s="26"/>
      <c r="O23" s="26"/>
      <c r="P23" s="26"/>
    </row>
    <row r="24" spans="1:17" ht="20.100000000000001" customHeight="1">
      <c r="A24" s="14"/>
      <c r="B24" s="15" t="s">
        <v>28</v>
      </c>
      <c r="C24" s="16"/>
      <c r="D24" s="17"/>
      <c r="E24" s="16"/>
      <c r="F24" s="17"/>
      <c r="G24" s="16"/>
      <c r="I24" s="26"/>
      <c r="J24" s="26"/>
      <c r="K24" s="26"/>
      <c r="L24" s="26"/>
      <c r="M24" s="26"/>
      <c r="N24" s="26"/>
      <c r="O24" s="26"/>
      <c r="P24" s="26"/>
    </row>
    <row r="25" spans="1:17" ht="20.100000000000001" customHeight="1" thickBot="1">
      <c r="A25" s="27"/>
      <c r="B25" s="28" t="s">
        <v>29</v>
      </c>
      <c r="C25" s="29"/>
      <c r="D25" s="30"/>
      <c r="E25" s="29"/>
      <c r="F25" s="30"/>
      <c r="G25" s="29"/>
      <c r="I25" s="26"/>
      <c r="J25" s="26"/>
      <c r="K25" s="26"/>
      <c r="L25" s="26"/>
      <c r="M25" s="26"/>
      <c r="N25" s="26"/>
      <c r="O25" s="26"/>
      <c r="P25" s="26"/>
    </row>
    <row r="26" spans="1:17">
      <c r="I26" s="26"/>
      <c r="J26" s="26"/>
      <c r="K26" s="26"/>
      <c r="L26" s="26"/>
      <c r="M26" s="26"/>
      <c r="N26" s="26"/>
      <c r="O26" s="26"/>
      <c r="P26" s="26"/>
    </row>
    <row r="27" spans="1:17" customFormat="1" ht="15">
      <c r="I27" s="31"/>
      <c r="J27" s="31"/>
      <c r="K27" s="31"/>
      <c r="L27" s="31"/>
      <c r="M27" s="31"/>
      <c r="N27" s="31"/>
      <c r="O27" s="31"/>
      <c r="P27" s="31"/>
    </row>
    <row r="28" spans="1:17" customFormat="1" ht="15">
      <c r="I28" s="31"/>
      <c r="J28" s="31"/>
      <c r="K28" s="31"/>
      <c r="L28" s="31"/>
      <c r="M28" s="31"/>
      <c r="N28" s="31"/>
      <c r="O28" s="31"/>
      <c r="P28" s="31"/>
    </row>
    <row r="29" spans="1:17" customFormat="1" ht="15">
      <c r="I29" s="31"/>
      <c r="J29" s="31"/>
      <c r="K29" s="31"/>
      <c r="L29" s="31"/>
      <c r="M29" s="31"/>
      <c r="N29" s="31"/>
      <c r="O29" s="31"/>
      <c r="P29" s="31"/>
    </row>
    <row r="30" spans="1:17" customFormat="1" ht="15">
      <c r="I30" s="31"/>
      <c r="J30" s="31"/>
      <c r="K30" s="31"/>
      <c r="L30" s="31"/>
      <c r="M30" s="31"/>
      <c r="N30" s="31"/>
      <c r="O30" s="31"/>
      <c r="P30" s="31"/>
    </row>
    <row r="31" spans="1:17" customFormat="1" ht="15">
      <c r="I31" s="31"/>
      <c r="J31" s="31"/>
      <c r="K31" s="31"/>
      <c r="L31" s="31"/>
      <c r="M31" s="31"/>
      <c r="N31" s="31"/>
      <c r="O31" s="31"/>
      <c r="P31" s="31"/>
    </row>
    <row r="32" spans="1:17" customFormat="1" ht="15">
      <c r="I32" s="31"/>
      <c r="J32" s="31"/>
      <c r="K32" s="31"/>
      <c r="L32" s="31"/>
      <c r="M32" s="31"/>
      <c r="N32" s="31"/>
      <c r="O32" s="31"/>
      <c r="P32" s="31"/>
    </row>
    <row r="33" spans="3:16" customFormat="1" ht="15">
      <c r="I33" s="31"/>
      <c r="J33" s="31"/>
      <c r="K33" s="31"/>
      <c r="L33" s="31"/>
      <c r="M33" s="31"/>
      <c r="N33" s="31"/>
      <c r="O33" s="31"/>
      <c r="P33" s="31"/>
    </row>
    <row r="36" spans="3:16">
      <c r="C36" s="32"/>
    </row>
    <row r="37" spans="3:16">
      <c r="C37" s="32"/>
    </row>
    <row r="38" spans="3:16">
      <c r="C38" s="32"/>
    </row>
    <row r="39" spans="3:16">
      <c r="C39" s="32"/>
    </row>
    <row r="40" spans="3:16">
      <c r="C40" s="32"/>
    </row>
    <row r="41" spans="3:16">
      <c r="C41" s="33"/>
    </row>
    <row r="42" spans="3:16">
      <c r="C42" s="32"/>
    </row>
    <row r="43" spans="3:16">
      <c r="C43" s="32"/>
    </row>
    <row r="44" spans="3:16">
      <c r="C44" s="34"/>
    </row>
  </sheetData>
  <mergeCells count="6">
    <mergeCell ref="A6:B6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4"/>
  <sheetViews>
    <sheetView topLeftCell="A22" workbookViewId="0">
      <selection activeCell="I16" sqref="I16"/>
    </sheetView>
  </sheetViews>
  <sheetFormatPr baseColWidth="10" defaultRowHeight="14.25"/>
  <cols>
    <col min="1" max="1" width="1.42578125" style="10" customWidth="1"/>
    <col min="2" max="2" width="44.28515625" style="10" bestFit="1" customWidth="1"/>
    <col min="3" max="5" width="16.5703125" style="10" bestFit="1" customWidth="1"/>
    <col min="6" max="6" width="14.85546875" style="10" bestFit="1" customWidth="1"/>
    <col min="7" max="7" width="13.85546875" style="10" bestFit="1" customWidth="1"/>
    <col min="8" max="8" width="11.42578125" style="10"/>
    <col min="9" max="10" width="15.85546875" style="10" bestFit="1" customWidth="1"/>
    <col min="11" max="16384" width="11.42578125" style="10"/>
  </cols>
  <sheetData>
    <row r="1" spans="1:17" s="1" customFormat="1" ht="15">
      <c r="A1" s="36" t="s">
        <v>0</v>
      </c>
      <c r="B1" s="36"/>
      <c r="C1" s="36"/>
      <c r="D1" s="36"/>
      <c r="E1" s="36"/>
      <c r="F1" s="36"/>
      <c r="G1" s="36"/>
    </row>
    <row r="2" spans="1:17" s="2" customFormat="1" ht="15.75">
      <c r="A2" s="36" t="s">
        <v>1</v>
      </c>
      <c r="B2" s="36"/>
      <c r="C2" s="36"/>
      <c r="D2" s="36"/>
      <c r="E2" s="36"/>
      <c r="F2" s="36"/>
      <c r="G2" s="36"/>
    </row>
    <row r="3" spans="1:17" s="2" customFormat="1" ht="15.75">
      <c r="A3" s="36" t="s">
        <v>2</v>
      </c>
      <c r="B3" s="36"/>
      <c r="C3" s="36"/>
      <c r="D3" s="36"/>
      <c r="E3" s="36"/>
      <c r="F3" s="36"/>
      <c r="G3" s="36"/>
    </row>
    <row r="4" spans="1:17" s="2" customFormat="1" ht="15.75">
      <c r="A4" s="36" t="s">
        <v>30</v>
      </c>
      <c r="B4" s="36"/>
      <c r="C4" s="36"/>
      <c r="D4" s="36"/>
      <c r="E4" s="36"/>
      <c r="F4" s="36"/>
      <c r="G4" s="36"/>
    </row>
    <row r="5" spans="1:17" s="3" customFormat="1" ht="15.75" thickBot="1">
      <c r="A5" s="37" t="s">
        <v>4</v>
      </c>
      <c r="B5" s="37"/>
      <c r="C5" s="37"/>
      <c r="D5" s="37"/>
      <c r="E5" s="37"/>
      <c r="F5" s="37"/>
      <c r="G5" s="37"/>
    </row>
    <row r="6" spans="1:17" s="5" customFormat="1" ht="45.75" thickBot="1">
      <c r="A6" s="35" t="s">
        <v>5</v>
      </c>
      <c r="B6" s="35"/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</row>
    <row r="7" spans="1:17" ht="20.100000000000001" customHeight="1">
      <c r="A7" s="6" t="s">
        <v>11</v>
      </c>
      <c r="B7" s="7"/>
      <c r="C7" s="8"/>
      <c r="D7" s="9"/>
      <c r="E7" s="8"/>
      <c r="F7" s="9"/>
      <c r="G7" s="8"/>
    </row>
    <row r="8" spans="1:17" ht="20.100000000000001" customHeight="1">
      <c r="A8" s="11"/>
      <c r="B8" s="12" t="s">
        <v>12</v>
      </c>
      <c r="C8" s="13"/>
      <c r="D8" s="9"/>
      <c r="E8" s="13"/>
      <c r="F8" s="9"/>
      <c r="G8" s="13"/>
    </row>
    <row r="9" spans="1:17" ht="20.100000000000001" customHeight="1">
      <c r="A9" s="14"/>
      <c r="B9" s="15" t="s">
        <v>13</v>
      </c>
      <c r="C9" s="16">
        <v>501456896</v>
      </c>
      <c r="D9" s="17">
        <v>4372118141.3400002</v>
      </c>
      <c r="E9" s="16">
        <v>4196754609.6599998</v>
      </c>
      <c r="F9" s="17">
        <f>+C9+D9-E9</f>
        <v>676820427.68000031</v>
      </c>
      <c r="G9" s="16">
        <f>+F9-C9</f>
        <v>175363531.68000031</v>
      </c>
      <c r="I9" s="18"/>
      <c r="K9" s="19"/>
      <c r="L9" s="19"/>
      <c r="M9" s="19"/>
      <c r="N9" s="19"/>
      <c r="O9" s="19"/>
      <c r="P9" s="19"/>
      <c r="Q9" s="19"/>
    </row>
    <row r="10" spans="1:17" ht="20.100000000000001" customHeight="1">
      <c r="A10" s="14"/>
      <c r="B10" s="15" t="s">
        <v>14</v>
      </c>
      <c r="C10" s="20"/>
      <c r="E10" s="20"/>
      <c r="G10" s="20"/>
      <c r="I10" s="21"/>
      <c r="J10" s="21"/>
      <c r="K10" s="21"/>
      <c r="L10" s="19"/>
      <c r="M10" s="19"/>
      <c r="N10" s="19"/>
      <c r="O10" s="19"/>
      <c r="P10" s="19"/>
      <c r="Q10" s="19"/>
    </row>
    <row r="11" spans="1:17" ht="20.100000000000001" customHeight="1">
      <c r="A11" s="14"/>
      <c r="B11" s="15" t="s">
        <v>15</v>
      </c>
      <c r="C11" s="16">
        <v>29629779</v>
      </c>
      <c r="D11" s="17">
        <v>253456056</v>
      </c>
      <c r="E11" s="16">
        <v>218724621</v>
      </c>
      <c r="F11" s="32">
        <f>+C11+D11-E11</f>
        <v>64361214</v>
      </c>
      <c r="G11" s="16">
        <f>+F11-C11</f>
        <v>34731435</v>
      </c>
      <c r="I11" s="21"/>
      <c r="J11" s="21"/>
      <c r="K11" s="21"/>
      <c r="L11" s="19"/>
      <c r="M11" s="19"/>
      <c r="N11" s="19"/>
      <c r="O11" s="19"/>
      <c r="P11" s="19"/>
      <c r="Q11" s="19"/>
    </row>
    <row r="12" spans="1:17" ht="20.100000000000001" customHeight="1">
      <c r="A12" s="14"/>
      <c r="B12" s="15" t="s">
        <v>16</v>
      </c>
      <c r="C12" s="16"/>
      <c r="D12" s="17"/>
      <c r="E12" s="16"/>
      <c r="F12" s="17"/>
      <c r="G12" s="16"/>
      <c r="I12" s="21"/>
      <c r="J12" s="21"/>
      <c r="K12" s="21"/>
      <c r="L12" s="19"/>
      <c r="M12" s="19"/>
      <c r="N12" s="19"/>
      <c r="O12" s="19"/>
      <c r="P12" s="19"/>
      <c r="Q12" s="19"/>
    </row>
    <row r="13" spans="1:17" ht="20.100000000000001" customHeight="1">
      <c r="A13" s="14"/>
      <c r="B13" s="15" t="s">
        <v>17</v>
      </c>
      <c r="C13" s="16">
        <v>116598484</v>
      </c>
      <c r="D13" s="17">
        <v>277095395.72000003</v>
      </c>
      <c r="E13" s="16">
        <v>286908069.26999998</v>
      </c>
      <c r="F13" s="17">
        <f t="shared" ref="F13:F20" si="0">+C13+D13-E13</f>
        <v>106785810.45000005</v>
      </c>
      <c r="G13" s="16">
        <f>+F13-C13</f>
        <v>-9812673.5499999523</v>
      </c>
      <c r="I13" s="21"/>
      <c r="J13" s="21"/>
      <c r="K13" s="21"/>
      <c r="L13" s="19"/>
      <c r="M13" s="19"/>
      <c r="N13" s="19"/>
      <c r="O13" s="19"/>
      <c r="P13" s="19"/>
      <c r="Q13" s="19"/>
    </row>
    <row r="14" spans="1:17" ht="20.100000000000001" customHeight="1">
      <c r="A14" s="14"/>
      <c r="B14" s="15" t="s">
        <v>18</v>
      </c>
      <c r="C14" s="16"/>
      <c r="D14" s="17"/>
      <c r="E14" s="16"/>
      <c r="F14" s="17"/>
      <c r="G14" s="16"/>
      <c r="I14" s="21"/>
      <c r="J14" s="21"/>
      <c r="K14" s="21"/>
      <c r="L14" s="19"/>
      <c r="M14" s="19"/>
      <c r="N14" s="19"/>
      <c r="O14" s="19"/>
      <c r="P14" s="19"/>
      <c r="Q14" s="19"/>
    </row>
    <row r="15" spans="1:17" ht="20.100000000000001" customHeight="1">
      <c r="A15" s="14"/>
      <c r="B15" s="15" t="s">
        <v>19</v>
      </c>
      <c r="C15" s="16"/>
      <c r="D15" s="17"/>
      <c r="E15" s="16"/>
      <c r="F15" s="17"/>
      <c r="G15" s="16"/>
      <c r="I15" s="21"/>
      <c r="J15" s="21"/>
      <c r="K15" s="21"/>
      <c r="L15" s="19"/>
      <c r="M15" s="19"/>
      <c r="N15" s="19"/>
      <c r="O15" s="19"/>
      <c r="P15" s="19"/>
      <c r="Q15" s="19"/>
    </row>
    <row r="16" spans="1:17" ht="20.100000000000001" customHeight="1">
      <c r="A16" s="11"/>
      <c r="B16" s="12" t="s">
        <v>20</v>
      </c>
      <c r="C16" s="22"/>
      <c r="D16" s="23"/>
      <c r="E16" s="22"/>
      <c r="F16" s="17"/>
      <c r="G16" s="16"/>
      <c r="I16" s="19"/>
      <c r="J16" s="24"/>
      <c r="K16" s="19"/>
      <c r="L16" s="19"/>
      <c r="M16" s="19"/>
      <c r="N16" s="19"/>
      <c r="O16" s="19"/>
      <c r="P16" s="19"/>
      <c r="Q16" s="19"/>
    </row>
    <row r="17" spans="1:17" ht="20.100000000000001" customHeight="1">
      <c r="A17" s="14"/>
      <c r="B17" s="15" t="s">
        <v>21</v>
      </c>
      <c r="C17" s="16"/>
      <c r="D17" s="17"/>
      <c r="E17" s="16"/>
      <c r="F17" s="17"/>
      <c r="G17" s="16"/>
      <c r="I17" s="21"/>
      <c r="J17" s="21"/>
      <c r="K17" s="21"/>
      <c r="L17" s="21"/>
      <c r="M17" s="21"/>
      <c r="N17" s="21"/>
      <c r="O17" s="21"/>
      <c r="P17" s="21"/>
      <c r="Q17" s="19"/>
    </row>
    <row r="18" spans="1:17" ht="20.100000000000001" customHeight="1">
      <c r="A18" s="14"/>
      <c r="B18" s="15" t="s">
        <v>22</v>
      </c>
      <c r="C18" s="16"/>
      <c r="D18" s="17"/>
      <c r="E18" s="16"/>
      <c r="F18" s="17"/>
      <c r="G18" s="16"/>
      <c r="I18" s="21"/>
      <c r="J18" s="21"/>
      <c r="K18" s="21"/>
      <c r="L18" s="21"/>
      <c r="M18" s="21"/>
      <c r="N18" s="21"/>
      <c r="O18" s="21"/>
      <c r="P18" s="21"/>
    </row>
    <row r="19" spans="1:17" ht="20.100000000000001" customHeight="1">
      <c r="A19" s="14"/>
      <c r="B19" s="15" t="s">
        <v>23</v>
      </c>
      <c r="C19" s="16">
        <v>1660314199</v>
      </c>
      <c r="D19" s="17">
        <f>66448696.26+27900347.3</f>
        <v>94349043.560000002</v>
      </c>
      <c r="E19" s="16"/>
      <c r="F19" s="17">
        <f>+C19+D19-E19</f>
        <v>1754663242.5599999</v>
      </c>
      <c r="G19" s="16">
        <f>+F19-C19</f>
        <v>94349043.559999943</v>
      </c>
      <c r="I19" s="21"/>
      <c r="J19" s="25"/>
      <c r="K19" s="21"/>
      <c r="L19" s="21"/>
      <c r="M19" s="21"/>
      <c r="N19" s="21"/>
      <c r="O19" s="21"/>
      <c r="P19" s="21"/>
    </row>
    <row r="20" spans="1:17" ht="20.100000000000001" customHeight="1">
      <c r="A20" s="14"/>
      <c r="B20" s="15" t="s">
        <v>24</v>
      </c>
      <c r="C20" s="16">
        <v>1276497102</v>
      </c>
      <c r="D20" s="17">
        <f>17072529.69+24898251.47</f>
        <v>41970781.159999996</v>
      </c>
      <c r="E20" s="16">
        <v>587721.88</v>
      </c>
      <c r="F20" s="17">
        <f t="shared" si="0"/>
        <v>1317880161.28</v>
      </c>
      <c r="G20" s="16">
        <f t="shared" ref="G20" si="1">+F20-C20</f>
        <v>41383059.279999971</v>
      </c>
      <c r="I20" s="21"/>
      <c r="J20" s="21"/>
      <c r="K20" s="21"/>
      <c r="L20" s="21"/>
      <c r="M20" s="21"/>
      <c r="N20" s="21"/>
      <c r="O20" s="21"/>
      <c r="P20" s="21"/>
    </row>
    <row r="21" spans="1:17" ht="20.100000000000001" customHeight="1">
      <c r="A21" s="14"/>
      <c r="B21" s="15" t="s">
        <v>25</v>
      </c>
      <c r="C21" s="16"/>
      <c r="D21" s="17"/>
      <c r="E21" s="16"/>
      <c r="F21" s="17"/>
      <c r="G21" s="16"/>
      <c r="I21" s="26"/>
      <c r="J21" s="26"/>
      <c r="K21" s="26"/>
      <c r="L21" s="26"/>
      <c r="M21" s="26"/>
      <c r="N21" s="26"/>
      <c r="O21" s="26"/>
      <c r="P21" s="26"/>
    </row>
    <row r="22" spans="1:17" ht="20.100000000000001" customHeight="1">
      <c r="A22" s="14"/>
      <c r="B22" s="15" t="s">
        <v>26</v>
      </c>
      <c r="C22" s="16"/>
      <c r="D22" s="17"/>
      <c r="E22" s="16"/>
      <c r="F22" s="17"/>
      <c r="G22" s="16"/>
      <c r="I22" s="26"/>
      <c r="J22" s="26"/>
      <c r="K22" s="26"/>
      <c r="L22" s="26"/>
      <c r="M22" s="26"/>
      <c r="N22" s="26"/>
      <c r="O22" s="26"/>
      <c r="P22" s="26"/>
    </row>
    <row r="23" spans="1:17" ht="20.100000000000001" customHeight="1">
      <c r="A23" s="14"/>
      <c r="B23" s="15" t="s">
        <v>27</v>
      </c>
      <c r="C23" s="16"/>
      <c r="D23" s="17"/>
      <c r="E23" s="16"/>
      <c r="F23" s="17"/>
      <c r="G23" s="16"/>
      <c r="I23" s="26"/>
      <c r="J23" s="26"/>
      <c r="K23" s="26"/>
      <c r="L23" s="26"/>
      <c r="M23" s="26"/>
      <c r="N23" s="26"/>
      <c r="O23" s="26"/>
      <c r="P23" s="26"/>
    </row>
    <row r="24" spans="1:17" ht="20.100000000000001" customHeight="1">
      <c r="A24" s="14"/>
      <c r="B24" s="15" t="s">
        <v>28</v>
      </c>
      <c r="C24" s="16"/>
      <c r="D24" s="17"/>
      <c r="E24" s="16"/>
      <c r="F24" s="17"/>
      <c r="G24" s="16"/>
      <c r="I24" s="26"/>
      <c r="J24" s="26"/>
      <c r="K24" s="26"/>
      <c r="L24" s="26"/>
      <c r="M24" s="26"/>
      <c r="N24" s="26"/>
      <c r="O24" s="26"/>
      <c r="P24" s="26"/>
    </row>
    <row r="25" spans="1:17" ht="20.100000000000001" customHeight="1" thickBot="1">
      <c r="A25" s="27"/>
      <c r="B25" s="28" t="s">
        <v>29</v>
      </c>
      <c r="C25" s="29"/>
      <c r="D25" s="30"/>
      <c r="E25" s="29"/>
      <c r="F25" s="30"/>
      <c r="G25" s="29"/>
      <c r="I25" s="26"/>
      <c r="J25" s="26"/>
      <c r="K25" s="26"/>
      <c r="L25" s="26"/>
      <c r="M25" s="26"/>
      <c r="N25" s="26"/>
      <c r="O25" s="26"/>
      <c r="P25" s="26"/>
    </row>
    <row r="26" spans="1:17">
      <c r="I26" s="26"/>
      <c r="J26" s="26"/>
      <c r="K26" s="26"/>
      <c r="L26" s="26"/>
      <c r="M26" s="26"/>
      <c r="N26" s="26"/>
      <c r="O26" s="26"/>
      <c r="P26" s="26"/>
    </row>
    <row r="27" spans="1:17" customFormat="1" ht="15">
      <c r="I27" s="31"/>
      <c r="J27" s="31"/>
      <c r="K27" s="31"/>
      <c r="L27" s="31"/>
      <c r="M27" s="31"/>
      <c r="N27" s="31"/>
      <c r="O27" s="31"/>
      <c r="P27" s="31"/>
    </row>
    <row r="28" spans="1:17" customFormat="1" ht="15">
      <c r="I28" s="31"/>
      <c r="J28" s="31"/>
      <c r="K28" s="31"/>
      <c r="L28" s="31"/>
      <c r="M28" s="31"/>
      <c r="N28" s="31"/>
      <c r="O28" s="31"/>
      <c r="P28" s="31"/>
    </row>
    <row r="29" spans="1:17" customFormat="1" ht="15">
      <c r="I29" s="31"/>
      <c r="J29" s="31"/>
      <c r="K29" s="31"/>
      <c r="L29" s="31"/>
      <c r="M29" s="31"/>
      <c r="N29" s="31"/>
      <c r="O29" s="31"/>
      <c r="P29" s="31"/>
    </row>
    <row r="30" spans="1:17" customFormat="1" ht="15">
      <c r="I30" s="31"/>
      <c r="J30" s="31"/>
      <c r="K30" s="31"/>
      <c r="L30" s="31"/>
      <c r="M30" s="31"/>
      <c r="N30" s="31"/>
      <c r="O30" s="31"/>
      <c r="P30" s="31"/>
    </row>
    <row r="31" spans="1:17" customFormat="1" ht="15">
      <c r="I31" s="31"/>
      <c r="J31" s="31"/>
      <c r="K31" s="31"/>
      <c r="L31" s="31"/>
      <c r="M31" s="31"/>
      <c r="N31" s="31"/>
      <c r="O31" s="31"/>
      <c r="P31" s="31"/>
    </row>
    <row r="32" spans="1:17" customFormat="1" ht="15">
      <c r="I32" s="31"/>
      <c r="J32" s="31"/>
      <c r="K32" s="31"/>
      <c r="L32" s="31"/>
      <c r="M32" s="31"/>
      <c r="N32" s="31"/>
      <c r="O32" s="31"/>
      <c r="P32" s="31"/>
    </row>
    <row r="33" spans="3:16" customFormat="1" ht="15">
      <c r="I33" s="31"/>
      <c r="J33" s="31"/>
      <c r="K33" s="31"/>
      <c r="L33" s="31"/>
      <c r="M33" s="31"/>
      <c r="N33" s="31"/>
      <c r="O33" s="31"/>
      <c r="P33" s="31"/>
    </row>
    <row r="36" spans="3:16">
      <c r="C36" s="32"/>
    </row>
    <row r="37" spans="3:16">
      <c r="C37" s="32"/>
    </row>
    <row r="38" spans="3:16">
      <c r="C38" s="32"/>
    </row>
    <row r="39" spans="3:16">
      <c r="C39" s="32"/>
    </row>
    <row r="40" spans="3:16">
      <c r="C40" s="32"/>
    </row>
    <row r="41" spans="3:16">
      <c r="C41" s="33"/>
    </row>
    <row r="42" spans="3:16">
      <c r="C42" s="32"/>
    </row>
    <row r="43" spans="3:16">
      <c r="C43" s="32"/>
    </row>
    <row r="44" spans="3:16">
      <c r="C44" s="34"/>
    </row>
  </sheetData>
  <mergeCells count="6">
    <mergeCell ref="A6:B6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4"/>
  <sheetViews>
    <sheetView tabSelected="1" workbookViewId="0">
      <selection activeCell="F34" sqref="F34"/>
    </sheetView>
  </sheetViews>
  <sheetFormatPr baseColWidth="10" defaultRowHeight="14.25"/>
  <cols>
    <col min="1" max="1" width="1.42578125" style="10" customWidth="1"/>
    <col min="2" max="2" width="44.28515625" style="10" bestFit="1" customWidth="1"/>
    <col min="3" max="5" width="16.5703125" style="10" bestFit="1" customWidth="1"/>
    <col min="6" max="6" width="14.85546875" style="10" bestFit="1" customWidth="1"/>
    <col min="7" max="7" width="13.85546875" style="10" bestFit="1" customWidth="1"/>
    <col min="8" max="8" width="11.42578125" style="10"/>
    <col min="9" max="10" width="15.85546875" style="10" bestFit="1" customWidth="1"/>
    <col min="11" max="16384" width="11.42578125" style="10"/>
  </cols>
  <sheetData>
    <row r="1" spans="1:17" s="1" customFormat="1" ht="15">
      <c r="A1" s="36" t="s">
        <v>0</v>
      </c>
      <c r="B1" s="36"/>
      <c r="C1" s="36"/>
      <c r="D1" s="36"/>
      <c r="E1" s="36"/>
      <c r="F1" s="36"/>
      <c r="G1" s="36"/>
    </row>
    <row r="2" spans="1:17" s="2" customFormat="1" ht="15.75">
      <c r="A2" s="36" t="s">
        <v>1</v>
      </c>
      <c r="B2" s="36"/>
      <c r="C2" s="36"/>
      <c r="D2" s="36"/>
      <c r="E2" s="36"/>
      <c r="F2" s="36"/>
      <c r="G2" s="36"/>
    </row>
    <row r="3" spans="1:17" s="2" customFormat="1" ht="15.75">
      <c r="A3" s="36" t="s">
        <v>2</v>
      </c>
      <c r="B3" s="36"/>
      <c r="C3" s="36"/>
      <c r="D3" s="36"/>
      <c r="E3" s="36"/>
      <c r="F3" s="36"/>
      <c r="G3" s="36"/>
    </row>
    <row r="4" spans="1:17" s="2" customFormat="1" ht="15.75">
      <c r="A4" s="36" t="s">
        <v>32</v>
      </c>
      <c r="B4" s="36"/>
      <c r="C4" s="36"/>
      <c r="D4" s="36"/>
      <c r="E4" s="36"/>
      <c r="F4" s="36"/>
      <c r="G4" s="36"/>
    </row>
    <row r="5" spans="1:17" s="3" customFormat="1" ht="15.75" thickBot="1">
      <c r="A5" s="37" t="s">
        <v>4</v>
      </c>
      <c r="B5" s="37"/>
      <c r="C5" s="37"/>
      <c r="D5" s="37"/>
      <c r="E5" s="37"/>
      <c r="F5" s="37"/>
      <c r="G5" s="37"/>
    </row>
    <row r="6" spans="1:17" s="5" customFormat="1" ht="45.75" thickBot="1">
      <c r="A6" s="35" t="s">
        <v>5</v>
      </c>
      <c r="B6" s="35"/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</row>
    <row r="7" spans="1:17" ht="20.100000000000001" customHeight="1">
      <c r="A7" s="6" t="s">
        <v>11</v>
      </c>
      <c r="B7" s="7"/>
      <c r="C7" s="8"/>
      <c r="D7" s="9"/>
      <c r="E7" s="8"/>
      <c r="F7" s="9"/>
      <c r="G7" s="8"/>
    </row>
    <row r="8" spans="1:17" ht="20.100000000000001" customHeight="1">
      <c r="A8" s="11"/>
      <c r="B8" s="12" t="s">
        <v>12</v>
      </c>
      <c r="C8" s="13"/>
      <c r="D8" s="9"/>
      <c r="E8" s="13"/>
      <c r="F8" s="9"/>
      <c r="G8" s="13"/>
    </row>
    <row r="9" spans="1:17" ht="20.100000000000001" customHeight="1">
      <c r="A9" s="14"/>
      <c r="B9" s="15" t="s">
        <v>13</v>
      </c>
      <c r="C9" s="16">
        <v>501456896</v>
      </c>
      <c r="D9" s="17">
        <v>2778101372.0799999</v>
      </c>
      <c r="E9" s="16">
        <v>2702369870.8800001</v>
      </c>
      <c r="F9" s="17">
        <f>+C9+D9-E9</f>
        <v>577188397.19999981</v>
      </c>
      <c r="G9" s="16">
        <f>+F9-C9</f>
        <v>75731501.199999809</v>
      </c>
      <c r="I9" s="18"/>
      <c r="K9" s="19"/>
      <c r="L9" s="19"/>
      <c r="M9" s="19"/>
      <c r="N9" s="19"/>
      <c r="O9" s="19"/>
      <c r="P9" s="19"/>
      <c r="Q9" s="19"/>
    </row>
    <row r="10" spans="1:17" ht="20.100000000000001" customHeight="1">
      <c r="A10" s="14"/>
      <c r="B10" s="15" t="s">
        <v>14</v>
      </c>
      <c r="C10" s="20"/>
      <c r="E10" s="20"/>
      <c r="G10" s="20"/>
      <c r="I10" s="21"/>
      <c r="J10" s="21"/>
      <c r="K10" s="21"/>
      <c r="L10" s="19"/>
      <c r="M10" s="19"/>
      <c r="N10" s="19"/>
      <c r="O10" s="19"/>
      <c r="P10" s="19"/>
      <c r="Q10" s="19"/>
    </row>
    <row r="11" spans="1:17" ht="20.100000000000001" customHeight="1">
      <c r="A11" s="14"/>
      <c r="B11" s="15" t="s">
        <v>15</v>
      </c>
      <c r="C11" s="16">
        <v>29629779</v>
      </c>
      <c r="D11" s="17">
        <f>152843158.08</f>
        <v>152843158.08000001</v>
      </c>
      <c r="E11" s="16">
        <f>100215229.71+383685.85</f>
        <v>100598915.55999999</v>
      </c>
      <c r="F11" s="32">
        <f>+C11+D11-E11</f>
        <v>81874021.520000026</v>
      </c>
      <c r="G11" s="16">
        <f>+F11-C11</f>
        <v>52244242.520000026</v>
      </c>
      <c r="I11" s="21"/>
      <c r="J11" s="21"/>
      <c r="K11" s="21"/>
      <c r="L11" s="19"/>
      <c r="M11" s="19"/>
      <c r="N11" s="19"/>
      <c r="O11" s="19"/>
      <c r="P11" s="19"/>
      <c r="Q11" s="19"/>
    </row>
    <row r="12" spans="1:17" ht="20.100000000000001" customHeight="1">
      <c r="A12" s="14"/>
      <c r="B12" s="15" t="s">
        <v>16</v>
      </c>
      <c r="C12" s="16"/>
      <c r="D12" s="17"/>
      <c r="E12" s="16"/>
      <c r="F12" s="17"/>
      <c r="G12" s="16"/>
      <c r="I12" s="21"/>
      <c r="J12" s="21"/>
      <c r="K12" s="21"/>
      <c r="L12" s="19"/>
      <c r="M12" s="19"/>
      <c r="N12" s="19"/>
      <c r="O12" s="19"/>
      <c r="P12" s="19"/>
      <c r="Q12" s="19"/>
    </row>
    <row r="13" spans="1:17" ht="20.100000000000001" customHeight="1">
      <c r="A13" s="14"/>
      <c r="B13" s="15" t="s">
        <v>17</v>
      </c>
      <c r="C13" s="16">
        <v>116598484</v>
      </c>
      <c r="D13" s="17">
        <v>91751771.730000004</v>
      </c>
      <c r="E13" s="16">
        <v>121575693.11</v>
      </c>
      <c r="F13" s="17">
        <f t="shared" ref="F13:F20" si="0">+C13+D13-E13</f>
        <v>86774562.62000002</v>
      </c>
      <c r="G13" s="16">
        <f>+F13-C13</f>
        <v>-29823921.37999998</v>
      </c>
      <c r="I13" s="21"/>
      <c r="J13" s="21"/>
      <c r="K13" s="21"/>
      <c r="L13" s="19"/>
      <c r="M13" s="19"/>
      <c r="N13" s="19"/>
      <c r="O13" s="19"/>
      <c r="P13" s="19"/>
      <c r="Q13" s="19"/>
    </row>
    <row r="14" spans="1:17" ht="20.100000000000001" customHeight="1">
      <c r="A14" s="14"/>
      <c r="B14" s="15" t="s">
        <v>18</v>
      </c>
      <c r="C14" s="16"/>
      <c r="D14" s="17"/>
      <c r="E14" s="16"/>
      <c r="F14" s="17"/>
      <c r="G14" s="16"/>
      <c r="I14" s="21"/>
      <c r="J14" s="21"/>
      <c r="K14" s="21"/>
      <c r="L14" s="19"/>
      <c r="M14" s="19"/>
      <c r="N14" s="19"/>
      <c r="O14" s="19"/>
      <c r="P14" s="19"/>
      <c r="Q14" s="19"/>
    </row>
    <row r="15" spans="1:17" ht="20.100000000000001" customHeight="1">
      <c r="A15" s="14"/>
      <c r="B15" s="15" t="s">
        <v>19</v>
      </c>
      <c r="C15" s="16"/>
      <c r="D15" s="17"/>
      <c r="E15" s="16"/>
      <c r="F15" s="17"/>
      <c r="G15" s="16"/>
      <c r="I15" s="21"/>
      <c r="J15" s="21"/>
      <c r="K15" s="21"/>
      <c r="L15" s="19"/>
      <c r="M15" s="19"/>
      <c r="N15" s="19"/>
      <c r="O15" s="19"/>
      <c r="P15" s="19"/>
      <c r="Q15" s="19"/>
    </row>
    <row r="16" spans="1:17" ht="20.100000000000001" customHeight="1">
      <c r="A16" s="11"/>
      <c r="B16" s="12" t="s">
        <v>20</v>
      </c>
      <c r="C16" s="22"/>
      <c r="D16" s="23"/>
      <c r="E16" s="22"/>
      <c r="F16" s="17"/>
      <c r="G16" s="16"/>
      <c r="I16" s="19"/>
      <c r="J16" s="24"/>
      <c r="K16" s="19"/>
      <c r="L16" s="19"/>
      <c r="M16" s="19"/>
      <c r="N16" s="19"/>
      <c r="O16" s="19"/>
      <c r="P16" s="19"/>
      <c r="Q16" s="19"/>
    </row>
    <row r="17" spans="1:17" ht="20.100000000000001" customHeight="1">
      <c r="A17" s="14"/>
      <c r="B17" s="15" t="s">
        <v>21</v>
      </c>
      <c r="C17" s="16"/>
      <c r="D17" s="17"/>
      <c r="E17" s="16"/>
      <c r="F17" s="17"/>
      <c r="G17" s="16"/>
      <c r="I17" s="21"/>
      <c r="J17" s="21"/>
      <c r="K17" s="21"/>
      <c r="L17" s="21"/>
      <c r="M17" s="21"/>
      <c r="N17" s="21"/>
      <c r="O17" s="21"/>
      <c r="P17" s="21"/>
      <c r="Q17" s="19"/>
    </row>
    <row r="18" spans="1:17" ht="20.100000000000001" customHeight="1">
      <c r="A18" s="14"/>
      <c r="B18" s="15" t="s">
        <v>22</v>
      </c>
      <c r="C18" s="16"/>
      <c r="D18" s="17"/>
      <c r="E18" s="16"/>
      <c r="F18" s="17"/>
      <c r="G18" s="16"/>
      <c r="I18" s="21"/>
      <c r="J18" s="21"/>
      <c r="K18" s="21"/>
      <c r="L18" s="21"/>
      <c r="M18" s="21"/>
      <c r="N18" s="21"/>
      <c r="O18" s="21"/>
      <c r="P18" s="21"/>
    </row>
    <row r="19" spans="1:17" ht="20.100000000000001" customHeight="1">
      <c r="A19" s="14"/>
      <c r="B19" s="15" t="s">
        <v>23</v>
      </c>
      <c r="C19" s="16">
        <v>1660314199</v>
      </c>
      <c r="D19" s="17">
        <v>66448696.259999998</v>
      </c>
      <c r="E19" s="16"/>
      <c r="F19" s="17">
        <f>+C19+D19-E19</f>
        <v>1726762895.26</v>
      </c>
      <c r="G19" s="16">
        <f>+F19-C19</f>
        <v>66448696.25999999</v>
      </c>
      <c r="I19" s="21"/>
      <c r="J19" s="25"/>
      <c r="K19" s="21"/>
      <c r="L19" s="21"/>
      <c r="M19" s="21"/>
      <c r="N19" s="21"/>
      <c r="O19" s="21"/>
      <c r="P19" s="21"/>
    </row>
    <row r="20" spans="1:17" ht="20.100000000000001" customHeight="1">
      <c r="A20" s="14"/>
      <c r="B20" s="15" t="s">
        <v>24</v>
      </c>
      <c r="C20" s="16">
        <v>1276497102</v>
      </c>
      <c r="D20" s="17">
        <v>17072529.690000001</v>
      </c>
      <c r="E20" s="16">
        <v>587721.88</v>
      </c>
      <c r="F20" s="17">
        <f t="shared" si="0"/>
        <v>1292981909.8099999</v>
      </c>
      <c r="G20" s="16">
        <f t="shared" ref="G20" si="1">+F20-C20</f>
        <v>16484807.809999943</v>
      </c>
      <c r="I20" s="21"/>
      <c r="J20" s="21"/>
      <c r="K20" s="21"/>
      <c r="L20" s="21"/>
      <c r="M20" s="21"/>
      <c r="N20" s="21"/>
      <c r="O20" s="21"/>
      <c r="P20" s="21"/>
    </row>
    <row r="21" spans="1:17" ht="20.100000000000001" customHeight="1">
      <c r="A21" s="14"/>
      <c r="B21" s="15" t="s">
        <v>25</v>
      </c>
      <c r="C21" s="16"/>
      <c r="D21" s="17"/>
      <c r="E21" s="16"/>
      <c r="F21" s="17"/>
      <c r="G21" s="16"/>
      <c r="I21" s="26"/>
      <c r="J21" s="26"/>
      <c r="K21" s="26"/>
      <c r="L21" s="26"/>
      <c r="M21" s="26"/>
      <c r="N21" s="26"/>
      <c r="O21" s="26"/>
      <c r="P21" s="26"/>
    </row>
    <row r="22" spans="1:17" ht="20.100000000000001" customHeight="1">
      <c r="A22" s="14"/>
      <c r="B22" s="15" t="s">
        <v>26</v>
      </c>
      <c r="C22" s="16"/>
      <c r="D22" s="17"/>
      <c r="E22" s="16"/>
      <c r="F22" s="17"/>
      <c r="G22" s="16"/>
      <c r="I22" s="26"/>
      <c r="J22" s="26"/>
      <c r="K22" s="26"/>
      <c r="L22" s="26"/>
      <c r="M22" s="26"/>
      <c r="N22" s="26"/>
      <c r="O22" s="26"/>
      <c r="P22" s="26"/>
    </row>
    <row r="23" spans="1:17" ht="20.100000000000001" customHeight="1">
      <c r="A23" s="14"/>
      <c r="B23" s="15" t="s">
        <v>27</v>
      </c>
      <c r="C23" s="16"/>
      <c r="D23" s="17"/>
      <c r="E23" s="16"/>
      <c r="F23" s="17"/>
      <c r="G23" s="16"/>
      <c r="I23" s="26"/>
      <c r="J23" s="26"/>
      <c r="K23" s="26"/>
      <c r="L23" s="26"/>
      <c r="M23" s="26"/>
      <c r="N23" s="26"/>
      <c r="O23" s="26"/>
      <c r="P23" s="26"/>
    </row>
    <row r="24" spans="1:17" ht="20.100000000000001" customHeight="1">
      <c r="A24" s="14"/>
      <c r="B24" s="15" t="s">
        <v>28</v>
      </c>
      <c r="C24" s="16"/>
      <c r="D24" s="17"/>
      <c r="E24" s="16"/>
      <c r="F24" s="17"/>
      <c r="G24" s="16"/>
      <c r="I24" s="26"/>
      <c r="J24" s="26"/>
      <c r="K24" s="26"/>
      <c r="L24" s="26"/>
      <c r="M24" s="26"/>
      <c r="N24" s="26"/>
      <c r="O24" s="26"/>
      <c r="P24" s="26"/>
    </row>
    <row r="25" spans="1:17" ht="20.100000000000001" customHeight="1" thickBot="1">
      <c r="A25" s="27"/>
      <c r="B25" s="28" t="s">
        <v>29</v>
      </c>
      <c r="C25" s="29"/>
      <c r="D25" s="30"/>
      <c r="E25" s="29"/>
      <c r="F25" s="30"/>
      <c r="G25" s="29"/>
      <c r="I25" s="26"/>
      <c r="J25" s="26"/>
      <c r="K25" s="26"/>
      <c r="L25" s="26"/>
      <c r="M25" s="26"/>
      <c r="N25" s="26"/>
      <c r="O25" s="26"/>
      <c r="P25" s="26"/>
    </row>
    <row r="26" spans="1:17">
      <c r="I26" s="26"/>
      <c r="J26" s="26"/>
      <c r="K26" s="26"/>
      <c r="L26" s="26"/>
      <c r="M26" s="26"/>
      <c r="N26" s="26"/>
      <c r="O26" s="26"/>
      <c r="P26" s="26"/>
    </row>
    <row r="27" spans="1:17" customFormat="1" ht="15">
      <c r="I27" s="31"/>
      <c r="J27" s="31"/>
      <c r="K27" s="31"/>
      <c r="L27" s="31"/>
      <c r="M27" s="31"/>
      <c r="N27" s="31"/>
      <c r="O27" s="31"/>
      <c r="P27" s="31"/>
    </row>
    <row r="28" spans="1:17" customFormat="1" ht="15">
      <c r="I28" s="31"/>
      <c r="J28" s="31"/>
      <c r="K28" s="31"/>
      <c r="L28" s="31"/>
      <c r="M28" s="31"/>
      <c r="N28" s="31"/>
      <c r="O28" s="31"/>
      <c r="P28" s="31"/>
    </row>
    <row r="29" spans="1:17" customFormat="1" ht="15">
      <c r="I29" s="31"/>
      <c r="J29" s="31"/>
      <c r="K29" s="31"/>
      <c r="L29" s="31"/>
      <c r="M29" s="31"/>
      <c r="N29" s="31"/>
      <c r="O29" s="31"/>
      <c r="P29" s="31"/>
    </row>
    <row r="30" spans="1:17" customFormat="1" ht="15">
      <c r="I30" s="31"/>
      <c r="J30" s="31"/>
      <c r="K30" s="31"/>
      <c r="L30" s="31"/>
      <c r="M30" s="31"/>
      <c r="N30" s="31"/>
      <c r="O30" s="31"/>
      <c r="P30" s="31"/>
    </row>
    <row r="31" spans="1:17" customFormat="1" ht="15">
      <c r="I31" s="31"/>
      <c r="J31" s="31"/>
      <c r="K31" s="31"/>
      <c r="L31" s="31"/>
      <c r="M31" s="31"/>
      <c r="N31" s="31"/>
      <c r="O31" s="31"/>
      <c r="P31" s="31"/>
    </row>
    <row r="32" spans="1:17" customFormat="1" ht="15">
      <c r="I32" s="31"/>
      <c r="J32" s="31"/>
      <c r="K32" s="31"/>
      <c r="L32" s="31"/>
      <c r="M32" s="31"/>
      <c r="N32" s="31"/>
      <c r="O32" s="31"/>
      <c r="P32" s="31"/>
    </row>
    <row r="33" spans="3:16" customFormat="1" ht="15">
      <c r="I33" s="31"/>
      <c r="J33" s="31"/>
      <c r="K33" s="31"/>
      <c r="L33" s="31"/>
      <c r="M33" s="31"/>
      <c r="N33" s="31"/>
      <c r="O33" s="31"/>
      <c r="P33" s="31"/>
    </row>
    <row r="36" spans="3:16">
      <c r="C36" s="32"/>
    </row>
    <row r="37" spans="3:16">
      <c r="C37" s="32"/>
    </row>
    <row r="38" spans="3:16">
      <c r="C38" s="32"/>
    </row>
    <row r="39" spans="3:16">
      <c r="C39" s="32"/>
    </row>
    <row r="40" spans="3:16">
      <c r="C40" s="32"/>
    </row>
    <row r="41" spans="3:16">
      <c r="C41" s="33"/>
    </row>
    <row r="42" spans="3:16">
      <c r="C42" s="32"/>
    </row>
    <row r="43" spans="3:16">
      <c r="C43" s="32"/>
    </row>
    <row r="44" spans="3:16">
      <c r="C44" s="34"/>
    </row>
  </sheetData>
  <mergeCells count="6">
    <mergeCell ref="A6:B6"/>
    <mergeCell ref="A1:G1"/>
    <mergeCell ref="A2:G2"/>
    <mergeCell ref="A3:G3"/>
    <mergeCell ref="A4:G4"/>
    <mergeCell ref="A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1er trimestre 2015</vt:lpstr>
      <vt:lpstr>2do trimestre 2015</vt:lpstr>
      <vt:lpstr>3er trimestre 2015</vt:lpstr>
      <vt:lpstr>4to trimestre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</dc:creator>
  <cp:lastModifiedBy>adminSSS</cp:lastModifiedBy>
  <dcterms:created xsi:type="dcterms:W3CDTF">2016-06-21T20:54:07Z</dcterms:created>
  <dcterms:modified xsi:type="dcterms:W3CDTF">2016-06-21T22:45:18Z</dcterms:modified>
</cp:coreProperties>
</file>