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720" windowHeight="5520" activeTab="0"/>
  </bookViews>
  <sheets>
    <sheet name="EVTOP-03-4o.trimestre" sheetId="1" r:id="rId1"/>
  </sheets>
  <definedNames>
    <definedName name="_xlnm.Print_Titles" localSheetId="0">'EVTOP-03-4o.trimestre'!$1:$13</definedName>
  </definedNames>
  <calcPr fullCalcOnLoad="1"/>
</workbook>
</file>

<file path=xl/sharedStrings.xml><?xml version="1.0" encoding="utf-8"?>
<sst xmlns="http://schemas.openxmlformats.org/spreadsheetml/2006/main" count="234" uniqueCount="117">
  <si>
    <t>03</t>
  </si>
  <si>
    <t>12</t>
  </si>
  <si>
    <t>13</t>
  </si>
  <si>
    <t>14</t>
  </si>
  <si>
    <t>UR</t>
  </si>
  <si>
    <t>LA</t>
  </si>
  <si>
    <t>META</t>
  </si>
  <si>
    <t>DESCRIPCIÓN</t>
  </si>
  <si>
    <t>ORIGINAL ANUAL</t>
  </si>
  <si>
    <t>01</t>
  </si>
  <si>
    <t>02</t>
  </si>
  <si>
    <t>11</t>
  </si>
  <si>
    <t>05</t>
  </si>
  <si>
    <t>04</t>
  </si>
  <si>
    <t/>
  </si>
  <si>
    <t>UNIDAD</t>
  </si>
  <si>
    <t>06</t>
  </si>
  <si>
    <t>07</t>
  </si>
  <si>
    <t>08</t>
  </si>
  <si>
    <t>09</t>
  </si>
  <si>
    <t>10</t>
  </si>
  <si>
    <t xml:space="preserve"> </t>
  </si>
  <si>
    <t>DE</t>
  </si>
  <si>
    <t>MEDIDA</t>
  </si>
  <si>
    <t>M E T A S</t>
  </si>
  <si>
    <t>CALENDARIO</t>
  </si>
  <si>
    <t>SECRETARIA GENERAL ADMINISTRATIVA</t>
  </si>
  <si>
    <t>ADMINISTRAR LOS RECURSOS HUMANOS, MATERIALES Y FINANCIEROS</t>
  </si>
  <si>
    <t>ADMINISTRAR LOS RECURSOS PÚBLICOS PARA LA EDUCACIÓN</t>
  </si>
  <si>
    <t>15</t>
  </si>
  <si>
    <t>DIRECCIÓN GENERAL</t>
  </si>
  <si>
    <t>SECRETARIA GENERAL ACADÉMICA</t>
  </si>
  <si>
    <t>INSTRUMENTAR ALTERNATIVAS FLEXIBLES Y ACCESIBLES DE FORMACIÓN, ACTUALIZACIÓN, ESPECIALIZACIÓN Y POSGRADOS</t>
  </si>
  <si>
    <t>ASIGNACIÓN PRESUPUESTAL:</t>
  </si>
  <si>
    <t>MODIFICADO ANUAL</t>
  </si>
  <si>
    <t>Operar un programa de estímulos al desempeño docente de las U.P.N.</t>
  </si>
  <si>
    <t>Elaborar nómina quincenal y prestaciones inherentes del personal.</t>
  </si>
  <si>
    <t>Emitir Estados Financieros.</t>
  </si>
  <si>
    <t>Realizar bajas de Bienes en mal estado o en desuso de las Unidades Académicas.</t>
  </si>
  <si>
    <t>Elaborar conciliación mensual de inventarios.</t>
  </si>
  <si>
    <t>Elaborar informe de pago de becas para la práctica intensiva y servicio social de alumnos de las Escuelas Normales.</t>
  </si>
  <si>
    <t>Administrar programa de capacitación</t>
  </si>
  <si>
    <t>REALIZADO</t>
  </si>
  <si>
    <t>Brindar servicios educativos a alumnos que cursan estudios de formación continua y de postgrado.</t>
  </si>
  <si>
    <t>Publicar convocatoria para la inscripción de maestros de educación básica a exámenes nacionales.</t>
  </si>
  <si>
    <t>Otorgar recurso para becas de apoyo a alumnos del Centro Regional de Educación Normal (CREN).</t>
  </si>
  <si>
    <t>Total Acumulado</t>
  </si>
  <si>
    <t>Av. Físico %</t>
  </si>
  <si>
    <t>1er. TRIM</t>
  </si>
  <si>
    <t>2do. TRIM</t>
  </si>
  <si>
    <t>3er. TRIM</t>
  </si>
  <si>
    <t>4to. TRIM</t>
  </si>
  <si>
    <t>Convocatoria</t>
  </si>
  <si>
    <t>Realizar proceso de admisión de Alumnos de nuevo ingreso a Programas de Licenciatura.</t>
  </si>
  <si>
    <t>Listado</t>
  </si>
  <si>
    <t>Emitir convocatoria para alumnos a ingresar a programas de posgrado en 2010.</t>
  </si>
  <si>
    <t>Reunión</t>
  </si>
  <si>
    <t>Realizar visitas para el proceso de supervisión de posgrado.</t>
  </si>
  <si>
    <t>Acta</t>
  </si>
  <si>
    <t>Informe</t>
  </si>
  <si>
    <t>Alumnos</t>
  </si>
  <si>
    <t>Documento</t>
  </si>
  <si>
    <t>Dictamen</t>
  </si>
  <si>
    <t>Foro</t>
  </si>
  <si>
    <t xml:space="preserve">Revisar listado para el otorgamiento de beca para la práctica intensiva y servicio a alumnos del 7mo. y 8vo. semestre de escuelas normales. </t>
  </si>
  <si>
    <t>PROPORCIONAR SERVICIOS EDUCATIVOS DE FORMACIÓN CONTINUA A DOCENTES EN SERVICIO</t>
  </si>
  <si>
    <t>Elaborar catálogo para brindar atención a maestros de Educación Básica en los diferentes Cursos Básicos de Formación Continua.</t>
  </si>
  <si>
    <t>Catálogo</t>
  </si>
  <si>
    <t>Publicar convocatoria para brindar atención a maestros de educación básica en servicio con Cursos Básicos de Actualización.</t>
  </si>
  <si>
    <t>Nómina</t>
  </si>
  <si>
    <t>Programa</t>
  </si>
  <si>
    <t>Estados Financieros</t>
  </si>
  <si>
    <t>Actualización de Cédula Censal de inventarios.</t>
  </si>
  <si>
    <t>Cédula</t>
  </si>
  <si>
    <t>Conciliación</t>
  </si>
  <si>
    <t>Reporte</t>
  </si>
  <si>
    <t>Revisar y autorizar presupuesto de ingresos y egresos 2010 de las Unidades Académicas.</t>
  </si>
  <si>
    <t>EVTOP-03</t>
  </si>
  <si>
    <t>AVANCE PROGRAMÁTICO</t>
  </si>
  <si>
    <t>Avance Preliminar del Presupuesto Anual</t>
  </si>
  <si>
    <t>SISTEMA ESTATAL DE EVALUACIÓN</t>
  </si>
  <si>
    <t>CLAVE NEP:</t>
  </si>
  <si>
    <t>EJERCICIO FISCAL 2010</t>
  </si>
  <si>
    <t>[ 50 ] INSTITUTO DE FORMACIÓN DOCENTE DEL ESTADO DE SONORA</t>
  </si>
  <si>
    <t>0850E3010701020-21</t>
  </si>
  <si>
    <t>E</t>
  </si>
  <si>
    <t>EST</t>
  </si>
  <si>
    <t>FUN</t>
  </si>
  <si>
    <t>SUBF</t>
  </si>
  <si>
    <t>COORDINAR Y DIRIGIR LAS ACCIONES DEL INSTITUTO DE FORMACION DOCENTE DEL ESTADO DE SONORA</t>
  </si>
  <si>
    <t>Emitir convocatoria para alumnos aspirantes a licenciatura para el ciclo 2010-2011.</t>
  </si>
  <si>
    <t>Realizar registro de admisión de alumnos para programas de posgrado 2010.</t>
  </si>
  <si>
    <t>Realizar reuniones ordinarias de la Junta Directiva del IFODES.</t>
  </si>
  <si>
    <t>Realizar visitas de supervisión académica a las Unidades de IFODES.</t>
  </si>
  <si>
    <t>Brindar atención de servicios educativos a alumnos que cursan estudios de licenciatura, ciclos 09-10 y 10-11.</t>
  </si>
  <si>
    <t>Revisar y autorizar cargas académicas de las Unidades Académicas adscritas al IFODES</t>
  </si>
  <si>
    <t>Realizar visitas de supervisión de actividades de control escolar a Unidades del IFODES.</t>
  </si>
  <si>
    <t>Realizar Foro Estatal Académico</t>
  </si>
  <si>
    <t>Operar el Plan Estatal de fortalecimiento de la educación normal PEFEN 2009-2010</t>
  </si>
  <si>
    <t>Elaborar las adecuaciones a los proyectos integrales del  del  PEFEN 2009-2010</t>
  </si>
  <si>
    <t>Elaborar Programa Rector Estatal de Formación Continua y Superación Profesional (PREFCySP, 2010).</t>
  </si>
  <si>
    <t>Operar el Programa Rector Estatal de Formación Continua para Maestros en Servicio (PREFCMS, 2010).</t>
  </si>
  <si>
    <t>Diagnosticar las necesidades de capacitación para personal del IFODES.</t>
  </si>
  <si>
    <t>Operar el Programa de Inversión 2010.</t>
  </si>
  <si>
    <t>Elaborar el Programa de Inversión 2011.</t>
  </si>
  <si>
    <t>Elaborar reporte mensual de avance financiero 2010.</t>
  </si>
  <si>
    <t>Elaborar Informe Anual de la Cuenta Pública 2009.</t>
  </si>
  <si>
    <t>Elaborar Informe Trimestral de avance programático presupuestal. IV trimestre 2009 y I, II y III del 2010.</t>
  </si>
  <si>
    <t>Elaborar Programa Operativo Anual de la Administración Central (PA 2011).</t>
  </si>
  <si>
    <t>E3</t>
  </si>
  <si>
    <t>50</t>
  </si>
  <si>
    <t>Total de Metas 37</t>
  </si>
  <si>
    <t>SONORA EDUCADO</t>
  </si>
  <si>
    <t>EDUCAR PARA COMPETIR</t>
  </si>
  <si>
    <t>PROPORCIONAR SERVICIOS DE EDUCACIÓN, CULTURA Y DEPORTE</t>
  </si>
  <si>
    <t>OTORGAR, REGULAR Y PROMOVER LA EDUCACIÓN</t>
  </si>
  <si>
    <t>INTITUTO DE FORMACIÓN DOCENTE DEL ESTADO DE SONORA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</si>
</sst>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#,##0.000"/>
    <numFmt numFmtId="175" formatCode="#,##0.0000"/>
    <numFmt numFmtId="176" formatCode="#,##0.000_);[Red]\(#,##0.000\)"/>
    <numFmt numFmtId="177" formatCode="#,##0.0000_);[Red]\(#,##0.0000\)"/>
    <numFmt numFmtId="178" formatCode="00"/>
    <numFmt numFmtId="179" formatCode="0.0"/>
    <numFmt numFmtId="180" formatCode="#,###.##"/>
    <numFmt numFmtId="181" formatCode="#,###.00"/>
    <numFmt numFmtId="182" formatCode="0.0000"/>
    <numFmt numFmtId="183" formatCode="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#,##0.0000000000"/>
    <numFmt numFmtId="190" formatCode="0.0000000"/>
    <numFmt numFmtId="191" formatCode="0.000000"/>
    <numFmt numFmtId="192" formatCode="0.00000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</numFmts>
  <fonts count="48"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14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justify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 quotePrefix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Border="1" applyAlignment="1">
      <alignment horizontal="justify" vertical="justify" wrapText="1"/>
    </xf>
    <xf numFmtId="4" fontId="0" fillId="0" borderId="0" xfId="0" applyNumberFormat="1" applyAlignment="1">
      <alignment horizontal="center"/>
    </xf>
    <xf numFmtId="0" fontId="4" fillId="0" borderId="19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top"/>
    </xf>
    <xf numFmtId="0" fontId="9" fillId="0" borderId="17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1" fillId="0" borderId="0" xfId="0" applyFont="1" applyBorder="1" applyAlignment="1">
      <alignment horizontal="justify" vertical="top" wrapText="1"/>
    </xf>
    <xf numFmtId="0" fontId="11" fillId="33" borderId="0" xfId="0" applyFont="1" applyFill="1" applyBorder="1" applyAlignment="1">
      <alignment horizontal="justify" vertical="top" wrapText="1"/>
    </xf>
    <xf numFmtId="49" fontId="4" fillId="0" borderId="21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1" fillId="0" borderId="11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vertical="top"/>
    </xf>
    <xf numFmtId="0" fontId="11" fillId="33" borderId="10" xfId="0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3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5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0" fontId="2" fillId="0" borderId="25" xfId="0" applyNumberFormat="1" applyFont="1" applyBorder="1" applyAlignment="1">
      <alignment vertical="top"/>
    </xf>
    <xf numFmtId="10" fontId="2" fillId="0" borderId="28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0" fontId="0" fillId="0" borderId="29" xfId="0" applyBorder="1" applyAlignment="1">
      <alignment vertical="center"/>
    </xf>
    <xf numFmtId="49" fontId="4" fillId="0" borderId="21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13" fillId="0" borderId="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justify" vertical="top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zoomScaleSheetLayoutView="100" zoomScalePageLayoutView="0" workbookViewId="0" topLeftCell="A1">
      <pane ySplit="13" topLeftCell="A62" activePane="bottomLeft" state="frozen"/>
      <selection pane="topLeft" activeCell="A1" sqref="A1"/>
      <selection pane="bottomLeft" activeCell="C84" sqref="C84"/>
    </sheetView>
  </sheetViews>
  <sheetFormatPr defaultColWidth="11.421875" defaultRowHeight="12.75"/>
  <cols>
    <col min="1" max="1" width="3.00390625" style="4" customWidth="1"/>
    <col min="2" max="2" width="2.8515625" style="4" customWidth="1"/>
    <col min="3" max="3" width="5.7109375" style="4" customWidth="1"/>
    <col min="4" max="4" width="3.57421875" style="4" customWidth="1"/>
    <col min="5" max="5" width="5.7109375" style="5" customWidth="1"/>
    <col min="6" max="6" width="2.7109375" style="5" customWidth="1"/>
    <col min="7" max="7" width="5.140625" style="5" customWidth="1"/>
    <col min="8" max="8" width="46.421875" style="6" customWidth="1"/>
    <col min="9" max="9" width="15.140625" style="7" customWidth="1"/>
    <col min="10" max="10" width="8.8515625" style="0" customWidth="1"/>
    <col min="11" max="11" width="6.57421875" style="45" customWidth="1"/>
    <col min="12" max="16" width="6.00390625" style="95" bestFit="1" customWidth="1"/>
    <col min="17" max="19" width="5.28125" style="0" bestFit="1" customWidth="1"/>
    <col min="20" max="20" width="5.421875" style="0" customWidth="1"/>
    <col min="21" max="21" width="10.57421875" style="0" customWidth="1"/>
    <col min="22" max="22" width="1.421875" style="0" customWidth="1"/>
  </cols>
  <sheetData>
    <row r="1" spans="1:21" ht="12.75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15" ht="12.7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ht="15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96"/>
    </row>
    <row r="4" spans="1:16" ht="15">
      <c r="A4" s="126" t="s">
        <v>82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96"/>
    </row>
    <row r="5" spans="1:16" ht="18">
      <c r="A5" s="19" t="s">
        <v>21</v>
      </c>
      <c r="B5" s="19"/>
      <c r="C5" s="19"/>
      <c r="D5" s="19"/>
      <c r="E5" s="19"/>
      <c r="F5" s="19"/>
      <c r="G5" s="19"/>
      <c r="H5" s="20"/>
      <c r="I5" s="21"/>
      <c r="J5" s="19"/>
      <c r="K5" s="22"/>
      <c r="L5" s="87"/>
      <c r="M5" s="87"/>
      <c r="N5" s="102"/>
      <c r="O5" s="102"/>
      <c r="P5" s="96"/>
    </row>
    <row r="6" spans="1:16" ht="6" customHeight="1" thickBot="1">
      <c r="A6" s="24"/>
      <c r="B6" s="24"/>
      <c r="C6" s="24"/>
      <c r="D6" s="24"/>
      <c r="E6" s="25"/>
      <c r="F6" s="25"/>
      <c r="G6" s="25"/>
      <c r="H6" s="26"/>
      <c r="I6" s="27"/>
      <c r="J6" s="23"/>
      <c r="K6" s="70"/>
      <c r="L6" s="88"/>
      <c r="M6" s="88"/>
      <c r="N6" s="88"/>
      <c r="O6" s="88" t="s">
        <v>21</v>
      </c>
      <c r="P6" s="96"/>
    </row>
    <row r="7" spans="1:24" s="3" customFormat="1" ht="17.25" customHeight="1" thickTop="1">
      <c r="A7" s="81" t="s">
        <v>83</v>
      </c>
      <c r="B7" s="28"/>
      <c r="C7" s="28"/>
      <c r="D7" s="28"/>
      <c r="E7" s="29"/>
      <c r="F7" s="29"/>
      <c r="G7" s="29"/>
      <c r="H7" s="30"/>
      <c r="I7" s="31"/>
      <c r="J7" s="32"/>
      <c r="K7" s="33"/>
      <c r="L7" s="89"/>
      <c r="M7" s="89"/>
      <c r="N7" s="89"/>
      <c r="O7" s="89"/>
      <c r="P7" s="89"/>
      <c r="Q7" s="32"/>
      <c r="R7" s="32"/>
      <c r="S7" s="32"/>
      <c r="T7" s="32"/>
      <c r="U7" s="68"/>
      <c r="V7" s="2"/>
      <c r="W7" s="67"/>
      <c r="X7" s="2"/>
    </row>
    <row r="8" spans="1:24" s="3" customFormat="1" ht="15.75" customHeight="1">
      <c r="A8" s="108" t="s">
        <v>33</v>
      </c>
      <c r="B8" s="109"/>
      <c r="C8" s="109"/>
      <c r="D8" s="109"/>
      <c r="E8" s="109"/>
      <c r="F8" s="109"/>
      <c r="G8" s="110"/>
      <c r="H8" s="34" t="s">
        <v>84</v>
      </c>
      <c r="I8" s="47"/>
      <c r="J8" s="35"/>
      <c r="K8" s="36"/>
      <c r="L8" s="90"/>
      <c r="M8" s="90"/>
      <c r="N8" s="90"/>
      <c r="O8" s="90"/>
      <c r="P8" s="90"/>
      <c r="Q8" s="37"/>
      <c r="R8" s="37"/>
      <c r="S8" s="37"/>
      <c r="T8" s="37"/>
      <c r="U8" s="69"/>
      <c r="V8" s="2"/>
      <c r="W8" s="67"/>
      <c r="X8" s="2"/>
    </row>
    <row r="9" spans="1:24" ht="12.75" customHeight="1">
      <c r="A9" s="127" t="s">
        <v>81</v>
      </c>
      <c r="B9" s="128"/>
      <c r="C9" s="128"/>
      <c r="D9" s="128"/>
      <c r="E9" s="128"/>
      <c r="F9" s="128"/>
      <c r="G9" s="129"/>
      <c r="H9" s="136" t="s">
        <v>7</v>
      </c>
      <c r="I9" s="38" t="s">
        <v>15</v>
      </c>
      <c r="J9" s="123" t="s">
        <v>24</v>
      </c>
      <c r="K9" s="124"/>
      <c r="L9" s="124"/>
      <c r="M9" s="124"/>
      <c r="N9" s="124"/>
      <c r="O9" s="124"/>
      <c r="P9" s="124"/>
      <c r="Q9" s="124"/>
      <c r="R9" s="124"/>
      <c r="S9" s="125"/>
      <c r="T9" s="117" t="s">
        <v>46</v>
      </c>
      <c r="U9" s="121" t="s">
        <v>47</v>
      </c>
      <c r="V9" s="1"/>
      <c r="W9" s="1"/>
      <c r="X9" s="1"/>
    </row>
    <row r="10" spans="1:21" ht="12.75" customHeight="1" hidden="1">
      <c r="A10" s="130"/>
      <c r="B10" s="131"/>
      <c r="C10" s="131"/>
      <c r="D10" s="131"/>
      <c r="E10" s="131"/>
      <c r="F10" s="131"/>
      <c r="G10" s="132"/>
      <c r="H10" s="137"/>
      <c r="I10" s="39"/>
      <c r="J10" s="71"/>
      <c r="K10" s="72"/>
      <c r="L10" s="91"/>
      <c r="M10" s="91"/>
      <c r="N10" s="91"/>
      <c r="O10" s="91"/>
      <c r="P10" s="96"/>
      <c r="Q10" s="1"/>
      <c r="R10" s="1"/>
      <c r="S10" s="73"/>
      <c r="T10" s="118"/>
      <c r="U10" s="121"/>
    </row>
    <row r="11" spans="1:21" ht="12.75" customHeight="1" hidden="1">
      <c r="A11" s="130"/>
      <c r="B11" s="131"/>
      <c r="C11" s="131"/>
      <c r="D11" s="131"/>
      <c r="E11" s="131"/>
      <c r="F11" s="131"/>
      <c r="G11" s="132"/>
      <c r="H11" s="137"/>
      <c r="I11" s="39"/>
      <c r="J11" s="71"/>
      <c r="K11" s="72"/>
      <c r="L11" s="91"/>
      <c r="M11" s="91"/>
      <c r="N11" s="91"/>
      <c r="O11" s="91"/>
      <c r="P11" s="96"/>
      <c r="Q11" s="1"/>
      <c r="R11" s="1"/>
      <c r="S11" s="73"/>
      <c r="T11" s="118"/>
      <c r="U11" s="121"/>
    </row>
    <row r="12" spans="1:21" ht="12.75">
      <c r="A12" s="133"/>
      <c r="B12" s="134"/>
      <c r="C12" s="134"/>
      <c r="D12" s="134"/>
      <c r="E12" s="134"/>
      <c r="F12" s="134"/>
      <c r="G12" s="135"/>
      <c r="H12" s="137"/>
      <c r="I12" s="39" t="s">
        <v>22</v>
      </c>
      <c r="J12" s="115" t="s">
        <v>8</v>
      </c>
      <c r="K12" s="115" t="s">
        <v>34</v>
      </c>
      <c r="L12" s="112" t="s">
        <v>25</v>
      </c>
      <c r="M12" s="113"/>
      <c r="N12" s="113"/>
      <c r="O12" s="114"/>
      <c r="P12" s="112" t="s">
        <v>42</v>
      </c>
      <c r="Q12" s="113"/>
      <c r="R12" s="113"/>
      <c r="S12" s="114"/>
      <c r="T12" s="118"/>
      <c r="U12" s="121"/>
    </row>
    <row r="13" spans="1:21" ht="17.25" customHeight="1" thickBot="1">
      <c r="A13" s="40" t="s">
        <v>4</v>
      </c>
      <c r="B13" s="41" t="s">
        <v>85</v>
      </c>
      <c r="C13" s="41" t="s">
        <v>86</v>
      </c>
      <c r="D13" s="41" t="s">
        <v>87</v>
      </c>
      <c r="E13" s="42" t="s">
        <v>88</v>
      </c>
      <c r="F13" s="42" t="s">
        <v>5</v>
      </c>
      <c r="G13" s="42" t="s">
        <v>6</v>
      </c>
      <c r="H13" s="138"/>
      <c r="I13" s="43" t="s">
        <v>23</v>
      </c>
      <c r="J13" s="116"/>
      <c r="K13" s="116"/>
      <c r="L13" s="92" t="s">
        <v>48</v>
      </c>
      <c r="M13" s="92" t="s">
        <v>49</v>
      </c>
      <c r="N13" s="97" t="s">
        <v>50</v>
      </c>
      <c r="O13" s="97" t="s">
        <v>51</v>
      </c>
      <c r="P13" s="97" t="s">
        <v>48</v>
      </c>
      <c r="Q13" s="49" t="s">
        <v>49</v>
      </c>
      <c r="R13" s="49" t="s">
        <v>50</v>
      </c>
      <c r="S13" s="49" t="s">
        <v>51</v>
      </c>
      <c r="T13" s="119"/>
      <c r="U13" s="122"/>
    </row>
    <row r="14" spans="1:21" s="8" customFormat="1" ht="21.75" thickTop="1">
      <c r="A14" s="82" t="s">
        <v>110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 t="s">
        <v>14</v>
      </c>
      <c r="H14" s="66" t="s">
        <v>116</v>
      </c>
      <c r="I14" s="15" t="s">
        <v>14</v>
      </c>
      <c r="J14" s="16" t="s">
        <v>14</v>
      </c>
      <c r="K14" s="17" t="s">
        <v>14</v>
      </c>
      <c r="L14" s="51"/>
      <c r="M14" s="51"/>
      <c r="N14" s="51"/>
      <c r="O14" s="52"/>
      <c r="P14" s="98"/>
      <c r="Q14" s="17"/>
      <c r="R14" s="17"/>
      <c r="S14" s="46"/>
      <c r="T14" s="65"/>
      <c r="U14" s="65"/>
    </row>
    <row r="15" spans="1:21" s="8" customFormat="1" ht="12.75">
      <c r="A15" s="56" t="s">
        <v>14</v>
      </c>
      <c r="B15" s="14" t="s">
        <v>109</v>
      </c>
      <c r="C15" s="14" t="s">
        <v>14</v>
      </c>
      <c r="D15" s="14" t="s">
        <v>14</v>
      </c>
      <c r="E15" s="14" t="s">
        <v>14</v>
      </c>
      <c r="F15" s="14" t="s">
        <v>14</v>
      </c>
      <c r="G15" s="14" t="s">
        <v>14</v>
      </c>
      <c r="H15" s="66" t="s">
        <v>112</v>
      </c>
      <c r="I15" s="15"/>
      <c r="J15" s="16" t="s">
        <v>14</v>
      </c>
      <c r="K15" s="17" t="s">
        <v>14</v>
      </c>
      <c r="L15" s="51"/>
      <c r="M15" s="51"/>
      <c r="N15" s="51"/>
      <c r="O15" s="52"/>
      <c r="P15" s="51"/>
      <c r="Q15" s="51"/>
      <c r="R15" s="51"/>
      <c r="S15" s="52"/>
      <c r="T15" s="65"/>
      <c r="U15" s="65"/>
    </row>
    <row r="16" spans="1:21" s="8" customFormat="1" ht="12.75" customHeight="1">
      <c r="A16" s="56" t="s">
        <v>14</v>
      </c>
      <c r="B16" s="14" t="s">
        <v>14</v>
      </c>
      <c r="C16" s="14" t="s">
        <v>9</v>
      </c>
      <c r="D16" s="14" t="s">
        <v>14</v>
      </c>
      <c r="E16" s="14" t="s">
        <v>14</v>
      </c>
      <c r="F16" s="14" t="s">
        <v>14</v>
      </c>
      <c r="G16" s="14" t="s">
        <v>14</v>
      </c>
      <c r="H16" s="66" t="s">
        <v>113</v>
      </c>
      <c r="I16" s="15"/>
      <c r="J16" s="16"/>
      <c r="K16" s="17"/>
      <c r="L16" s="51"/>
      <c r="M16" s="51"/>
      <c r="N16" s="51"/>
      <c r="O16" s="52"/>
      <c r="P16" s="51"/>
      <c r="Q16" s="51"/>
      <c r="R16" s="51"/>
      <c r="S16" s="52"/>
      <c r="T16" s="65"/>
      <c r="U16" s="65"/>
    </row>
    <row r="17" spans="1:21" s="8" customFormat="1" ht="21">
      <c r="A17" s="56" t="s">
        <v>14</v>
      </c>
      <c r="B17" s="14" t="s">
        <v>14</v>
      </c>
      <c r="C17" s="14" t="s">
        <v>14</v>
      </c>
      <c r="D17" s="14" t="s">
        <v>17</v>
      </c>
      <c r="E17" s="14"/>
      <c r="F17" s="14"/>
      <c r="G17" s="14"/>
      <c r="H17" s="66" t="s">
        <v>114</v>
      </c>
      <c r="I17" s="15"/>
      <c r="J17" s="16"/>
      <c r="K17" s="17"/>
      <c r="L17" s="51"/>
      <c r="M17" s="51"/>
      <c r="N17" s="51"/>
      <c r="O17" s="52"/>
      <c r="P17" s="51"/>
      <c r="Q17" s="51"/>
      <c r="R17" s="51"/>
      <c r="S17" s="52"/>
      <c r="T17" s="65"/>
      <c r="U17" s="65"/>
    </row>
    <row r="18" spans="1:21" s="8" customFormat="1" ht="12.75">
      <c r="A18" s="56" t="s">
        <v>14</v>
      </c>
      <c r="B18" s="14" t="s">
        <v>14</v>
      </c>
      <c r="C18" s="14" t="s">
        <v>14</v>
      </c>
      <c r="D18" s="14"/>
      <c r="E18" s="14" t="s">
        <v>9</v>
      </c>
      <c r="F18" s="14"/>
      <c r="G18" s="14"/>
      <c r="H18" s="66" t="s">
        <v>115</v>
      </c>
      <c r="I18" s="15"/>
      <c r="J18" s="16"/>
      <c r="K18" s="17"/>
      <c r="L18" s="51"/>
      <c r="M18" s="51"/>
      <c r="N18" s="51"/>
      <c r="O18" s="52"/>
      <c r="P18" s="51"/>
      <c r="Q18" s="51"/>
      <c r="R18" s="51"/>
      <c r="S18" s="52"/>
      <c r="T18" s="65"/>
      <c r="U18" s="65"/>
    </row>
    <row r="19" spans="1:21" s="8" customFormat="1" ht="12.75">
      <c r="A19" s="56"/>
      <c r="B19" s="14"/>
      <c r="C19" s="14"/>
      <c r="D19" s="14"/>
      <c r="E19" s="14"/>
      <c r="F19" s="14"/>
      <c r="G19" s="14"/>
      <c r="H19" s="66" t="s">
        <v>30</v>
      </c>
      <c r="I19" s="15"/>
      <c r="J19" s="16"/>
      <c r="K19" s="17"/>
      <c r="L19" s="51"/>
      <c r="M19" s="51"/>
      <c r="N19" s="51"/>
      <c r="O19" s="52"/>
      <c r="P19" s="51"/>
      <c r="Q19" s="51"/>
      <c r="R19" s="51"/>
      <c r="S19" s="52"/>
      <c r="T19" s="65"/>
      <c r="U19" s="65"/>
    </row>
    <row r="20" spans="1:21" s="8" customFormat="1" ht="21">
      <c r="A20" s="56"/>
      <c r="B20" s="14"/>
      <c r="C20" s="14"/>
      <c r="D20" s="14"/>
      <c r="E20" s="14"/>
      <c r="F20" s="14" t="s">
        <v>9</v>
      </c>
      <c r="G20" s="14"/>
      <c r="H20" s="66" t="s">
        <v>89</v>
      </c>
      <c r="I20" s="15"/>
      <c r="J20" s="17"/>
      <c r="K20" s="17"/>
      <c r="L20" s="51"/>
      <c r="M20" s="51"/>
      <c r="N20" s="51"/>
      <c r="O20" s="52"/>
      <c r="P20" s="51"/>
      <c r="Q20" s="51"/>
      <c r="R20" s="51"/>
      <c r="S20" s="52"/>
      <c r="T20" s="65"/>
      <c r="U20" s="65"/>
    </row>
    <row r="21" spans="1:21" s="8" customFormat="1" ht="26.25" customHeight="1">
      <c r="A21" s="56"/>
      <c r="B21" s="14"/>
      <c r="C21" s="14"/>
      <c r="D21" s="14"/>
      <c r="E21" s="14"/>
      <c r="F21" s="14"/>
      <c r="G21" s="18" t="s">
        <v>9</v>
      </c>
      <c r="H21" s="54" t="s">
        <v>90</v>
      </c>
      <c r="I21" s="15" t="s">
        <v>52</v>
      </c>
      <c r="J21" s="15">
        <v>1</v>
      </c>
      <c r="K21" s="15">
        <v>1</v>
      </c>
      <c r="L21" s="51"/>
      <c r="M21" s="51">
        <v>1</v>
      </c>
      <c r="N21" s="51" t="s">
        <v>21</v>
      </c>
      <c r="O21" s="52"/>
      <c r="P21" s="51"/>
      <c r="Q21" s="51">
        <v>1</v>
      </c>
      <c r="R21" s="51"/>
      <c r="S21" s="52"/>
      <c r="T21" s="74">
        <f>SUM(P21:S21)</f>
        <v>1</v>
      </c>
      <c r="U21" s="78">
        <f>+(T21/J21)*100%</f>
        <v>1</v>
      </c>
    </row>
    <row r="22" spans="1:21" s="8" customFormat="1" ht="25.5">
      <c r="A22" s="56"/>
      <c r="B22" s="14"/>
      <c r="C22" s="14"/>
      <c r="D22" s="14"/>
      <c r="E22" s="14"/>
      <c r="F22" s="14"/>
      <c r="G22" s="14" t="s">
        <v>10</v>
      </c>
      <c r="H22" s="54" t="s">
        <v>53</v>
      </c>
      <c r="I22" s="15" t="s">
        <v>54</v>
      </c>
      <c r="J22" s="15">
        <v>1</v>
      </c>
      <c r="K22" s="15">
        <v>1</v>
      </c>
      <c r="L22" s="93"/>
      <c r="M22" s="93"/>
      <c r="N22" s="93">
        <v>1</v>
      </c>
      <c r="O22" s="93" t="s">
        <v>21</v>
      </c>
      <c r="P22" s="93"/>
      <c r="Q22" s="15"/>
      <c r="R22" s="15">
        <v>1</v>
      </c>
      <c r="S22" s="15"/>
      <c r="T22" s="74">
        <f>SUM(P22:S22)</f>
        <v>1</v>
      </c>
      <c r="U22" s="78">
        <f>+(T22/J22)*100%</f>
        <v>1</v>
      </c>
    </row>
    <row r="23" spans="1:21" s="8" customFormat="1" ht="25.5">
      <c r="A23" s="56"/>
      <c r="B23" s="14"/>
      <c r="C23" s="14"/>
      <c r="D23" s="14"/>
      <c r="E23" s="14"/>
      <c r="F23" s="14"/>
      <c r="G23" s="14" t="s">
        <v>0</v>
      </c>
      <c r="H23" s="103" t="s">
        <v>55</v>
      </c>
      <c r="I23" s="93" t="s">
        <v>52</v>
      </c>
      <c r="J23" s="93">
        <v>1</v>
      </c>
      <c r="K23" s="93">
        <v>1</v>
      </c>
      <c r="L23" s="93"/>
      <c r="M23" s="93"/>
      <c r="N23" s="93"/>
      <c r="O23" s="93">
        <v>1</v>
      </c>
      <c r="P23" s="93"/>
      <c r="Q23" s="15"/>
      <c r="R23" s="15"/>
      <c r="S23" s="15">
        <v>1</v>
      </c>
      <c r="T23" s="74">
        <f>SUM(P23:S23)</f>
        <v>1</v>
      </c>
      <c r="U23" s="78">
        <f>+(T23/J23)*100%</f>
        <v>1</v>
      </c>
    </row>
    <row r="24" spans="1:21" s="8" customFormat="1" ht="26.25" customHeight="1">
      <c r="A24" s="56"/>
      <c r="B24" s="14"/>
      <c r="C24" s="14"/>
      <c r="D24" s="14"/>
      <c r="E24" s="14"/>
      <c r="F24" s="14"/>
      <c r="G24" s="14" t="s">
        <v>13</v>
      </c>
      <c r="H24" s="103" t="s">
        <v>91</v>
      </c>
      <c r="I24" s="93" t="s">
        <v>54</v>
      </c>
      <c r="J24" s="93">
        <v>1</v>
      </c>
      <c r="K24" s="93">
        <v>1</v>
      </c>
      <c r="L24" s="93">
        <v>1</v>
      </c>
      <c r="M24" s="93"/>
      <c r="N24" s="93" t="s">
        <v>21</v>
      </c>
      <c r="O24" s="93" t="s">
        <v>21</v>
      </c>
      <c r="P24" s="93">
        <v>1</v>
      </c>
      <c r="Q24" s="15"/>
      <c r="R24" s="15"/>
      <c r="S24" s="15"/>
      <c r="T24" s="74">
        <f>SUM(P24:S24)</f>
        <v>1</v>
      </c>
      <c r="U24" s="78">
        <f>+(T24/J24)*100%</f>
        <v>1</v>
      </c>
    </row>
    <row r="25" spans="1:21" s="8" customFormat="1" ht="27" customHeight="1">
      <c r="A25" s="56"/>
      <c r="B25" s="14"/>
      <c r="C25" s="14"/>
      <c r="D25" s="14"/>
      <c r="E25" s="14"/>
      <c r="F25" s="14"/>
      <c r="G25" s="14" t="s">
        <v>12</v>
      </c>
      <c r="H25" s="103" t="s">
        <v>92</v>
      </c>
      <c r="I25" s="93" t="s">
        <v>56</v>
      </c>
      <c r="J25" s="93">
        <v>4</v>
      </c>
      <c r="K25" s="93">
        <v>4</v>
      </c>
      <c r="L25" s="93">
        <v>1</v>
      </c>
      <c r="M25" s="93">
        <v>1</v>
      </c>
      <c r="N25" s="93">
        <v>1</v>
      </c>
      <c r="O25" s="93">
        <v>1</v>
      </c>
      <c r="P25" s="93">
        <v>1</v>
      </c>
      <c r="Q25" s="15"/>
      <c r="R25" s="93">
        <v>2</v>
      </c>
      <c r="S25" s="15">
        <v>1</v>
      </c>
      <c r="T25" s="74">
        <f>SUM(P25:S25)</f>
        <v>4</v>
      </c>
      <c r="U25" s="78">
        <f>+(T25/J25)*100%</f>
        <v>1</v>
      </c>
    </row>
    <row r="26" spans="1:21" s="8" customFormat="1" ht="15" customHeight="1">
      <c r="A26" s="82" t="s">
        <v>21</v>
      </c>
      <c r="B26" s="14"/>
      <c r="C26" s="14"/>
      <c r="D26" s="14"/>
      <c r="E26" s="14"/>
      <c r="F26" s="83" t="s">
        <v>21</v>
      </c>
      <c r="G26" s="14" t="s">
        <v>21</v>
      </c>
      <c r="H26" s="66" t="s">
        <v>31</v>
      </c>
      <c r="I26" s="93"/>
      <c r="J26" s="93"/>
      <c r="K26" s="93"/>
      <c r="L26" s="93"/>
      <c r="M26" s="93"/>
      <c r="N26" s="93"/>
      <c r="O26" s="93"/>
      <c r="P26" s="93"/>
      <c r="Q26" s="15"/>
      <c r="R26" s="15"/>
      <c r="S26" s="15"/>
      <c r="T26" s="74" t="s">
        <v>21</v>
      </c>
      <c r="U26" s="78" t="s">
        <v>21</v>
      </c>
    </row>
    <row r="27" spans="1:21" s="8" customFormat="1" ht="33" customHeight="1">
      <c r="A27" s="82" t="s">
        <v>21</v>
      </c>
      <c r="B27" s="14"/>
      <c r="C27" s="14"/>
      <c r="D27" s="14"/>
      <c r="E27" s="14"/>
      <c r="F27" s="83" t="s">
        <v>10</v>
      </c>
      <c r="G27" s="14"/>
      <c r="H27" s="66" t="s">
        <v>32</v>
      </c>
      <c r="I27" s="93"/>
      <c r="J27" s="93"/>
      <c r="K27" s="93"/>
      <c r="L27" s="93"/>
      <c r="M27" s="93"/>
      <c r="N27" s="93"/>
      <c r="O27" s="93"/>
      <c r="P27" s="93"/>
      <c r="Q27" s="15"/>
      <c r="R27" s="15"/>
      <c r="S27" s="15"/>
      <c r="T27" s="74" t="s">
        <v>21</v>
      </c>
      <c r="U27" s="78" t="s">
        <v>21</v>
      </c>
    </row>
    <row r="28" spans="1:21" s="8" customFormat="1" ht="25.5">
      <c r="A28" s="56"/>
      <c r="B28" s="14"/>
      <c r="C28" s="14"/>
      <c r="D28" s="14"/>
      <c r="E28" s="14"/>
      <c r="F28" s="83" t="s">
        <v>21</v>
      </c>
      <c r="G28" s="14" t="s">
        <v>9</v>
      </c>
      <c r="H28" s="103" t="s">
        <v>57</v>
      </c>
      <c r="I28" s="93" t="s">
        <v>59</v>
      </c>
      <c r="J28" s="93">
        <v>14</v>
      </c>
      <c r="K28" s="93">
        <v>14</v>
      </c>
      <c r="L28" s="93">
        <v>1</v>
      </c>
      <c r="M28" s="93">
        <v>4</v>
      </c>
      <c r="N28" s="93">
        <v>4</v>
      </c>
      <c r="O28" s="93">
        <v>5</v>
      </c>
      <c r="P28" s="93">
        <v>1</v>
      </c>
      <c r="Q28" s="15">
        <v>4</v>
      </c>
      <c r="R28" s="15">
        <v>4</v>
      </c>
      <c r="S28" s="15">
        <v>5</v>
      </c>
      <c r="T28" s="74">
        <f>SUM(P28:S28)</f>
        <v>14</v>
      </c>
      <c r="U28" s="78">
        <f>+(T28/J28)*100%</f>
        <v>1</v>
      </c>
    </row>
    <row r="29" spans="1:21" s="8" customFormat="1" ht="34.5" customHeight="1">
      <c r="A29" s="56"/>
      <c r="B29" s="14"/>
      <c r="C29" s="14"/>
      <c r="D29" s="14"/>
      <c r="E29" s="14"/>
      <c r="F29" s="14"/>
      <c r="G29" s="14" t="s">
        <v>10</v>
      </c>
      <c r="H29" s="103" t="s">
        <v>93</v>
      </c>
      <c r="I29" s="93" t="s">
        <v>59</v>
      </c>
      <c r="J29" s="93">
        <v>11</v>
      </c>
      <c r="K29" s="93">
        <v>11</v>
      </c>
      <c r="L29" s="93">
        <v>6</v>
      </c>
      <c r="M29" s="93">
        <v>5</v>
      </c>
      <c r="N29" s="93"/>
      <c r="O29" s="93"/>
      <c r="P29" s="93">
        <v>6</v>
      </c>
      <c r="Q29" s="15">
        <v>5</v>
      </c>
      <c r="R29" s="15"/>
      <c r="S29" s="15"/>
      <c r="T29" s="74">
        <f>SUM(P29:S29)</f>
        <v>11</v>
      </c>
      <c r="U29" s="78">
        <f>+(T29/J29)*100%</f>
        <v>1</v>
      </c>
    </row>
    <row r="30" spans="1:21" s="8" customFormat="1" ht="38.25">
      <c r="A30" s="56"/>
      <c r="B30" s="14"/>
      <c r="C30" s="14"/>
      <c r="D30" s="14"/>
      <c r="E30" s="14"/>
      <c r="F30" s="14"/>
      <c r="G30" s="14" t="s">
        <v>0</v>
      </c>
      <c r="H30" s="103" t="s">
        <v>94</v>
      </c>
      <c r="I30" s="93" t="s">
        <v>60</v>
      </c>
      <c r="J30" s="93">
        <v>4744</v>
      </c>
      <c r="K30" s="93">
        <v>4744</v>
      </c>
      <c r="L30" s="93">
        <v>4744</v>
      </c>
      <c r="M30" s="93">
        <v>4744</v>
      </c>
      <c r="N30" s="93">
        <v>4074</v>
      </c>
      <c r="O30" s="93">
        <v>4074</v>
      </c>
      <c r="P30" s="93">
        <v>4744</v>
      </c>
      <c r="Q30" s="15">
        <v>4740</v>
      </c>
      <c r="R30" s="15">
        <v>4162</v>
      </c>
      <c r="S30" s="15">
        <v>4161</v>
      </c>
      <c r="T30" s="74">
        <f>+S30</f>
        <v>4161</v>
      </c>
      <c r="U30" s="78">
        <f aca="true" t="shared" si="0" ref="U30:U37">+(T30/J30)*100%</f>
        <v>0.8771079258010118</v>
      </c>
    </row>
    <row r="31" spans="1:21" s="8" customFormat="1" ht="27.75" customHeight="1">
      <c r="A31" s="56"/>
      <c r="B31" s="14"/>
      <c r="C31" s="14"/>
      <c r="D31" s="14"/>
      <c r="E31" s="14"/>
      <c r="F31" s="16"/>
      <c r="G31" s="14" t="s">
        <v>13</v>
      </c>
      <c r="H31" s="103" t="s">
        <v>43</v>
      </c>
      <c r="I31" s="104" t="s">
        <v>60</v>
      </c>
      <c r="J31" s="93">
        <v>1414</v>
      </c>
      <c r="K31" s="93">
        <v>1414</v>
      </c>
      <c r="L31" s="93">
        <v>1414</v>
      </c>
      <c r="M31" s="93">
        <v>1414</v>
      </c>
      <c r="N31" s="93">
        <v>1410</v>
      </c>
      <c r="O31" s="93">
        <v>1410</v>
      </c>
      <c r="P31" s="93">
        <v>1414</v>
      </c>
      <c r="Q31" s="15">
        <v>1420</v>
      </c>
      <c r="R31" s="15">
        <v>1279</v>
      </c>
      <c r="S31" s="15">
        <v>1420</v>
      </c>
      <c r="T31" s="74">
        <f>+S31</f>
        <v>1420</v>
      </c>
      <c r="U31" s="78">
        <f t="shared" si="0"/>
        <v>1.0042432814710043</v>
      </c>
    </row>
    <row r="32" spans="1:21" s="8" customFormat="1" ht="25.5">
      <c r="A32" s="56"/>
      <c r="B32" s="14"/>
      <c r="C32" s="14"/>
      <c r="D32" s="14"/>
      <c r="E32" s="14"/>
      <c r="F32" s="16"/>
      <c r="G32" s="14" t="s">
        <v>12</v>
      </c>
      <c r="H32" s="103" t="s">
        <v>95</v>
      </c>
      <c r="I32" s="104" t="s">
        <v>61</v>
      </c>
      <c r="J32" s="93">
        <v>38</v>
      </c>
      <c r="K32" s="93">
        <v>38</v>
      </c>
      <c r="L32" s="93">
        <v>19</v>
      </c>
      <c r="M32" s="93"/>
      <c r="N32" s="93">
        <v>19</v>
      </c>
      <c r="O32" s="93"/>
      <c r="P32" s="93">
        <v>18</v>
      </c>
      <c r="Q32" s="15"/>
      <c r="R32" s="93">
        <v>19</v>
      </c>
      <c r="S32" s="15"/>
      <c r="T32" s="80">
        <f aca="true" t="shared" si="1" ref="T32:T38">SUM(P32:S32)</f>
        <v>37</v>
      </c>
      <c r="U32" s="78">
        <f t="shared" si="0"/>
        <v>0.9736842105263158</v>
      </c>
    </row>
    <row r="33" spans="1:21" s="8" customFormat="1" ht="29.25" customHeight="1">
      <c r="A33" s="56"/>
      <c r="B33" s="14"/>
      <c r="C33" s="14"/>
      <c r="D33" s="14"/>
      <c r="E33" s="14"/>
      <c r="F33" s="16"/>
      <c r="G33" s="14" t="s">
        <v>16</v>
      </c>
      <c r="H33" s="103" t="s">
        <v>96</v>
      </c>
      <c r="I33" s="104" t="s">
        <v>58</v>
      </c>
      <c r="J33" s="93">
        <v>11</v>
      </c>
      <c r="K33" s="93">
        <v>11</v>
      </c>
      <c r="L33" s="93" t="s">
        <v>21</v>
      </c>
      <c r="M33" s="93">
        <v>3</v>
      </c>
      <c r="N33" s="93">
        <v>8</v>
      </c>
      <c r="O33" s="93"/>
      <c r="P33" s="93"/>
      <c r="Q33" s="15">
        <v>1</v>
      </c>
      <c r="R33" s="15">
        <v>10</v>
      </c>
      <c r="S33" s="15"/>
      <c r="T33" s="80">
        <f t="shared" si="1"/>
        <v>11</v>
      </c>
      <c r="U33" s="78">
        <f t="shared" si="0"/>
        <v>1</v>
      </c>
    </row>
    <row r="34" spans="1:21" s="8" customFormat="1" ht="29.25" customHeight="1">
      <c r="A34" s="56"/>
      <c r="B34" s="14"/>
      <c r="C34" s="14"/>
      <c r="D34" s="14"/>
      <c r="E34" s="14"/>
      <c r="F34" s="16"/>
      <c r="G34" s="14" t="s">
        <v>17</v>
      </c>
      <c r="H34" s="103" t="s">
        <v>35</v>
      </c>
      <c r="I34" s="104" t="s">
        <v>62</v>
      </c>
      <c r="J34" s="93">
        <v>1</v>
      </c>
      <c r="K34" s="93">
        <v>1</v>
      </c>
      <c r="L34" s="93"/>
      <c r="M34" s="93">
        <v>1</v>
      </c>
      <c r="N34" s="93"/>
      <c r="O34" s="93"/>
      <c r="P34" s="93"/>
      <c r="Q34" s="15">
        <v>1</v>
      </c>
      <c r="R34" s="15"/>
      <c r="S34" s="15"/>
      <c r="T34" s="80">
        <f t="shared" si="1"/>
        <v>1</v>
      </c>
      <c r="U34" s="78">
        <f t="shared" si="0"/>
        <v>1</v>
      </c>
    </row>
    <row r="35" spans="1:21" s="8" customFormat="1" ht="16.5" customHeight="1">
      <c r="A35" s="56"/>
      <c r="B35" s="14"/>
      <c r="C35" s="14"/>
      <c r="D35" s="14"/>
      <c r="E35" s="14"/>
      <c r="F35" s="16"/>
      <c r="G35" s="14" t="s">
        <v>18</v>
      </c>
      <c r="H35" s="103" t="s">
        <v>97</v>
      </c>
      <c r="I35" s="104" t="s">
        <v>63</v>
      </c>
      <c r="J35" s="93">
        <v>1</v>
      </c>
      <c r="K35" s="93">
        <v>1</v>
      </c>
      <c r="L35" s="93"/>
      <c r="M35" s="93">
        <v>1</v>
      </c>
      <c r="N35" s="93"/>
      <c r="O35" s="93"/>
      <c r="P35" s="93"/>
      <c r="Q35" s="15" t="s">
        <v>21</v>
      </c>
      <c r="R35" s="15">
        <v>1</v>
      </c>
      <c r="S35" s="15"/>
      <c r="T35" s="80">
        <f t="shared" si="1"/>
        <v>1</v>
      </c>
      <c r="U35" s="78">
        <f t="shared" si="0"/>
        <v>1</v>
      </c>
    </row>
    <row r="36" spans="1:21" s="8" customFormat="1" ht="38.25">
      <c r="A36" s="56"/>
      <c r="B36" s="14"/>
      <c r="C36" s="14"/>
      <c r="D36" s="14"/>
      <c r="E36" s="14"/>
      <c r="F36" s="16"/>
      <c r="G36" s="14" t="s">
        <v>19</v>
      </c>
      <c r="H36" s="103" t="s">
        <v>64</v>
      </c>
      <c r="I36" s="104" t="s">
        <v>54</v>
      </c>
      <c r="J36" s="93">
        <v>10</v>
      </c>
      <c r="K36" s="93">
        <v>10</v>
      </c>
      <c r="L36" s="93">
        <v>5</v>
      </c>
      <c r="M36" s="93">
        <v>5</v>
      </c>
      <c r="N36" s="93"/>
      <c r="O36" s="93"/>
      <c r="P36" s="93">
        <v>5</v>
      </c>
      <c r="Q36" s="15">
        <v>5</v>
      </c>
      <c r="R36" s="15"/>
      <c r="S36" s="15"/>
      <c r="T36" s="80">
        <f t="shared" si="1"/>
        <v>10</v>
      </c>
      <c r="U36" s="78">
        <f>+(T36/J36)*100%</f>
        <v>1</v>
      </c>
    </row>
    <row r="37" spans="1:21" s="8" customFormat="1" ht="26.25" thickBot="1">
      <c r="A37" s="57"/>
      <c r="B37" s="48"/>
      <c r="C37" s="48"/>
      <c r="D37" s="48"/>
      <c r="E37" s="48"/>
      <c r="F37" s="58"/>
      <c r="G37" s="48" t="s">
        <v>20</v>
      </c>
      <c r="H37" s="105" t="s">
        <v>98</v>
      </c>
      <c r="I37" s="106" t="s">
        <v>59</v>
      </c>
      <c r="J37" s="94">
        <v>2</v>
      </c>
      <c r="K37" s="94">
        <v>2</v>
      </c>
      <c r="L37" s="94">
        <v>1</v>
      </c>
      <c r="M37" s="94">
        <v>1</v>
      </c>
      <c r="N37" s="94"/>
      <c r="O37" s="94"/>
      <c r="P37" s="94">
        <v>1</v>
      </c>
      <c r="Q37" s="63">
        <v>1</v>
      </c>
      <c r="R37" s="63"/>
      <c r="S37" s="63"/>
      <c r="T37" s="75">
        <f t="shared" si="1"/>
        <v>2</v>
      </c>
      <c r="U37" s="79">
        <f t="shared" si="0"/>
        <v>1</v>
      </c>
    </row>
    <row r="38" spans="1:21" s="8" customFormat="1" ht="28.5" customHeight="1" thickTop="1">
      <c r="A38" s="64"/>
      <c r="B38" s="14"/>
      <c r="C38" s="14"/>
      <c r="D38" s="14"/>
      <c r="E38" s="14"/>
      <c r="F38" s="16"/>
      <c r="G38" s="14" t="s">
        <v>11</v>
      </c>
      <c r="H38" s="107" t="s">
        <v>99</v>
      </c>
      <c r="I38" s="104" t="s">
        <v>61</v>
      </c>
      <c r="J38" s="93">
        <v>1</v>
      </c>
      <c r="K38" s="93">
        <v>1</v>
      </c>
      <c r="L38" s="93"/>
      <c r="M38" s="93">
        <v>1</v>
      </c>
      <c r="N38" s="93" t="s">
        <v>21</v>
      </c>
      <c r="O38" s="93" t="s">
        <v>21</v>
      </c>
      <c r="P38" s="93"/>
      <c r="Q38" s="15">
        <v>1</v>
      </c>
      <c r="R38" s="15"/>
      <c r="S38" s="15"/>
      <c r="T38" s="74">
        <f t="shared" si="1"/>
        <v>1</v>
      </c>
      <c r="U38" s="78">
        <f>+(T38/J38)*100%</f>
        <v>1</v>
      </c>
    </row>
    <row r="39" spans="1:21" s="8" customFormat="1" ht="22.5" customHeight="1">
      <c r="A39" s="64"/>
      <c r="B39" s="14"/>
      <c r="C39" s="14"/>
      <c r="D39" s="14"/>
      <c r="E39" s="14"/>
      <c r="F39" s="14" t="s">
        <v>0</v>
      </c>
      <c r="G39" s="85"/>
      <c r="H39" s="66" t="s">
        <v>65</v>
      </c>
      <c r="I39" s="104"/>
      <c r="J39" s="93"/>
      <c r="K39" s="93"/>
      <c r="L39" s="93"/>
      <c r="M39" s="93"/>
      <c r="N39" s="93"/>
      <c r="O39" s="93"/>
      <c r="P39" s="93"/>
      <c r="Q39" s="15"/>
      <c r="R39" s="15"/>
      <c r="S39" s="15"/>
      <c r="T39" s="74" t="s">
        <v>21</v>
      </c>
      <c r="U39" s="78" t="s">
        <v>21</v>
      </c>
    </row>
    <row r="40" spans="1:21" s="8" customFormat="1" ht="38.25">
      <c r="A40" s="56"/>
      <c r="B40" s="14"/>
      <c r="C40" s="14"/>
      <c r="D40" s="14"/>
      <c r="E40" s="14"/>
      <c r="F40" s="83" t="s">
        <v>21</v>
      </c>
      <c r="G40" s="18" t="s">
        <v>9</v>
      </c>
      <c r="H40" s="107" t="s">
        <v>66</v>
      </c>
      <c r="I40" s="104" t="s">
        <v>67</v>
      </c>
      <c r="J40" s="93">
        <v>1</v>
      </c>
      <c r="K40" s="93">
        <v>1</v>
      </c>
      <c r="L40" s="93"/>
      <c r="M40" s="93">
        <v>1</v>
      </c>
      <c r="N40" s="93"/>
      <c r="O40" s="93"/>
      <c r="P40" s="93"/>
      <c r="Q40" s="15">
        <v>1</v>
      </c>
      <c r="R40" s="15"/>
      <c r="S40" s="15"/>
      <c r="T40" s="74">
        <f>SUM(P40:S40)</f>
        <v>1</v>
      </c>
      <c r="U40" s="78">
        <f>+(T40/J40)*100%</f>
        <v>1</v>
      </c>
    </row>
    <row r="41" spans="1:21" s="8" customFormat="1" ht="38.25">
      <c r="A41" s="56" t="s">
        <v>14</v>
      </c>
      <c r="B41" s="14"/>
      <c r="C41" s="14"/>
      <c r="D41" s="14"/>
      <c r="E41" s="14"/>
      <c r="F41" s="14"/>
      <c r="G41" s="14" t="s">
        <v>10</v>
      </c>
      <c r="H41" s="103" t="s">
        <v>68</v>
      </c>
      <c r="I41" s="93" t="s">
        <v>52</v>
      </c>
      <c r="J41" s="93">
        <v>1</v>
      </c>
      <c r="K41" s="93">
        <v>1</v>
      </c>
      <c r="L41" s="93"/>
      <c r="M41" s="93">
        <v>1</v>
      </c>
      <c r="N41" s="93"/>
      <c r="O41" s="93"/>
      <c r="P41" s="93"/>
      <c r="Q41" s="15">
        <v>1</v>
      </c>
      <c r="R41" s="15"/>
      <c r="S41" s="15"/>
      <c r="T41" s="74">
        <f>SUM(P41:S41)</f>
        <v>1</v>
      </c>
      <c r="U41" s="78">
        <f>+(T41/J41)*100%</f>
        <v>1</v>
      </c>
    </row>
    <row r="42" spans="1:21" s="8" customFormat="1" ht="25.5">
      <c r="A42" s="56" t="s">
        <v>14</v>
      </c>
      <c r="B42" s="14"/>
      <c r="C42" s="14"/>
      <c r="D42" s="14"/>
      <c r="E42" s="14"/>
      <c r="F42" s="14"/>
      <c r="G42" s="14" t="s">
        <v>0</v>
      </c>
      <c r="H42" s="103" t="s">
        <v>44</v>
      </c>
      <c r="I42" s="93" t="s">
        <v>52</v>
      </c>
      <c r="J42" s="93">
        <v>1</v>
      </c>
      <c r="K42" s="93">
        <v>1</v>
      </c>
      <c r="L42" s="93">
        <v>1</v>
      </c>
      <c r="M42" s="93"/>
      <c r="N42" s="93" t="s">
        <v>21</v>
      </c>
      <c r="O42" s="93"/>
      <c r="P42" s="93">
        <v>1</v>
      </c>
      <c r="Q42" s="15"/>
      <c r="R42" s="15"/>
      <c r="S42" s="15"/>
      <c r="T42" s="74">
        <f>SUM(P42:S42)</f>
        <v>1</v>
      </c>
      <c r="U42" s="78">
        <f>+(T42/J42)*100%</f>
        <v>1</v>
      </c>
    </row>
    <row r="43" spans="1:21" s="8" customFormat="1" ht="25.5">
      <c r="A43" s="56"/>
      <c r="B43" s="14"/>
      <c r="C43" s="14"/>
      <c r="D43" s="14"/>
      <c r="E43" s="14"/>
      <c r="F43" s="14"/>
      <c r="G43" s="14" t="s">
        <v>13</v>
      </c>
      <c r="H43" s="103" t="s">
        <v>100</v>
      </c>
      <c r="I43" s="93" t="s">
        <v>61</v>
      </c>
      <c r="J43" s="93">
        <v>1</v>
      </c>
      <c r="K43" s="93">
        <v>1</v>
      </c>
      <c r="L43" s="93"/>
      <c r="M43" s="93">
        <v>1</v>
      </c>
      <c r="N43" s="93"/>
      <c r="O43" s="93"/>
      <c r="P43" s="93"/>
      <c r="Q43" s="15">
        <v>1</v>
      </c>
      <c r="R43" s="15"/>
      <c r="S43" s="15"/>
      <c r="T43" s="74">
        <f>SUM(P43:S43)</f>
        <v>1</v>
      </c>
      <c r="U43" s="78">
        <f>+(T43/J43)*100%</f>
        <v>1</v>
      </c>
    </row>
    <row r="44" spans="1:21" s="8" customFormat="1" ht="25.5">
      <c r="A44" s="56"/>
      <c r="B44" s="50"/>
      <c r="C44" s="50"/>
      <c r="D44" s="50"/>
      <c r="E44" s="50"/>
      <c r="F44" s="50"/>
      <c r="G44" s="14" t="s">
        <v>12</v>
      </c>
      <c r="H44" s="103" t="s">
        <v>101</v>
      </c>
      <c r="I44" s="93" t="s">
        <v>59</v>
      </c>
      <c r="J44" s="93">
        <v>1</v>
      </c>
      <c r="K44" s="93">
        <v>1</v>
      </c>
      <c r="L44" s="93"/>
      <c r="M44" s="93"/>
      <c r="N44" s="93"/>
      <c r="O44" s="93">
        <v>1</v>
      </c>
      <c r="P44" s="93"/>
      <c r="Q44" s="15"/>
      <c r="R44" s="15"/>
      <c r="S44" s="15">
        <v>1</v>
      </c>
      <c r="T44" s="74">
        <f>SUM(P44:S44)</f>
        <v>1</v>
      </c>
      <c r="U44" s="78">
        <f>+(T44/J44)*100%</f>
        <v>1</v>
      </c>
    </row>
    <row r="45" spans="1:21" s="8" customFormat="1" ht="12.75">
      <c r="A45" s="56"/>
      <c r="B45" s="50"/>
      <c r="C45" s="50"/>
      <c r="D45" s="50"/>
      <c r="E45" s="50"/>
      <c r="F45" s="50"/>
      <c r="G45" s="85"/>
      <c r="H45" s="66" t="s">
        <v>26</v>
      </c>
      <c r="I45" s="93"/>
      <c r="J45" s="93"/>
      <c r="K45" s="93"/>
      <c r="L45" s="93"/>
      <c r="M45" s="93"/>
      <c r="N45" s="93"/>
      <c r="O45" s="93"/>
      <c r="P45" s="93"/>
      <c r="Q45" s="15"/>
      <c r="R45" s="15"/>
      <c r="S45" s="15"/>
      <c r="T45" s="74" t="s">
        <v>21</v>
      </c>
      <c r="U45" s="78" t="s">
        <v>21</v>
      </c>
    </row>
    <row r="46" spans="1:21" s="8" customFormat="1" ht="21">
      <c r="A46" s="56"/>
      <c r="B46" s="14"/>
      <c r="C46" s="14"/>
      <c r="D46" s="83" t="s">
        <v>21</v>
      </c>
      <c r="E46" s="14"/>
      <c r="F46" s="18"/>
      <c r="G46" s="14"/>
      <c r="H46" s="66" t="s">
        <v>28</v>
      </c>
      <c r="I46" s="15"/>
      <c r="J46" s="15"/>
      <c r="K46" s="15"/>
      <c r="L46" s="93"/>
      <c r="M46" s="93"/>
      <c r="N46" s="93"/>
      <c r="O46" s="93"/>
      <c r="P46" s="93"/>
      <c r="Q46" s="15"/>
      <c r="R46" s="15"/>
      <c r="S46" s="15"/>
      <c r="T46" s="74"/>
      <c r="U46" s="78"/>
    </row>
    <row r="47" spans="1:21" s="8" customFormat="1" ht="21">
      <c r="A47" s="56"/>
      <c r="B47" s="14"/>
      <c r="C47" s="14"/>
      <c r="D47" s="14"/>
      <c r="E47" s="14"/>
      <c r="F47" s="14" t="s">
        <v>13</v>
      </c>
      <c r="G47" s="14"/>
      <c r="H47" s="66" t="s">
        <v>27</v>
      </c>
      <c r="I47" s="15"/>
      <c r="J47" s="15"/>
      <c r="K47" s="15"/>
      <c r="L47" s="93"/>
      <c r="M47" s="93"/>
      <c r="N47" s="93"/>
      <c r="O47" s="93"/>
      <c r="P47" s="93"/>
      <c r="Q47" s="15"/>
      <c r="R47" s="15"/>
      <c r="S47" s="15"/>
      <c r="T47" s="74"/>
      <c r="U47" s="78"/>
    </row>
    <row r="48" spans="1:21" s="8" customFormat="1" ht="21">
      <c r="A48" s="82" t="s">
        <v>21</v>
      </c>
      <c r="B48" s="14"/>
      <c r="C48" s="14"/>
      <c r="D48" s="14"/>
      <c r="E48" s="14"/>
      <c r="F48" s="18"/>
      <c r="G48" s="18" t="s">
        <v>9</v>
      </c>
      <c r="H48" s="84" t="s">
        <v>36</v>
      </c>
      <c r="I48" s="15" t="s">
        <v>69</v>
      </c>
      <c r="J48" s="15">
        <v>24</v>
      </c>
      <c r="K48" s="15">
        <v>24</v>
      </c>
      <c r="L48" s="93">
        <v>6</v>
      </c>
      <c r="M48" s="93">
        <v>8</v>
      </c>
      <c r="N48" s="93">
        <v>4</v>
      </c>
      <c r="O48" s="93">
        <v>6</v>
      </c>
      <c r="P48" s="93">
        <v>6</v>
      </c>
      <c r="Q48" s="15">
        <v>8</v>
      </c>
      <c r="R48" s="93">
        <v>4</v>
      </c>
      <c r="S48" s="15">
        <v>6</v>
      </c>
      <c r="T48" s="74">
        <f>SUM(P48:S48)</f>
        <v>24</v>
      </c>
      <c r="U48" s="78">
        <f>+(T48/J48)*100%</f>
        <v>1</v>
      </c>
    </row>
    <row r="49" spans="1:21" s="8" customFormat="1" ht="25.5">
      <c r="A49" s="56"/>
      <c r="B49" s="14"/>
      <c r="C49" s="14"/>
      <c r="D49" s="14"/>
      <c r="E49" s="14"/>
      <c r="F49" s="14"/>
      <c r="G49" s="14" t="s">
        <v>10</v>
      </c>
      <c r="H49" s="55" t="s">
        <v>102</v>
      </c>
      <c r="I49" s="15" t="s">
        <v>61</v>
      </c>
      <c r="J49" s="15">
        <v>1</v>
      </c>
      <c r="K49" s="15">
        <v>1</v>
      </c>
      <c r="L49" s="93" t="s">
        <v>21</v>
      </c>
      <c r="M49" s="93">
        <v>1</v>
      </c>
      <c r="N49" s="93"/>
      <c r="O49" s="93"/>
      <c r="P49" s="93"/>
      <c r="Q49" s="15"/>
      <c r="R49" s="15">
        <v>1</v>
      </c>
      <c r="S49" s="15"/>
      <c r="T49" s="74">
        <f>SUM(P49:S49)</f>
        <v>1</v>
      </c>
      <c r="U49" s="78">
        <f>+(T49/J49)*100%</f>
        <v>1</v>
      </c>
    </row>
    <row r="50" spans="1:21" s="8" customFormat="1" ht="12.75">
      <c r="A50" s="56"/>
      <c r="B50" s="14"/>
      <c r="C50" s="14"/>
      <c r="D50" s="14"/>
      <c r="E50" s="14"/>
      <c r="F50" s="14"/>
      <c r="G50" s="14" t="s">
        <v>0</v>
      </c>
      <c r="H50" s="55" t="s">
        <v>41</v>
      </c>
      <c r="I50" s="15" t="s">
        <v>70</v>
      </c>
      <c r="J50" s="15">
        <v>1</v>
      </c>
      <c r="K50" s="15">
        <v>1</v>
      </c>
      <c r="L50" s="93"/>
      <c r="M50" s="93"/>
      <c r="N50" s="93"/>
      <c r="O50" s="93">
        <v>1</v>
      </c>
      <c r="P50" s="93"/>
      <c r="Q50" s="15"/>
      <c r="R50" s="15"/>
      <c r="S50" s="15">
        <v>1</v>
      </c>
      <c r="T50" s="74">
        <f>SUM(P50:S50)</f>
        <v>1</v>
      </c>
      <c r="U50" s="78">
        <f>+(T50/J50)*100%</f>
        <v>1</v>
      </c>
    </row>
    <row r="51" spans="1:21" s="8" customFormat="1" ht="12.75">
      <c r="A51" s="56"/>
      <c r="B51" s="14"/>
      <c r="C51" s="14"/>
      <c r="D51" s="14"/>
      <c r="E51" s="14"/>
      <c r="F51" s="50"/>
      <c r="G51" s="14" t="s">
        <v>13</v>
      </c>
      <c r="H51" s="55" t="s">
        <v>37</v>
      </c>
      <c r="I51" s="15" t="s">
        <v>71</v>
      </c>
      <c r="J51" s="15">
        <v>12</v>
      </c>
      <c r="K51" s="15">
        <v>12</v>
      </c>
      <c r="L51" s="93">
        <v>3</v>
      </c>
      <c r="M51" s="93">
        <v>3</v>
      </c>
      <c r="N51" s="93">
        <v>3</v>
      </c>
      <c r="O51" s="93">
        <v>3</v>
      </c>
      <c r="P51" s="93">
        <v>3</v>
      </c>
      <c r="Q51" s="15">
        <v>3</v>
      </c>
      <c r="R51" s="93">
        <v>3</v>
      </c>
      <c r="S51" s="15">
        <v>3</v>
      </c>
      <c r="T51" s="74">
        <f>SUM(P51:S51)</f>
        <v>12</v>
      </c>
      <c r="U51" s="78">
        <f>+(T51/J51)*100%</f>
        <v>1</v>
      </c>
    </row>
    <row r="52" spans="1:21" s="8" customFormat="1" ht="12.75">
      <c r="A52" s="56"/>
      <c r="B52" s="14"/>
      <c r="C52" s="14"/>
      <c r="D52" s="14"/>
      <c r="E52" s="14"/>
      <c r="F52" s="14"/>
      <c r="G52" s="100" t="s">
        <v>12</v>
      </c>
      <c r="H52" s="55" t="s">
        <v>72</v>
      </c>
      <c r="I52" s="15" t="s">
        <v>73</v>
      </c>
      <c r="J52" s="15">
        <v>8</v>
      </c>
      <c r="K52" s="15">
        <v>8</v>
      </c>
      <c r="L52" s="15"/>
      <c r="M52" s="93" t="s">
        <v>21</v>
      </c>
      <c r="N52" s="93">
        <v>8</v>
      </c>
      <c r="O52" s="93"/>
      <c r="P52" s="15"/>
      <c r="Q52" s="15"/>
      <c r="R52" s="93">
        <v>8</v>
      </c>
      <c r="S52" s="101"/>
      <c r="T52" s="74">
        <f aca="true" t="shared" si="2" ref="T52:T63">SUM(P52:S52)</f>
        <v>8</v>
      </c>
      <c r="U52" s="78">
        <f aca="true" t="shared" si="3" ref="U52:U57">+(T52/J52)*100%</f>
        <v>1</v>
      </c>
    </row>
    <row r="53" spans="1:21" s="8" customFormat="1" ht="25.5">
      <c r="A53" s="56"/>
      <c r="B53" s="14"/>
      <c r="C53" s="14"/>
      <c r="D53" s="14"/>
      <c r="E53" s="14"/>
      <c r="F53" s="14"/>
      <c r="G53" s="14" t="s">
        <v>16</v>
      </c>
      <c r="H53" s="55" t="s">
        <v>38</v>
      </c>
      <c r="I53" s="15" t="s">
        <v>58</v>
      </c>
      <c r="J53" s="15">
        <v>1</v>
      </c>
      <c r="K53" s="15">
        <v>1</v>
      </c>
      <c r="L53" s="93"/>
      <c r="M53" s="93"/>
      <c r="N53" s="93">
        <v>1</v>
      </c>
      <c r="O53" s="93" t="s">
        <v>21</v>
      </c>
      <c r="P53" s="93"/>
      <c r="Q53" s="15"/>
      <c r="R53" s="93">
        <v>0</v>
      </c>
      <c r="S53" s="15">
        <v>1</v>
      </c>
      <c r="T53" s="74">
        <f t="shared" si="2"/>
        <v>1</v>
      </c>
      <c r="U53" s="78">
        <f t="shared" si="3"/>
        <v>1</v>
      </c>
    </row>
    <row r="54" spans="1:21" s="8" customFormat="1" ht="12.75">
      <c r="A54" s="56"/>
      <c r="B54" s="14"/>
      <c r="C54" s="14"/>
      <c r="D54" s="14"/>
      <c r="E54" s="14"/>
      <c r="F54" s="14"/>
      <c r="G54" s="14" t="s">
        <v>17</v>
      </c>
      <c r="H54" s="55" t="s">
        <v>39</v>
      </c>
      <c r="I54" s="15" t="s">
        <v>74</v>
      </c>
      <c r="J54" s="15">
        <v>12</v>
      </c>
      <c r="K54" s="15">
        <v>12</v>
      </c>
      <c r="L54" s="93">
        <v>3</v>
      </c>
      <c r="M54" s="93">
        <v>3</v>
      </c>
      <c r="N54" s="93">
        <v>3</v>
      </c>
      <c r="O54" s="93">
        <v>3</v>
      </c>
      <c r="P54" s="93">
        <v>3</v>
      </c>
      <c r="Q54" s="15">
        <v>3</v>
      </c>
      <c r="R54" s="15">
        <v>3</v>
      </c>
      <c r="S54" s="15">
        <v>3</v>
      </c>
      <c r="T54" s="74">
        <f t="shared" si="2"/>
        <v>12</v>
      </c>
      <c r="U54" s="78">
        <f t="shared" si="3"/>
        <v>1</v>
      </c>
    </row>
    <row r="55" spans="1:21" s="8" customFormat="1" ht="25.5" customHeight="1">
      <c r="A55" s="56" t="s">
        <v>14</v>
      </c>
      <c r="B55" s="14"/>
      <c r="C55" s="14"/>
      <c r="D55" s="14"/>
      <c r="E55" s="14"/>
      <c r="F55" s="14"/>
      <c r="G55" s="14" t="s">
        <v>18</v>
      </c>
      <c r="H55" s="55" t="s">
        <v>45</v>
      </c>
      <c r="I55" s="15" t="s">
        <v>61</v>
      </c>
      <c r="J55" s="15">
        <v>5</v>
      </c>
      <c r="K55" s="15">
        <v>5</v>
      </c>
      <c r="L55" s="93">
        <v>1</v>
      </c>
      <c r="M55" s="93">
        <v>2</v>
      </c>
      <c r="N55" s="93"/>
      <c r="O55" s="93">
        <v>2</v>
      </c>
      <c r="P55" s="93">
        <v>1</v>
      </c>
      <c r="Q55" s="15">
        <v>1</v>
      </c>
      <c r="R55" s="15">
        <v>1</v>
      </c>
      <c r="S55" s="15">
        <v>0</v>
      </c>
      <c r="T55" s="74">
        <f t="shared" si="2"/>
        <v>3</v>
      </c>
      <c r="U55" s="78">
        <f t="shared" si="3"/>
        <v>0.6</v>
      </c>
    </row>
    <row r="56" spans="1:21" s="8" customFormat="1" ht="38.25">
      <c r="A56" s="56"/>
      <c r="B56" s="14"/>
      <c r="C56" s="14"/>
      <c r="D56" s="14"/>
      <c r="E56" s="14"/>
      <c r="F56" s="14"/>
      <c r="G56" s="14" t="s">
        <v>19</v>
      </c>
      <c r="H56" s="55" t="s">
        <v>40</v>
      </c>
      <c r="I56" s="15" t="s">
        <v>59</v>
      </c>
      <c r="J56" s="15">
        <v>2</v>
      </c>
      <c r="K56" s="15">
        <v>2</v>
      </c>
      <c r="L56" s="93" t="s">
        <v>21</v>
      </c>
      <c r="M56" s="93">
        <v>1</v>
      </c>
      <c r="N56" s="93">
        <v>1</v>
      </c>
      <c r="O56" s="93" t="s">
        <v>21</v>
      </c>
      <c r="P56" s="93"/>
      <c r="Q56" s="15"/>
      <c r="R56" s="93">
        <v>0</v>
      </c>
      <c r="S56" s="15">
        <v>2</v>
      </c>
      <c r="T56" s="74">
        <f t="shared" si="2"/>
        <v>2</v>
      </c>
      <c r="U56" s="78">
        <f t="shared" si="3"/>
        <v>1</v>
      </c>
    </row>
    <row r="57" spans="1:21" s="8" customFormat="1" ht="12.75">
      <c r="A57" s="56"/>
      <c r="B57" s="14"/>
      <c r="C57" s="14"/>
      <c r="D57" s="14"/>
      <c r="E57" s="14"/>
      <c r="F57" s="14"/>
      <c r="G57" s="14" t="s">
        <v>20</v>
      </c>
      <c r="H57" s="55" t="s">
        <v>103</v>
      </c>
      <c r="I57" s="15" t="s">
        <v>61</v>
      </c>
      <c r="J57" s="15">
        <v>1</v>
      </c>
      <c r="K57" s="15">
        <v>1</v>
      </c>
      <c r="L57" s="93"/>
      <c r="M57" s="93"/>
      <c r="N57" s="93"/>
      <c r="O57" s="93">
        <v>1</v>
      </c>
      <c r="P57" s="93"/>
      <c r="Q57" s="15"/>
      <c r="R57" s="15"/>
      <c r="S57" s="15">
        <v>1</v>
      </c>
      <c r="T57" s="74">
        <f t="shared" si="2"/>
        <v>1</v>
      </c>
      <c r="U57" s="78">
        <f t="shared" si="3"/>
        <v>1</v>
      </c>
    </row>
    <row r="58" spans="1:21" s="8" customFormat="1" ht="12.75">
      <c r="A58" s="64"/>
      <c r="B58" s="14"/>
      <c r="C58" s="14"/>
      <c r="D58" s="14"/>
      <c r="E58" s="14"/>
      <c r="F58" s="14"/>
      <c r="G58" s="14" t="s">
        <v>11</v>
      </c>
      <c r="H58" s="61" t="s">
        <v>104</v>
      </c>
      <c r="I58" s="15" t="s">
        <v>61</v>
      </c>
      <c r="J58" s="15">
        <v>1</v>
      </c>
      <c r="K58" s="15">
        <v>1</v>
      </c>
      <c r="L58" s="93"/>
      <c r="M58" s="93"/>
      <c r="N58" s="93"/>
      <c r="O58" s="93">
        <v>1</v>
      </c>
      <c r="P58" s="93"/>
      <c r="Q58" s="15"/>
      <c r="R58" s="15"/>
      <c r="S58" s="15">
        <v>1</v>
      </c>
      <c r="T58" s="74">
        <f t="shared" si="2"/>
        <v>1</v>
      </c>
      <c r="U58" s="78">
        <f aca="true" t="shared" si="4" ref="U58:U63">+(T58/J58)*100%</f>
        <v>1</v>
      </c>
    </row>
    <row r="59" spans="1:21" s="8" customFormat="1" ht="12.75">
      <c r="A59" s="64"/>
      <c r="B59" s="14"/>
      <c r="C59" s="14"/>
      <c r="D59" s="14"/>
      <c r="E59" s="14"/>
      <c r="F59" s="14"/>
      <c r="G59" s="14" t="s">
        <v>1</v>
      </c>
      <c r="H59" s="61" t="s">
        <v>105</v>
      </c>
      <c r="I59" s="15" t="s">
        <v>75</v>
      </c>
      <c r="J59" s="15">
        <v>12</v>
      </c>
      <c r="K59" s="15">
        <v>12</v>
      </c>
      <c r="L59" s="93">
        <v>3</v>
      </c>
      <c r="M59" s="93">
        <v>3</v>
      </c>
      <c r="N59" s="93">
        <v>3</v>
      </c>
      <c r="O59" s="93">
        <v>3</v>
      </c>
      <c r="P59" s="93">
        <v>3</v>
      </c>
      <c r="Q59" s="15">
        <v>3</v>
      </c>
      <c r="R59" s="93">
        <v>3</v>
      </c>
      <c r="S59" s="15">
        <v>3</v>
      </c>
      <c r="T59" s="74">
        <f t="shared" si="2"/>
        <v>12</v>
      </c>
      <c r="U59" s="78">
        <f t="shared" si="4"/>
        <v>1</v>
      </c>
    </row>
    <row r="60" spans="1:21" s="8" customFormat="1" ht="15" customHeight="1">
      <c r="A60" s="56"/>
      <c r="B60" s="14"/>
      <c r="C60" s="14"/>
      <c r="D60" s="14"/>
      <c r="E60" s="14"/>
      <c r="F60" s="14"/>
      <c r="G60" s="14" t="s">
        <v>2</v>
      </c>
      <c r="H60" s="55" t="s">
        <v>106</v>
      </c>
      <c r="I60" s="15" t="s">
        <v>59</v>
      </c>
      <c r="J60" s="15">
        <v>1</v>
      </c>
      <c r="K60" s="15">
        <v>1</v>
      </c>
      <c r="L60" s="93">
        <v>1</v>
      </c>
      <c r="M60" s="93"/>
      <c r="N60" s="93"/>
      <c r="O60" s="93"/>
      <c r="P60" s="93">
        <v>1</v>
      </c>
      <c r="Q60" s="15"/>
      <c r="R60" s="15"/>
      <c r="S60" s="15"/>
      <c r="T60" s="74">
        <f t="shared" si="2"/>
        <v>1</v>
      </c>
      <c r="U60" s="78">
        <f t="shared" si="4"/>
        <v>1</v>
      </c>
    </row>
    <row r="61" spans="1:21" s="8" customFormat="1" ht="25.5">
      <c r="A61" s="56"/>
      <c r="B61" s="60"/>
      <c r="C61" s="14"/>
      <c r="D61" s="14"/>
      <c r="E61" s="14"/>
      <c r="F61" s="14"/>
      <c r="G61" s="14" t="s">
        <v>3</v>
      </c>
      <c r="H61" s="55" t="s">
        <v>107</v>
      </c>
      <c r="I61" s="15" t="s">
        <v>59</v>
      </c>
      <c r="J61" s="15">
        <v>4</v>
      </c>
      <c r="K61" s="15">
        <v>4</v>
      </c>
      <c r="L61" s="93">
        <v>1</v>
      </c>
      <c r="M61" s="93">
        <v>1</v>
      </c>
      <c r="N61" s="93">
        <v>1</v>
      </c>
      <c r="O61" s="93">
        <v>1</v>
      </c>
      <c r="P61" s="93">
        <v>1</v>
      </c>
      <c r="Q61" s="15">
        <v>1</v>
      </c>
      <c r="R61" s="15">
        <v>1</v>
      </c>
      <c r="S61" s="15">
        <v>1</v>
      </c>
      <c r="T61" s="74">
        <f t="shared" si="2"/>
        <v>4</v>
      </c>
      <c r="U61" s="78">
        <f t="shared" si="4"/>
        <v>1</v>
      </c>
    </row>
    <row r="62" spans="1:21" s="8" customFormat="1" ht="25.5">
      <c r="A62" s="56" t="s">
        <v>14</v>
      </c>
      <c r="B62" s="60"/>
      <c r="C62" s="14"/>
      <c r="D62" s="14"/>
      <c r="E62" s="14"/>
      <c r="F62" s="14"/>
      <c r="G62" s="14" t="s">
        <v>29</v>
      </c>
      <c r="H62" s="55" t="s">
        <v>76</v>
      </c>
      <c r="I62" s="15" t="s">
        <v>61</v>
      </c>
      <c r="J62" s="15">
        <v>19</v>
      </c>
      <c r="K62" s="15">
        <v>19</v>
      </c>
      <c r="L62" s="93"/>
      <c r="M62" s="93"/>
      <c r="N62" s="93"/>
      <c r="O62" s="93">
        <v>19</v>
      </c>
      <c r="P62" s="93"/>
      <c r="Q62" s="15"/>
      <c r="R62" s="15"/>
      <c r="S62" s="15">
        <v>19</v>
      </c>
      <c r="T62" s="74">
        <f t="shared" si="2"/>
        <v>19</v>
      </c>
      <c r="U62" s="78">
        <f t="shared" si="4"/>
        <v>1</v>
      </c>
    </row>
    <row r="63" spans="1:21" s="8" customFormat="1" ht="26.25" thickBot="1">
      <c r="A63" s="57" t="s">
        <v>14</v>
      </c>
      <c r="B63" s="48"/>
      <c r="C63" s="48"/>
      <c r="D63" s="48"/>
      <c r="E63" s="48"/>
      <c r="F63" s="58"/>
      <c r="G63" s="48">
        <v>16</v>
      </c>
      <c r="H63" s="59" t="s">
        <v>108</v>
      </c>
      <c r="I63" s="62" t="s">
        <v>61</v>
      </c>
      <c r="J63" s="63">
        <v>1</v>
      </c>
      <c r="K63" s="63">
        <v>1</v>
      </c>
      <c r="L63" s="94"/>
      <c r="M63" s="94"/>
      <c r="N63" s="94">
        <v>1</v>
      </c>
      <c r="O63" s="94"/>
      <c r="P63" s="94"/>
      <c r="Q63" s="63"/>
      <c r="R63" s="63">
        <v>1</v>
      </c>
      <c r="S63" s="63"/>
      <c r="T63" s="75">
        <f t="shared" si="2"/>
        <v>1</v>
      </c>
      <c r="U63" s="79">
        <f t="shared" si="4"/>
        <v>1</v>
      </c>
    </row>
    <row r="64" spans="1:21" s="8" customFormat="1" ht="13.5" thickTop="1">
      <c r="A64" s="86" t="s">
        <v>111</v>
      </c>
      <c r="B64" s="10"/>
      <c r="C64" s="10"/>
      <c r="D64" s="10"/>
      <c r="E64" s="10"/>
      <c r="F64" s="10"/>
      <c r="G64" s="10"/>
      <c r="H64" s="44"/>
      <c r="I64" s="12"/>
      <c r="J64" s="9"/>
      <c r="K64" s="13"/>
      <c r="L64" s="53"/>
      <c r="M64" s="53"/>
      <c r="N64" s="53"/>
      <c r="O64" s="53"/>
      <c r="P64" s="99"/>
      <c r="T64" s="76"/>
      <c r="U64" s="76"/>
    </row>
    <row r="65" spans="1:21" s="8" customFormat="1" ht="12.75">
      <c r="A65" s="10" t="s">
        <v>79</v>
      </c>
      <c r="B65" s="10"/>
      <c r="C65" s="10"/>
      <c r="D65" s="10"/>
      <c r="E65" s="10"/>
      <c r="F65" s="10"/>
      <c r="G65" s="10"/>
      <c r="H65" s="44"/>
      <c r="I65" s="12"/>
      <c r="J65" s="9"/>
      <c r="K65" s="13"/>
      <c r="L65" s="53"/>
      <c r="M65" s="53"/>
      <c r="N65" s="53"/>
      <c r="O65" s="53"/>
      <c r="P65" s="99"/>
      <c r="T65" s="76"/>
      <c r="U65" s="76"/>
    </row>
    <row r="66" spans="1:21" s="8" customFormat="1" ht="12.75">
      <c r="A66" s="10"/>
      <c r="B66" s="10"/>
      <c r="C66" s="10"/>
      <c r="D66" s="10"/>
      <c r="E66" s="10"/>
      <c r="F66" s="10"/>
      <c r="G66" s="10"/>
      <c r="H66" s="44"/>
      <c r="I66" s="12"/>
      <c r="J66" s="9"/>
      <c r="K66" s="13"/>
      <c r="L66" s="53"/>
      <c r="M66" s="53"/>
      <c r="N66" s="53"/>
      <c r="O66" s="53"/>
      <c r="P66" s="99"/>
      <c r="T66" s="76"/>
      <c r="U66" s="76"/>
    </row>
    <row r="67" spans="1:21" s="8" customFormat="1" ht="12.75">
      <c r="A67" s="10"/>
      <c r="B67" s="10"/>
      <c r="C67" s="10"/>
      <c r="D67" s="10"/>
      <c r="E67" s="10"/>
      <c r="F67" s="10"/>
      <c r="G67" s="10"/>
      <c r="H67" s="11"/>
      <c r="I67" s="12"/>
      <c r="J67" s="9"/>
      <c r="K67" s="13"/>
      <c r="L67" s="53"/>
      <c r="M67" s="53"/>
      <c r="N67" s="53"/>
      <c r="O67" s="53"/>
      <c r="P67" s="99"/>
      <c r="T67" s="76"/>
      <c r="U67" s="76"/>
    </row>
    <row r="68" spans="1:21" s="8" customFormat="1" ht="12.75">
      <c r="A68" s="10"/>
      <c r="B68" s="10"/>
      <c r="C68" s="10"/>
      <c r="D68" s="10"/>
      <c r="E68" s="10"/>
      <c r="F68" s="10"/>
      <c r="G68" s="10"/>
      <c r="H68" s="11"/>
      <c r="I68" s="12"/>
      <c r="J68" s="9"/>
      <c r="K68" s="13"/>
      <c r="L68" s="53"/>
      <c r="M68" s="53"/>
      <c r="N68" s="53"/>
      <c r="O68" s="53"/>
      <c r="P68" s="99"/>
      <c r="T68" s="76"/>
      <c r="U68" s="76"/>
    </row>
    <row r="69" spans="20:21" ht="12.75">
      <c r="T69" s="77"/>
      <c r="U69" s="77"/>
    </row>
    <row r="70" spans="20:21" ht="12.75">
      <c r="T70" s="77"/>
      <c r="U70" s="77"/>
    </row>
    <row r="71" spans="20:21" ht="12.75">
      <c r="T71" s="77"/>
      <c r="U71" s="77"/>
    </row>
    <row r="72" spans="20:21" ht="12.75">
      <c r="T72" s="77"/>
      <c r="U72" s="77"/>
    </row>
    <row r="73" spans="20:21" ht="12.75">
      <c r="T73" s="77"/>
      <c r="U73" s="77"/>
    </row>
    <row r="74" spans="20:21" ht="12.75">
      <c r="T74" s="77"/>
      <c r="U74" s="77"/>
    </row>
    <row r="75" spans="20:21" ht="12.75">
      <c r="T75" s="77"/>
      <c r="U75" s="77"/>
    </row>
    <row r="76" spans="20:21" ht="12.75">
      <c r="T76" s="77"/>
      <c r="U76" s="77"/>
    </row>
    <row r="77" spans="20:21" ht="12.75">
      <c r="T77" s="77"/>
      <c r="U77" s="77"/>
    </row>
    <row r="78" spans="20:21" ht="12.75">
      <c r="T78" s="77"/>
      <c r="U78" s="77"/>
    </row>
    <row r="79" spans="20:21" ht="12.75">
      <c r="T79" s="77"/>
      <c r="U79" s="77"/>
    </row>
    <row r="80" spans="20:21" ht="12.75">
      <c r="T80" s="77"/>
      <c r="U80" s="77"/>
    </row>
    <row r="81" spans="20:21" ht="12.75">
      <c r="T81" s="77"/>
      <c r="U81" s="77"/>
    </row>
    <row r="82" spans="20:21" ht="12.75">
      <c r="T82" s="77"/>
      <c r="U82" s="77"/>
    </row>
  </sheetData>
  <sheetProtection/>
  <mergeCells count="14">
    <mergeCell ref="A1:U1"/>
    <mergeCell ref="U9:U13"/>
    <mergeCell ref="J9:S9"/>
    <mergeCell ref="A3:O3"/>
    <mergeCell ref="A4:O4"/>
    <mergeCell ref="A9:G12"/>
    <mergeCell ref="H9:H13"/>
    <mergeCell ref="J12:J13"/>
    <mergeCell ref="A8:G8"/>
    <mergeCell ref="A2:O2"/>
    <mergeCell ref="L12:O12"/>
    <mergeCell ref="K12:K13"/>
    <mergeCell ref="P12:S12"/>
    <mergeCell ref="T9:T13"/>
  </mergeCells>
  <printOptions horizontalCentered="1"/>
  <pageMargins left="0.07874015748031496" right="0.07874015748031496" top="0.07874015748031496" bottom="0.07874015748031496" header="0" footer="0"/>
  <pageSetup horizontalDpi="300" verticalDpi="300" orientation="landscape" scale="70" r:id="rId1"/>
  <headerFooter alignWithMargins="0">
    <oddFooter>&amp;R&amp;12&amp;P de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MezaMercedes</dc:creator>
  <cp:keywords/>
  <dc:description/>
  <cp:lastModifiedBy>.</cp:lastModifiedBy>
  <cp:lastPrinted>2011-02-09T23:23:28Z</cp:lastPrinted>
  <dcterms:created xsi:type="dcterms:W3CDTF">2004-05-12T02:29:28Z</dcterms:created>
  <dcterms:modified xsi:type="dcterms:W3CDTF">2011-02-24T21:18:28Z</dcterms:modified>
  <cp:category/>
  <cp:version/>
  <cp:contentType/>
  <cp:contentStatus/>
</cp:coreProperties>
</file>