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Mayo" sheetId="1" r:id="rId1"/>
  </sheets>
  <definedNames/>
  <calcPr fullCalcOnLoad="1"/>
</workbook>
</file>

<file path=xl/sharedStrings.xml><?xml version="1.0" encoding="utf-8"?>
<sst xmlns="http://schemas.openxmlformats.org/spreadsheetml/2006/main" count="65" uniqueCount="50">
  <si>
    <t>FECHA</t>
  </si>
  <si>
    <t>NOMBRE</t>
  </si>
  <si>
    <t>CARGO</t>
  </si>
  <si>
    <t>COMISION</t>
  </si>
  <si>
    <t>MUNICIPIO</t>
  </si>
  <si>
    <t>DIAS</t>
  </si>
  <si>
    <t>GASOLINA</t>
  </si>
  <si>
    <t>CASETAS</t>
  </si>
  <si>
    <t>PASAJES</t>
  </si>
  <si>
    <t>TOTAL</t>
  </si>
  <si>
    <t>LIC. MARIA ANTONIETA MERAZ CARRIZOZA</t>
  </si>
  <si>
    <t>DIRECTORA GENERAL</t>
  </si>
  <si>
    <t>C. TOMAS ACOSTA MALDONADO</t>
  </si>
  <si>
    <t>APOYO LOGISTICO</t>
  </si>
  <si>
    <t>NOGALES</t>
  </si>
  <si>
    <t>PUERTO PEÑASCO</t>
  </si>
  <si>
    <t>COORDINADORA DE CENTROS REGIONALES</t>
  </si>
  <si>
    <t>NAVOJOA</t>
  </si>
  <si>
    <t>SAN LUIS RIO COLORADO</t>
  </si>
  <si>
    <t>LIC. KARLA PATRICIA VILLEGAS CADENA</t>
  </si>
  <si>
    <t>PSICOLOGA</t>
  </si>
  <si>
    <t>ANALISTA TECNICO</t>
  </si>
  <si>
    <t>SANTA ANA</t>
  </si>
  <si>
    <t>ENLACE Y TALLERISTA</t>
  </si>
  <si>
    <t>SONOYTA</t>
  </si>
  <si>
    <t>LIC. VERONICA LARA CORDOVA</t>
  </si>
  <si>
    <t>TRASLADO DE LIC. VERONICA LARA CORDOVA A EFECTUAR LA SUPERVICIÓN CORRESPONDIENTE AL CENTRO REGIONAL DEL ISM QUE SE ENCUENTRA EN DICHO MUNICIPIO</t>
  </si>
  <si>
    <t>C. ZAUDY ARIDAI GONZALEZ PARRA</t>
  </si>
  <si>
    <t>TRASLADARSE AL EJIDO LUIS B. SANCHEZ, CON EL FIN DE IMPARTIR TALLER DE SENSIBILIZACION EN LA COMUNIDAD ANTES MENCIONADA</t>
  </si>
  <si>
    <t xml:space="preserve">TRASLADARSE A LA COMUNIDAD DE EL CARO, CON LA FINALIDAD DE APOYAR LOGISTICAMENTE EN LA PRESENTACIÓN DEL PERFORMANCE MUSICAL "MUJER… CITANDO" </t>
  </si>
  <si>
    <t>HUATABAMPO</t>
  </si>
  <si>
    <t>LIC. IRENE RUIZ ALMENARA</t>
  </si>
  <si>
    <t>AUXILIAR DE PROGRAMAS SOCIALES</t>
  </si>
  <si>
    <t>ASISTIR AL FORO NACIONAL EN MATERIA DE ACCESO A LA JUSTICIA PARA LAS MUJERES QUE SE LLEVARA A CABO EN LA CAMARA DE DIPUTADOS</t>
  </si>
  <si>
    <t>CIUDAD DE MEXICO, D.F.</t>
  </si>
  <si>
    <t>TRASLADARSE AL POBLADO DEL GOLFO DE SANTA CLARA, CON EL FIN DE IMPARTIR UN TALLER DE SENSIBILIZACIÓN EN LA COMUNIDAD ANTES MENCIONADA</t>
  </si>
  <si>
    <t>TRASLADARSE AL MUNICIPIO DE SANTA ANA, CON EL PROPOSITO DE IMPARTIR ASESORIAS PSICOLOGICAS</t>
  </si>
  <si>
    <t>LIC. MARIA DE LOS ANGELES MONTES DE OCA GARCIA</t>
  </si>
  <si>
    <t>DIRECTORA DE PROGRAMAS SOCIALES</t>
  </si>
  <si>
    <t>PARTICIPAR EN LA PRESENTACION DE LOS LIBROS "TALLER DE SENSIBILIZACION PARA LA PREVENCION DE LA VIOLENCIA HACIA LAS MUJERES Y TALLER CULTURA DEL CUERPO Y SALUD" A MUJERES INTERNAS DEL CERESO</t>
  </si>
  <si>
    <t>TRASLADARSE A LA CIUDAD DE PUERTO PEÑASCO, CON EL FIN DE IMPARTIR UN TALLER DE SENSIBILIZACION</t>
  </si>
  <si>
    <t>PARTICIPAR EN LA JORNADA "TU GOBERNADO EN TU COLONIA", LA CUAL SE LLEVARA A CABO EN PUEBLO YAQUI.</t>
  </si>
  <si>
    <t>CAJEME</t>
  </si>
  <si>
    <t>LIC. CASIMIRO TERCERO NAVARRO FIGUEROA</t>
  </si>
  <si>
    <t>TRASLADARSE AL CENTRO REGIONAL DE NOGALES, PARA REALIZAR LA SUPERVICION REGIONAL</t>
  </si>
  <si>
    <t>PARTICIPAR EN LA APERTURA DEL ALBERGUE DE MUJERES VICTIMAS DE VIOLENCIA, EL CUAL FUE EQUIPADO POR ESTA INSTITUCION</t>
  </si>
  <si>
    <t xml:space="preserve">TRASLADARSE A LA CIUDAD DE SONOYTA, CON EL FIN DE IMPARTIR UN TALLER DE SENSIBILIZACION </t>
  </si>
  <si>
    <t>GOBIERNO DEL ESTADO DE SONORA</t>
  </si>
  <si>
    <t>Instituto Sonorense de la Mujer</t>
  </si>
  <si>
    <t>GASTOS DE VIAJE MAYO 2011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</si>
</sst>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9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64" fontId="0" fillId="0" borderId="0" applyFon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3">
    <xf numFmtId="0" fontId="0" fillId="0" borderId="0" xfId="0" applyAlignment="1">
      <alignment/>
    </xf>
    <xf numFmtId="4" fontId="0" fillId="0" borderId="10" xfId="0" applyNumberFormat="1" applyFont="1" applyBorder="1" applyAlignment="1">
      <alignment vertical="top" wrapText="1"/>
    </xf>
    <xf numFmtId="4" fontId="0" fillId="0" borderId="11" xfId="0" applyNumberFormat="1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4" fontId="0" fillId="0" borderId="12" xfId="0" applyNumberFormat="1" applyFont="1" applyBorder="1" applyAlignment="1">
      <alignment vertical="top"/>
    </xf>
    <xf numFmtId="4" fontId="0" fillId="0" borderId="13" xfId="0" applyNumberFormat="1" applyFont="1" applyBorder="1" applyAlignment="1">
      <alignment vertical="top" wrapText="1"/>
    </xf>
    <xf numFmtId="4" fontId="0" fillId="0" borderId="13" xfId="0" applyNumberFormat="1" applyFont="1" applyFill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vertical="top"/>
    </xf>
    <xf numFmtId="16" fontId="0" fillId="0" borderId="14" xfId="0" applyNumberFormat="1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4" fontId="22" fillId="24" borderId="16" xfId="0" applyNumberFormat="1" applyFont="1" applyFill="1" applyBorder="1" applyAlignment="1">
      <alignment horizontal="center" vertical="center" wrapText="1"/>
    </xf>
    <xf numFmtId="4" fontId="22" fillId="24" borderId="17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" fontId="22" fillId="24" borderId="19" xfId="0" applyNumberFormat="1" applyFont="1" applyFill="1" applyBorder="1" applyAlignment="1">
      <alignment horizontal="center" vertical="center" wrapText="1"/>
    </xf>
    <xf numFmtId="4" fontId="22" fillId="24" borderId="20" xfId="0" applyNumberFormat="1" applyFont="1" applyFill="1" applyBorder="1" applyAlignment="1">
      <alignment horizontal="center" vertical="center" wrapText="1"/>
    </xf>
    <xf numFmtId="4" fontId="22" fillId="24" borderId="11" xfId="0" applyNumberFormat="1" applyFont="1" applyFill="1" applyBorder="1" applyAlignment="1">
      <alignment horizontal="center" vertical="center" wrapText="1"/>
    </xf>
    <xf numFmtId="4" fontId="22" fillId="24" borderId="1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7.421875" style="0" bestFit="1" customWidth="1"/>
    <col min="2" max="2" width="22.7109375" style="0" customWidth="1"/>
    <col min="3" max="3" width="18.7109375" style="0" customWidth="1"/>
    <col min="4" max="4" width="32.7109375" style="0" customWidth="1"/>
    <col min="5" max="5" width="15.7109375" style="0" customWidth="1"/>
    <col min="6" max="6" width="7.7109375" style="0" customWidth="1"/>
  </cols>
  <sheetData>
    <row r="1" spans="2:6" ht="12.75">
      <c r="B1" s="17" t="s">
        <v>47</v>
      </c>
      <c r="C1" s="17"/>
      <c r="D1" s="17"/>
      <c r="E1" s="17"/>
      <c r="F1" s="17"/>
    </row>
    <row r="2" spans="2:6" ht="12.75">
      <c r="B2" s="18" t="s">
        <v>48</v>
      </c>
      <c r="C2" s="18"/>
      <c r="D2" s="18"/>
      <c r="E2" s="18"/>
      <c r="F2" s="18"/>
    </row>
    <row r="3" spans="2:6" ht="12.75">
      <c r="B3" s="18" t="s">
        <v>49</v>
      </c>
      <c r="C3" s="18"/>
      <c r="D3" s="18"/>
      <c r="E3" s="18"/>
      <c r="F3" s="18"/>
    </row>
    <row r="4" ht="13.5" thickBot="1"/>
    <row r="5" spans="1:10" ht="12.75">
      <c r="A5" s="11" t="s">
        <v>0</v>
      </c>
      <c r="B5" s="11" t="s">
        <v>1</v>
      </c>
      <c r="C5" s="13" t="s">
        <v>2</v>
      </c>
      <c r="D5" s="11" t="s">
        <v>3</v>
      </c>
      <c r="E5" s="13" t="s">
        <v>4</v>
      </c>
      <c r="F5" s="11" t="s">
        <v>5</v>
      </c>
      <c r="G5" s="21" t="s">
        <v>6</v>
      </c>
      <c r="H5" s="15" t="s">
        <v>7</v>
      </c>
      <c r="I5" s="15" t="s">
        <v>8</v>
      </c>
      <c r="J5" s="19" t="s">
        <v>9</v>
      </c>
    </row>
    <row r="6" spans="1:10" ht="13.5" thickBot="1">
      <c r="A6" s="12"/>
      <c r="B6" s="12"/>
      <c r="C6" s="14"/>
      <c r="D6" s="12"/>
      <c r="E6" s="14"/>
      <c r="F6" s="12"/>
      <c r="G6" s="22"/>
      <c r="H6" s="16"/>
      <c r="I6" s="16"/>
      <c r="J6" s="20"/>
    </row>
    <row r="7" spans="1:10" ht="76.5">
      <c r="A7" s="9">
        <v>40668</v>
      </c>
      <c r="B7" s="10" t="s">
        <v>12</v>
      </c>
      <c r="C7" s="10" t="s">
        <v>13</v>
      </c>
      <c r="D7" s="10" t="s">
        <v>26</v>
      </c>
      <c r="E7" s="10" t="s">
        <v>17</v>
      </c>
      <c r="F7" s="7">
        <v>2</v>
      </c>
      <c r="G7" s="1"/>
      <c r="H7" s="2"/>
      <c r="I7" s="3"/>
      <c r="J7" s="4">
        <v>800</v>
      </c>
    </row>
    <row r="8" spans="1:10" ht="63.75">
      <c r="A8" s="9">
        <v>40669</v>
      </c>
      <c r="B8" s="10" t="s">
        <v>27</v>
      </c>
      <c r="C8" s="10" t="s">
        <v>23</v>
      </c>
      <c r="D8" s="10" t="s">
        <v>28</v>
      </c>
      <c r="E8" s="10" t="s">
        <v>18</v>
      </c>
      <c r="F8" s="7">
        <v>1</v>
      </c>
      <c r="G8" s="5">
        <v>300</v>
      </c>
      <c r="H8" s="6">
        <v>0</v>
      </c>
      <c r="I8" s="6">
        <v>0</v>
      </c>
      <c r="J8" s="8">
        <f>G8+H8+I8</f>
        <v>300</v>
      </c>
    </row>
    <row r="9" spans="1:10" ht="76.5">
      <c r="A9" s="9">
        <v>40670</v>
      </c>
      <c r="B9" s="10" t="s">
        <v>12</v>
      </c>
      <c r="C9" s="10" t="s">
        <v>13</v>
      </c>
      <c r="D9" s="10" t="s">
        <v>29</v>
      </c>
      <c r="E9" s="10" t="s">
        <v>30</v>
      </c>
      <c r="F9" s="7">
        <v>1</v>
      </c>
      <c r="G9" s="5"/>
      <c r="H9" s="6"/>
      <c r="I9" s="6"/>
      <c r="J9" s="8">
        <v>800</v>
      </c>
    </row>
    <row r="10" spans="1:10" ht="63.75">
      <c r="A10" s="9">
        <v>40675</v>
      </c>
      <c r="B10" s="10" t="s">
        <v>31</v>
      </c>
      <c r="C10" s="10" t="s">
        <v>32</v>
      </c>
      <c r="D10" s="10" t="s">
        <v>33</v>
      </c>
      <c r="E10" s="10" t="s">
        <v>34</v>
      </c>
      <c r="F10" s="7">
        <v>2</v>
      </c>
      <c r="G10" s="5">
        <v>0</v>
      </c>
      <c r="H10" s="6">
        <v>0</v>
      </c>
      <c r="I10" s="6">
        <f>240+340+340+190+130+340+340+480</f>
        <v>2400</v>
      </c>
      <c r="J10" s="8">
        <f aca="true" t="shared" si="0" ref="J10:J16">G10+H10+I10</f>
        <v>2400</v>
      </c>
    </row>
    <row r="11" spans="1:10" ht="63.75">
      <c r="A11" s="9">
        <v>40676</v>
      </c>
      <c r="B11" s="10" t="s">
        <v>27</v>
      </c>
      <c r="C11" s="10" t="s">
        <v>23</v>
      </c>
      <c r="D11" s="10" t="s">
        <v>35</v>
      </c>
      <c r="E11" s="10" t="s">
        <v>18</v>
      </c>
      <c r="F11" s="7">
        <v>1</v>
      </c>
      <c r="G11" s="5">
        <v>400</v>
      </c>
      <c r="H11" s="6">
        <v>0</v>
      </c>
      <c r="I11" s="6">
        <v>0</v>
      </c>
      <c r="J11" s="8">
        <f t="shared" si="0"/>
        <v>400</v>
      </c>
    </row>
    <row r="12" spans="1:10" ht="51">
      <c r="A12" s="9">
        <v>40676</v>
      </c>
      <c r="B12" s="10" t="s">
        <v>19</v>
      </c>
      <c r="C12" s="10" t="s">
        <v>20</v>
      </c>
      <c r="D12" s="10" t="s">
        <v>36</v>
      </c>
      <c r="E12" s="10" t="s">
        <v>22</v>
      </c>
      <c r="F12" s="7">
        <v>1</v>
      </c>
      <c r="G12" s="5">
        <v>500</v>
      </c>
      <c r="H12" s="6">
        <v>0</v>
      </c>
      <c r="I12" s="6">
        <v>0</v>
      </c>
      <c r="J12" s="8">
        <f t="shared" si="0"/>
        <v>500</v>
      </c>
    </row>
    <row r="13" spans="1:10" ht="102">
      <c r="A13" s="9">
        <v>40681</v>
      </c>
      <c r="B13" s="10" t="s">
        <v>37</v>
      </c>
      <c r="C13" s="10" t="s">
        <v>38</v>
      </c>
      <c r="D13" s="10" t="s">
        <v>39</v>
      </c>
      <c r="E13" s="10" t="s">
        <v>14</v>
      </c>
      <c r="F13" s="7">
        <v>1</v>
      </c>
      <c r="G13" s="5">
        <v>600</v>
      </c>
      <c r="H13" s="6">
        <f>20+61+20+61</f>
        <v>162</v>
      </c>
      <c r="I13" s="6">
        <v>0</v>
      </c>
      <c r="J13" s="8">
        <f t="shared" si="0"/>
        <v>762</v>
      </c>
    </row>
    <row r="14" spans="1:10" ht="51">
      <c r="A14" s="9">
        <v>40682</v>
      </c>
      <c r="B14" s="10" t="s">
        <v>27</v>
      </c>
      <c r="C14" s="10" t="s">
        <v>23</v>
      </c>
      <c r="D14" s="10" t="s">
        <v>40</v>
      </c>
      <c r="E14" s="10" t="s">
        <v>15</v>
      </c>
      <c r="F14" s="7">
        <v>1</v>
      </c>
      <c r="G14" s="5">
        <f>500+500+94</f>
        <v>1094</v>
      </c>
      <c r="H14" s="6">
        <v>0</v>
      </c>
      <c r="I14" s="6">
        <v>0</v>
      </c>
      <c r="J14" s="8">
        <f t="shared" si="0"/>
        <v>1094</v>
      </c>
    </row>
    <row r="15" spans="1:10" ht="51">
      <c r="A15" s="9">
        <v>40687</v>
      </c>
      <c r="B15" s="10" t="s">
        <v>10</v>
      </c>
      <c r="C15" s="10" t="s">
        <v>11</v>
      </c>
      <c r="D15" s="10" t="s">
        <v>41</v>
      </c>
      <c r="E15" s="10" t="s">
        <v>42</v>
      </c>
      <c r="F15" s="7">
        <v>1</v>
      </c>
      <c r="G15" s="5">
        <f>1200</f>
        <v>1200</v>
      </c>
      <c r="H15" s="6">
        <f>26+26</f>
        <v>52</v>
      </c>
      <c r="I15" s="6">
        <v>0</v>
      </c>
      <c r="J15" s="8">
        <f t="shared" si="0"/>
        <v>1252</v>
      </c>
    </row>
    <row r="16" spans="1:10" ht="51">
      <c r="A16" s="9">
        <v>40687</v>
      </c>
      <c r="B16" s="10" t="s">
        <v>43</v>
      </c>
      <c r="C16" s="10" t="s">
        <v>21</v>
      </c>
      <c r="D16" s="10" t="s">
        <v>41</v>
      </c>
      <c r="E16" s="10" t="s">
        <v>42</v>
      </c>
      <c r="F16" s="7">
        <v>1</v>
      </c>
      <c r="G16" s="5">
        <f>370</f>
        <v>370</v>
      </c>
      <c r="H16" s="6">
        <f>26+61</f>
        <v>87</v>
      </c>
      <c r="I16" s="6">
        <v>0</v>
      </c>
      <c r="J16" s="8">
        <f t="shared" si="0"/>
        <v>457</v>
      </c>
    </row>
    <row r="17" spans="1:10" ht="51">
      <c r="A17" s="9">
        <v>40688</v>
      </c>
      <c r="B17" s="10" t="s">
        <v>25</v>
      </c>
      <c r="C17" s="10" t="s">
        <v>16</v>
      </c>
      <c r="D17" s="10" t="s">
        <v>44</v>
      </c>
      <c r="E17" s="10" t="s">
        <v>14</v>
      </c>
      <c r="F17" s="7">
        <v>2</v>
      </c>
      <c r="G17" s="5"/>
      <c r="H17" s="6"/>
      <c r="I17" s="6"/>
      <c r="J17" s="8">
        <v>1000</v>
      </c>
    </row>
    <row r="18" spans="1:10" ht="63.75">
      <c r="A18" s="9">
        <v>40693</v>
      </c>
      <c r="B18" s="10" t="s">
        <v>10</v>
      </c>
      <c r="C18" s="10" t="s">
        <v>11</v>
      </c>
      <c r="D18" s="10" t="s">
        <v>45</v>
      </c>
      <c r="E18" s="10" t="s">
        <v>14</v>
      </c>
      <c r="F18" s="7">
        <v>1</v>
      </c>
      <c r="G18" s="5"/>
      <c r="H18" s="6"/>
      <c r="I18" s="6"/>
      <c r="J18" s="8">
        <v>2600</v>
      </c>
    </row>
    <row r="19" spans="1:10" ht="51">
      <c r="A19" s="9">
        <v>40690</v>
      </c>
      <c r="B19" s="10" t="s">
        <v>27</v>
      </c>
      <c r="C19" s="10" t="s">
        <v>23</v>
      </c>
      <c r="D19" s="10" t="s">
        <v>46</v>
      </c>
      <c r="E19" s="10" t="s">
        <v>24</v>
      </c>
      <c r="F19" s="7">
        <v>1</v>
      </c>
      <c r="G19" s="5">
        <v>800</v>
      </c>
      <c r="H19" s="6">
        <v>0</v>
      </c>
      <c r="I19" s="6">
        <v>0</v>
      </c>
      <c r="J19" s="8">
        <f>G19+H19+I19</f>
        <v>800</v>
      </c>
    </row>
  </sheetData>
  <sheetProtection/>
  <mergeCells count="13">
    <mergeCell ref="B1:F1"/>
    <mergeCell ref="B2:F2"/>
    <mergeCell ref="B3:F3"/>
    <mergeCell ref="F5:F6"/>
    <mergeCell ref="G5:G6"/>
    <mergeCell ref="H5:H6"/>
    <mergeCell ref="I5:I6"/>
    <mergeCell ref="J5:J6"/>
    <mergeCell ref="A5:A6"/>
    <mergeCell ref="B5:B6"/>
    <mergeCell ref="C5:C6"/>
    <mergeCell ref="D5:D6"/>
    <mergeCell ref="E5:E6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</dc:creator>
  <cp:keywords/>
  <dc:description/>
  <cp:lastModifiedBy>Clarisa</cp:lastModifiedBy>
  <cp:lastPrinted>2011-09-08T17:02:33Z</cp:lastPrinted>
  <dcterms:created xsi:type="dcterms:W3CDTF">2011-03-15T17:00:06Z</dcterms:created>
  <dcterms:modified xsi:type="dcterms:W3CDTF">2011-09-08T17:13:52Z</dcterms:modified>
  <cp:category/>
  <cp:version/>
  <cp:contentType/>
  <cp:contentStatus/>
</cp:coreProperties>
</file>