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ASESORIAS 2008-2012" sheetId="1" r:id="rId1"/>
  </sheets>
  <definedNames>
    <definedName name="_xlnm.Print_Titles" localSheetId="0">'ASESORIAS 2008-2012'!$1:$4</definedName>
  </definedNames>
  <calcPr calcId="125725"/>
</workbook>
</file>

<file path=xl/calcChain.xml><?xml version="1.0" encoding="utf-8"?>
<calcChain xmlns="http://schemas.openxmlformats.org/spreadsheetml/2006/main">
  <c r="G17" i="1"/>
  <c r="G23"/>
  <c r="G7"/>
  <c r="G26"/>
  <c r="G21"/>
  <c r="G9"/>
  <c r="G12" s="1"/>
  <c r="G14"/>
</calcChain>
</file>

<file path=xl/sharedStrings.xml><?xml version="1.0" encoding="utf-8"?>
<sst xmlns="http://schemas.openxmlformats.org/spreadsheetml/2006/main" count="57" uniqueCount="40">
  <si>
    <t>SECRETARIA DE DESARROLLO SOCIAL</t>
  </si>
  <si>
    <t>DIRECCION GENERAL DE ADMINISTRACION</t>
  </si>
  <si>
    <t>NOMBRE</t>
  </si>
  <si>
    <t xml:space="preserve">CANTIDAD </t>
  </si>
  <si>
    <t xml:space="preserve">JESUS HIDALGO CONTRERAS </t>
  </si>
  <si>
    <t xml:space="preserve">ASESORIA LEGAL Y LABORAL </t>
  </si>
  <si>
    <t xml:space="preserve">JORGE EDUARDO GONZALEZ MADRID </t>
  </si>
  <si>
    <t>TOTAL EJERCICIO 2012</t>
  </si>
  <si>
    <t>TOTAL EJERCICIO 2011</t>
  </si>
  <si>
    <t>ARM CONSULTORA EN POLITICA SOCIAL SC</t>
  </si>
  <si>
    <t>SERVICIO DE ASESORIA PARA LOS PROCESOS DE FORMULACION, SEGUIMIENTO Y EVALUACION DE LOS PROGRAMAS PARA LA SUPERACION DE LA POBREZA Y MARGINACION Y UN DESARROLLO SOCIAL INTEGRAL EN SONORA.</t>
  </si>
  <si>
    <t>JESUS HIDALGO CONTRERAS</t>
  </si>
  <si>
    <t xml:space="preserve">ASESORIA LABORAL </t>
  </si>
  <si>
    <t>JAIME ARTURO YAÑEZ VALDEZ</t>
  </si>
  <si>
    <t>ELABORACION DE ESTUDIO SOBRE "MEDICION DE LOS NIVELES DE BIENESTAR DE LA POBLACION EN SONORA"</t>
  </si>
  <si>
    <t>TOTAL EJERCICIO 2010</t>
  </si>
  <si>
    <t xml:space="preserve"> </t>
  </si>
  <si>
    <t xml:space="preserve">MARIANO RODRIGUEZ AHUMADA </t>
  </si>
  <si>
    <t>ASESORIA ENFOCADA A LA REESTRUCTURACION INTEGRAL DE LA SECRETARIA DE DESARROLLO SOCIAL</t>
  </si>
  <si>
    <t>TOTAL EJERCICIO 2009</t>
  </si>
  <si>
    <t>SOLICITUD  DE ACCESO A LA INFORMACION PUBLICA DEL ESTADO DE SONORA FOLIO :00350414</t>
  </si>
  <si>
    <t>TOTAL EJERCICIO 2013</t>
  </si>
  <si>
    <t>ELZA JANIK QUIROZ EGELHAAF</t>
  </si>
  <si>
    <t>ASESORIA SOBRE PROGRAMA DE PROTECCION CIVIL</t>
  </si>
  <si>
    <t xml:space="preserve">INDEMER ASESORES, S.A. DE C.V. </t>
  </si>
  <si>
    <t>LEVANTAMIENTO, PROCESO E INTERPRETACION DE CINCO ESTUDIOS DE PROGRAMAS SOCIALES</t>
  </si>
  <si>
    <t>SERVICIOS DE INFORMACION DE MERCADOS Y OPINION SIMO SA DE CV</t>
  </si>
  <si>
    <t>LEVANTAMIENTO, PROCESO E INTERPRETACION DE ESTUDIOS DE EVALUACION DE IDENTIFICACION DE LA FUENTE DE APOYO A LOS BENEFICIARIOS DEL PROGRAMA CRESER</t>
  </si>
  <si>
    <t>ESTUDIOS SOCIOECONOMICOS</t>
  </si>
  <si>
    <t>No. PAGOS</t>
  </si>
  <si>
    <t>MONTO/PAGO</t>
  </si>
  <si>
    <t>AREA</t>
  </si>
  <si>
    <t>JURIDICO</t>
  </si>
  <si>
    <t>PROGRAMAS SOCIALES</t>
  </si>
  <si>
    <t>DESPACHO</t>
  </si>
  <si>
    <t>* SE PAGA CON CHEQUE A TRAVES DE LA SECRETARIA DE HACIENDA</t>
  </si>
  <si>
    <t>ESPECIALIDAD Y /O ESTUDIOS</t>
  </si>
  <si>
    <t>la gubernatura con no. de folio 00352614.</t>
  </si>
  <si>
    <t>Sin otro particular de momento, estamos a sus apreciables órdenes.</t>
  </si>
  <si>
    <t>* En relación a  cuantos asesores están laborando de forma directa para el gobernador, le comunico que esa misma pregunta fue interpuesta ante la Unidad de Enlace de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</si>
</sst>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3" formatCode="_-* #,##0.00_-;\-* #,##0.00_-;_-* &quot;-&quot;??_-;_-@_-"/>
    <numFmt numFmtId="164" formatCode="&quot;$&quot;#,##0.00_);\-&quot;$&quot;#,##0.00"/>
  </numFmts>
  <fonts count="13">
    <font>
      <sz val="10"/>
      <color indexed="8"/>
      <name val="MS Sans Serif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right" wrapText="1"/>
    </xf>
    <xf numFmtId="7" fontId="0" fillId="0" borderId="0" xfId="0" applyNumberFormat="1" applyFill="1" applyBorder="1" applyAlignment="1" applyProtection="1"/>
    <xf numFmtId="2" fontId="0" fillId="0" borderId="0" xfId="0" applyNumberFormat="1" applyFill="1" applyBorder="1" applyAlignment="1" applyProtection="1">
      <alignment wrapText="1"/>
    </xf>
    <xf numFmtId="43" fontId="0" fillId="0" borderId="0" xfId="1" applyFont="1" applyFill="1" applyBorder="1" applyAlignment="1" applyProtection="1">
      <alignment horizontal="center" wrapText="1"/>
    </xf>
    <xf numFmtId="0" fontId="0" fillId="0" borderId="0" xfId="0" applyNumberFormat="1" applyFill="1" applyBorder="1" applyAlignment="1" applyProtection="1">
      <alignment horizont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43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3" fontId="7" fillId="2" borderId="4" xfId="1" applyFont="1" applyFill="1" applyBorder="1" applyAlignment="1" applyProtection="1">
      <alignment vertical="center"/>
    </xf>
    <xf numFmtId="0" fontId="7" fillId="2" borderId="5" xfId="0" applyNumberFormat="1" applyFont="1" applyFill="1" applyBorder="1" applyAlignment="1" applyProtection="1">
      <alignment vertical="center"/>
    </xf>
    <xf numFmtId="2" fontId="8" fillId="0" borderId="2" xfId="0" applyNumberFormat="1" applyFont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vertical="center"/>
    </xf>
    <xf numFmtId="43" fontId="10" fillId="0" borderId="5" xfId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39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justify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justify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6" xfId="0" applyNumberFormat="1" applyFont="1" applyFill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C36" sqref="C36"/>
    </sheetView>
  </sheetViews>
  <sheetFormatPr baseColWidth="10" defaultRowHeight="12.75"/>
  <cols>
    <col min="1" max="1" width="11.42578125" style="3"/>
    <col min="2" max="2" width="28" style="11" customWidth="1"/>
    <col min="3" max="3" width="45.140625" style="14" customWidth="1"/>
    <col min="4" max="4" width="24" style="18" customWidth="1"/>
    <col min="5" max="5" width="9.42578125" style="16" customWidth="1"/>
    <col min="6" max="6" width="12.28515625" style="15" customWidth="1"/>
    <col min="7" max="7" width="19" style="3" customWidth="1"/>
    <col min="8" max="8" width="11.42578125" style="3"/>
    <col min="9" max="9" width="11.42578125" style="10"/>
    <col min="10" max="16384" width="11.42578125" style="3"/>
  </cols>
  <sheetData>
    <row r="1" spans="1:11" ht="18">
      <c r="A1" s="57" t="s">
        <v>0</v>
      </c>
      <c r="B1" s="57"/>
      <c r="C1" s="57"/>
      <c r="D1" s="57"/>
      <c r="E1" s="57"/>
      <c r="F1" s="57"/>
      <c r="G1" s="57"/>
      <c r="H1" s="1"/>
      <c r="I1" s="2"/>
      <c r="J1" s="1"/>
      <c r="K1" s="1"/>
    </row>
    <row r="2" spans="1:11" ht="15.75">
      <c r="A2" s="58" t="s">
        <v>1</v>
      </c>
      <c r="B2" s="58"/>
      <c r="C2" s="58"/>
      <c r="D2" s="58"/>
      <c r="E2" s="58"/>
      <c r="F2" s="58"/>
      <c r="G2" s="58"/>
      <c r="H2" s="4"/>
      <c r="I2" s="5"/>
      <c r="J2" s="4"/>
      <c r="K2" s="4"/>
    </row>
    <row r="3" spans="1:11" ht="21.75" customHeight="1">
      <c r="A3" s="59" t="s">
        <v>20</v>
      </c>
      <c r="B3" s="59"/>
      <c r="C3" s="59"/>
      <c r="D3" s="59"/>
      <c r="E3" s="59"/>
      <c r="F3" s="59"/>
      <c r="G3" s="59"/>
      <c r="H3" s="6"/>
      <c r="I3" s="7"/>
      <c r="J3" s="6"/>
      <c r="K3" s="6"/>
    </row>
    <row r="4" spans="1:11" ht="26.25" customHeight="1">
      <c r="A4" s="60" t="s">
        <v>2</v>
      </c>
      <c r="B4" s="60"/>
      <c r="C4" s="19" t="s">
        <v>36</v>
      </c>
      <c r="D4" s="19" t="s">
        <v>31</v>
      </c>
      <c r="E4" s="20" t="s">
        <v>29</v>
      </c>
      <c r="F4" s="21" t="s">
        <v>30</v>
      </c>
      <c r="G4" s="22" t="s">
        <v>3</v>
      </c>
      <c r="H4" s="8"/>
      <c r="I4" s="9"/>
      <c r="J4" s="9"/>
      <c r="K4" s="6"/>
    </row>
    <row r="5" spans="1:11" ht="17.25" customHeight="1">
      <c r="A5" s="48">
        <v>2013</v>
      </c>
      <c r="B5" s="49"/>
      <c r="C5" s="23"/>
      <c r="D5" s="24"/>
      <c r="E5" s="23"/>
      <c r="F5" s="25"/>
      <c r="G5" s="26"/>
      <c r="H5" s="8"/>
      <c r="I5" s="9"/>
      <c r="J5" s="8"/>
      <c r="K5" s="6"/>
    </row>
    <row r="6" spans="1:11" ht="26.25" customHeight="1">
      <c r="A6" s="46" t="s">
        <v>6</v>
      </c>
      <c r="B6" s="47"/>
      <c r="C6" s="27" t="s">
        <v>5</v>
      </c>
      <c r="D6" s="28" t="s">
        <v>32</v>
      </c>
      <c r="E6" s="28">
        <v>12</v>
      </c>
      <c r="F6" s="29">
        <v>15000</v>
      </c>
      <c r="G6" s="30">
        <v>180000</v>
      </c>
      <c r="H6" s="8"/>
      <c r="I6" s="9"/>
      <c r="J6" s="8"/>
      <c r="K6" s="6"/>
    </row>
    <row r="7" spans="1:11" ht="21" customHeight="1">
      <c r="A7" s="50" t="s">
        <v>21</v>
      </c>
      <c r="B7" s="51"/>
      <c r="C7" s="52"/>
      <c r="D7" s="31"/>
      <c r="E7" s="32"/>
      <c r="F7" s="33"/>
      <c r="G7" s="34">
        <f>SUM(G6)</f>
        <v>180000</v>
      </c>
      <c r="H7" s="8"/>
      <c r="I7" s="9"/>
      <c r="J7" s="8"/>
      <c r="K7" s="6"/>
    </row>
    <row r="8" spans="1:11" ht="17.25" customHeight="1">
      <c r="A8" s="48">
        <v>2012</v>
      </c>
      <c r="B8" s="49"/>
      <c r="C8" s="23"/>
      <c r="D8" s="35"/>
      <c r="E8" s="23"/>
      <c r="F8" s="25"/>
      <c r="G8" s="26"/>
      <c r="H8" s="8"/>
      <c r="I8" s="9"/>
      <c r="J8" s="8"/>
      <c r="K8" s="6"/>
    </row>
    <row r="9" spans="1:11" ht="23.25" customHeight="1">
      <c r="A9" s="44" t="s">
        <v>4</v>
      </c>
      <c r="B9" s="45"/>
      <c r="C9" s="27" t="s">
        <v>5</v>
      </c>
      <c r="D9" s="36" t="s">
        <v>32</v>
      </c>
      <c r="E9" s="36">
        <v>5</v>
      </c>
      <c r="F9" s="37">
        <v>15000</v>
      </c>
      <c r="G9" s="38">
        <f>SUM(F9*5)</f>
        <v>75000</v>
      </c>
      <c r="H9" s="8"/>
      <c r="I9" s="9"/>
      <c r="J9" s="9"/>
      <c r="K9" s="6"/>
    </row>
    <row r="10" spans="1:11" ht="49.5" customHeight="1">
      <c r="A10" s="55" t="s">
        <v>26</v>
      </c>
      <c r="B10" s="56"/>
      <c r="C10" s="39" t="s">
        <v>27</v>
      </c>
      <c r="D10" s="36" t="s">
        <v>33</v>
      </c>
      <c r="E10" s="36">
        <v>1</v>
      </c>
      <c r="F10" s="37">
        <v>580000</v>
      </c>
      <c r="G10" s="38">
        <v>580000</v>
      </c>
      <c r="H10" s="8"/>
      <c r="I10" s="9"/>
      <c r="J10" s="9"/>
      <c r="K10" s="6"/>
    </row>
    <row r="11" spans="1:11" ht="27" customHeight="1">
      <c r="A11" s="46" t="s">
        <v>6</v>
      </c>
      <c r="B11" s="47"/>
      <c r="C11" s="27" t="s">
        <v>5</v>
      </c>
      <c r="D11" s="40" t="s">
        <v>32</v>
      </c>
      <c r="E11" s="36">
        <v>6</v>
      </c>
      <c r="F11" s="37">
        <v>15000</v>
      </c>
      <c r="G11" s="38">
        <v>90000</v>
      </c>
      <c r="H11" s="8"/>
      <c r="I11" s="9"/>
      <c r="J11" s="9"/>
      <c r="K11" s="6"/>
    </row>
    <row r="12" spans="1:11" ht="15.75">
      <c r="A12" s="50" t="s">
        <v>7</v>
      </c>
      <c r="B12" s="51"/>
      <c r="C12" s="52"/>
      <c r="D12" s="31"/>
      <c r="E12" s="32"/>
      <c r="F12" s="33"/>
      <c r="G12" s="34">
        <f>SUM(G9:G11)</f>
        <v>745000</v>
      </c>
      <c r="H12" s="8"/>
      <c r="I12" s="9"/>
      <c r="J12" s="8"/>
      <c r="K12" s="6"/>
    </row>
    <row r="13" spans="1:11" ht="17.25" customHeight="1">
      <c r="A13" s="48">
        <v>2011</v>
      </c>
      <c r="B13" s="49"/>
      <c r="C13" s="23"/>
      <c r="D13" s="35"/>
      <c r="E13" s="23"/>
      <c r="F13" s="25"/>
      <c r="G13" s="26"/>
      <c r="H13" s="8"/>
      <c r="I13" s="9"/>
      <c r="J13" s="8"/>
      <c r="K13" s="6"/>
    </row>
    <row r="14" spans="1:11" ht="25.5" customHeight="1">
      <c r="A14" s="44" t="s">
        <v>4</v>
      </c>
      <c r="B14" s="45"/>
      <c r="C14" s="27" t="s">
        <v>5</v>
      </c>
      <c r="D14" s="40" t="s">
        <v>32</v>
      </c>
      <c r="E14" s="36">
        <v>12</v>
      </c>
      <c r="F14" s="37">
        <v>15000</v>
      </c>
      <c r="G14" s="38">
        <f>SUM(F14*12)</f>
        <v>180000</v>
      </c>
      <c r="H14" s="6"/>
      <c r="I14" s="7"/>
      <c r="J14" s="6"/>
      <c r="K14" s="6"/>
    </row>
    <row r="15" spans="1:11" ht="38.25" customHeight="1">
      <c r="A15" s="53" t="s">
        <v>24</v>
      </c>
      <c r="B15" s="54"/>
      <c r="C15" s="27" t="s">
        <v>25</v>
      </c>
      <c r="D15" s="40" t="s">
        <v>33</v>
      </c>
      <c r="E15" s="36">
        <v>1</v>
      </c>
      <c r="F15" s="37">
        <v>200000</v>
      </c>
      <c r="G15" s="38">
        <v>200000</v>
      </c>
      <c r="H15" s="6"/>
      <c r="I15" s="7"/>
      <c r="J15" s="6"/>
      <c r="K15" s="6"/>
    </row>
    <row r="16" spans="1:11" ht="24" customHeight="1">
      <c r="A16" s="53" t="s">
        <v>22</v>
      </c>
      <c r="B16" s="54"/>
      <c r="C16" s="27" t="s">
        <v>23</v>
      </c>
      <c r="D16" s="40" t="s">
        <v>34</v>
      </c>
      <c r="E16" s="41">
        <v>1</v>
      </c>
      <c r="F16" s="37">
        <v>27095.09</v>
      </c>
      <c r="G16" s="38">
        <v>27095.09</v>
      </c>
      <c r="H16" s="6"/>
      <c r="I16" s="7"/>
      <c r="J16" s="6"/>
      <c r="K16" s="6"/>
    </row>
    <row r="17" spans="1:11">
      <c r="A17" s="50" t="s">
        <v>8</v>
      </c>
      <c r="B17" s="51"/>
      <c r="C17" s="52"/>
      <c r="D17" s="31"/>
      <c r="E17" s="32"/>
      <c r="F17" s="33"/>
      <c r="G17" s="34">
        <f>SUM(G14:G16)</f>
        <v>407095.09</v>
      </c>
    </row>
    <row r="18" spans="1:11" ht="16.5" customHeight="1">
      <c r="A18" s="48">
        <v>2010</v>
      </c>
      <c r="B18" s="49"/>
      <c r="C18" s="23"/>
      <c r="D18" s="35"/>
      <c r="E18" s="23"/>
      <c r="F18" s="25"/>
      <c r="G18" s="26"/>
    </row>
    <row r="19" spans="1:11" ht="60">
      <c r="A19" s="62" t="s">
        <v>9</v>
      </c>
      <c r="B19" s="63"/>
      <c r="C19" s="27" t="s">
        <v>10</v>
      </c>
      <c r="D19" s="40" t="s">
        <v>33</v>
      </c>
      <c r="E19" s="36">
        <v>2</v>
      </c>
      <c r="F19" s="37">
        <v>180960</v>
      </c>
      <c r="G19" s="38">
        <v>361920</v>
      </c>
    </row>
    <row r="20" spans="1:11" ht="27" customHeight="1">
      <c r="A20" s="64" t="s">
        <v>26</v>
      </c>
      <c r="B20" s="56"/>
      <c r="C20" s="27" t="s">
        <v>28</v>
      </c>
      <c r="D20" s="40" t="s">
        <v>33</v>
      </c>
      <c r="E20" s="36">
        <v>1</v>
      </c>
      <c r="F20" s="37">
        <v>34000</v>
      </c>
      <c r="G20" s="38">
        <v>34000</v>
      </c>
    </row>
    <row r="21" spans="1:11" ht="18.75" customHeight="1">
      <c r="A21" s="42" t="s">
        <v>11</v>
      </c>
      <c r="B21" s="43"/>
      <c r="C21" s="27" t="s">
        <v>12</v>
      </c>
      <c r="D21" s="40" t="s">
        <v>32</v>
      </c>
      <c r="E21" s="36">
        <v>8</v>
      </c>
      <c r="F21" s="37">
        <v>10399.99</v>
      </c>
      <c r="G21" s="38">
        <f>SUM(F21*8)</f>
        <v>83199.92</v>
      </c>
    </row>
    <row r="22" spans="1:11" ht="45" customHeight="1">
      <c r="A22" s="42" t="s">
        <v>13</v>
      </c>
      <c r="B22" s="43"/>
      <c r="C22" s="27" t="s">
        <v>14</v>
      </c>
      <c r="D22" s="40" t="s">
        <v>33</v>
      </c>
      <c r="E22" s="36">
        <v>1</v>
      </c>
      <c r="F22" s="37">
        <v>34800</v>
      </c>
      <c r="G22" s="38">
        <v>34800</v>
      </c>
    </row>
    <row r="23" spans="1:11" ht="18.75" customHeight="1">
      <c r="A23" s="50" t="s">
        <v>15</v>
      </c>
      <c r="B23" s="51"/>
      <c r="C23" s="52"/>
      <c r="D23" s="31"/>
      <c r="E23" s="32"/>
      <c r="F23" s="33"/>
      <c r="G23" s="34">
        <f>SUM(G19:G22)</f>
        <v>513919.92</v>
      </c>
    </row>
    <row r="24" spans="1:11" ht="16.5" customHeight="1">
      <c r="A24" s="48">
        <v>2009</v>
      </c>
      <c r="B24" s="49"/>
      <c r="C24" s="23"/>
      <c r="D24" s="35"/>
      <c r="E24" s="23"/>
      <c r="F24" s="25"/>
      <c r="G24" s="26"/>
      <c r="H24" s="8"/>
      <c r="I24" s="8"/>
      <c r="J24" s="8"/>
      <c r="K24" s="6"/>
    </row>
    <row r="25" spans="1:11" ht="36">
      <c r="A25" s="61" t="s">
        <v>17</v>
      </c>
      <c r="B25" s="61"/>
      <c r="C25" s="27" t="s">
        <v>18</v>
      </c>
      <c r="D25" s="40" t="s">
        <v>34</v>
      </c>
      <c r="E25" s="36">
        <v>3</v>
      </c>
      <c r="F25" s="37">
        <v>57500</v>
      </c>
      <c r="G25" s="38">
        <v>172500</v>
      </c>
      <c r="H25" s="8" t="s">
        <v>16</v>
      </c>
      <c r="I25" s="8"/>
      <c r="J25" s="8"/>
      <c r="K25" s="6"/>
    </row>
    <row r="26" spans="1:11">
      <c r="A26" s="50" t="s">
        <v>19</v>
      </c>
      <c r="B26" s="51"/>
      <c r="C26" s="52"/>
      <c r="D26" s="31"/>
      <c r="E26" s="32"/>
      <c r="F26" s="33"/>
      <c r="G26" s="34">
        <f>SUM(G25:G25)</f>
        <v>172500</v>
      </c>
    </row>
    <row r="27" spans="1:11" ht="15">
      <c r="A27" s="67" t="s">
        <v>35</v>
      </c>
      <c r="B27" s="67"/>
      <c r="C27" s="67"/>
      <c r="D27" s="67"/>
      <c r="E27" s="67"/>
      <c r="F27" s="67"/>
      <c r="G27" s="67"/>
    </row>
    <row r="28" spans="1:11">
      <c r="C28" s="12" t="s">
        <v>16</v>
      </c>
      <c r="D28" s="17"/>
      <c r="G28" s="13" t="s">
        <v>16</v>
      </c>
    </row>
    <row r="29" spans="1:11" ht="15">
      <c r="A29" s="66" t="s">
        <v>39</v>
      </c>
      <c r="B29" s="66"/>
      <c r="C29" s="66"/>
      <c r="D29" s="66"/>
      <c r="E29" s="66"/>
      <c r="F29" s="66"/>
      <c r="G29" s="66"/>
    </row>
    <row r="30" spans="1:11" ht="15">
      <c r="A30" s="65" t="s">
        <v>37</v>
      </c>
      <c r="B30" s="65"/>
      <c r="C30" s="65"/>
      <c r="D30" s="65"/>
      <c r="E30" s="65"/>
      <c r="F30" s="65"/>
      <c r="G30" s="65"/>
    </row>
    <row r="31" spans="1:11" ht="19.5" customHeight="1">
      <c r="A31" s="65" t="s">
        <v>38</v>
      </c>
      <c r="B31" s="65"/>
      <c r="C31" s="65"/>
    </row>
  </sheetData>
  <mergeCells count="28">
    <mergeCell ref="A27:G27"/>
    <mergeCell ref="A17:C17"/>
    <mergeCell ref="A18:B18"/>
    <mergeCell ref="A19:B19"/>
    <mergeCell ref="A23:C23"/>
    <mergeCell ref="A24:B24"/>
    <mergeCell ref="A20:B20"/>
    <mergeCell ref="A1:G1"/>
    <mergeCell ref="A2:G2"/>
    <mergeCell ref="A3:G3"/>
    <mergeCell ref="A4:B4"/>
    <mergeCell ref="A5:B5"/>
    <mergeCell ref="A29:G29"/>
    <mergeCell ref="A30:G30"/>
    <mergeCell ref="A31:C31"/>
    <mergeCell ref="A9:B9"/>
    <mergeCell ref="A6:B6"/>
    <mergeCell ref="A8:B8"/>
    <mergeCell ref="A7:C7"/>
    <mergeCell ref="A16:B16"/>
    <mergeCell ref="A15:B15"/>
    <mergeCell ref="A10:B10"/>
    <mergeCell ref="A11:B11"/>
    <mergeCell ref="A12:C12"/>
    <mergeCell ref="A13:B13"/>
    <mergeCell ref="A14:B14"/>
    <mergeCell ref="A25:B25"/>
    <mergeCell ref="A26:C26"/>
  </mergeCells>
  <printOptions horizontalCentered="1"/>
  <pageMargins left="0.39370078740157483" right="0.39370078740157483" top="0.11811023622047245" bottom="0.11811023622047245" header="0" footer="0.11811023622047245"/>
  <pageSetup scale="85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2008-2012</vt:lpstr>
      <vt:lpstr>'ASESORIAS 2008-2012'!Títulos_a_imprimir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GOMEZ</cp:lastModifiedBy>
  <cp:lastPrinted>2014-08-06T21:09:27Z</cp:lastPrinted>
  <dcterms:created xsi:type="dcterms:W3CDTF">2014-08-05T18:08:19Z</dcterms:created>
  <dcterms:modified xsi:type="dcterms:W3CDTF">2014-08-06T21:19:48Z</dcterms:modified>
</cp:coreProperties>
</file>