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5" windowWidth="15315" windowHeight="8985"/>
  </bookViews>
  <sheets>
    <sheet name="Diciembre" sheetId="33" r:id="rId1"/>
    <sheet name="Noviembre" sheetId="32" r:id="rId2"/>
    <sheet name="Octubre" sheetId="29" r:id="rId3"/>
    <sheet name="Septiembre" sheetId="28" r:id="rId4"/>
    <sheet name="Agosto" sheetId="27" r:id="rId5"/>
    <sheet name="Julio" sheetId="25" r:id="rId6"/>
    <sheet name="Junio" sheetId="26" r:id="rId7"/>
    <sheet name="Mayo" sheetId="24" r:id="rId8"/>
    <sheet name="Abril" sheetId="23" r:id="rId9"/>
    <sheet name="Marzo" sheetId="22" r:id="rId10"/>
    <sheet name="Febrero" sheetId="31" r:id="rId11"/>
    <sheet name="Enero" sheetId="30" r:id="rId12"/>
  </sheets>
  <definedNames>
    <definedName name="_xlnm._FilterDatabase" localSheetId="8" hidden="1">Abril!#REF!</definedName>
    <definedName name="_xlnm._FilterDatabase" localSheetId="4" hidden="1">Agosto!#REF!</definedName>
    <definedName name="_xlnm._FilterDatabase" localSheetId="0" hidden="1">Diciembre!#REF!</definedName>
    <definedName name="_xlnm._FilterDatabase" localSheetId="11" hidden="1">Enero!$A$6:$I$6</definedName>
    <definedName name="_xlnm._FilterDatabase" localSheetId="10" hidden="1">Febrero!$A$6:$I$6</definedName>
    <definedName name="_xlnm._FilterDatabase" localSheetId="5" hidden="1">Julio!#REF!</definedName>
    <definedName name="_xlnm._FilterDatabase" localSheetId="6" hidden="1">Junio!#REF!</definedName>
    <definedName name="_xlnm._FilterDatabase" localSheetId="9" hidden="1">Marzo!$A$6:$I$51</definedName>
    <definedName name="_xlnm._FilterDatabase" localSheetId="7" hidden="1">Mayo!#REF!</definedName>
    <definedName name="_xlnm._FilterDatabase" localSheetId="1" hidden="1">Noviembre!#REF!</definedName>
    <definedName name="_xlnm._FilterDatabase" localSheetId="2" hidden="1">Octubre!#REF!</definedName>
    <definedName name="_xlnm._FilterDatabase" localSheetId="3" hidden="1">Septiembre!#REF!</definedName>
  </definedNames>
  <calcPr calcId="125725"/>
</workbook>
</file>

<file path=xl/calcChain.xml><?xml version="1.0" encoding="utf-8"?>
<calcChain xmlns="http://schemas.openxmlformats.org/spreadsheetml/2006/main">
  <c r="H8" i="33"/>
  <c r="H9" i="32"/>
  <c r="H8"/>
  <c r="I10" i="22"/>
  <c r="G24" i="23"/>
  <c r="I9" i="30"/>
  <c r="I10"/>
  <c r="I11"/>
  <c r="I12"/>
  <c r="I8"/>
  <c r="I10" i="31"/>
  <c r="I52" i="22"/>
  <c r="G19" i="23"/>
  <c r="G39" i="27"/>
  <c r="I8" i="31"/>
  <c r="I51" i="22"/>
  <c r="G17" i="23"/>
  <c r="G20"/>
  <c r="I50" i="22"/>
  <c r="I34"/>
  <c r="I7" i="30"/>
  <c r="I7" i="31"/>
  <c r="I11" i="22"/>
  <c r="G16" i="23"/>
  <c r="G35" i="27"/>
  <c r="I9" i="22"/>
  <c r="G23" i="23"/>
  <c r="H27" i="24"/>
  <c r="G34" i="27"/>
  <c r="G9" i="29"/>
  <c r="G10"/>
  <c r="G11"/>
  <c r="H18" i="28"/>
  <c r="H17"/>
  <c r="H11" i="32"/>
  <c r="H10"/>
  <c r="H20" i="28"/>
  <c r="H19"/>
  <c r="G8" i="27"/>
  <c r="G9"/>
  <c r="G38"/>
  <c r="G41"/>
  <c r="G40"/>
  <c r="G13" i="23"/>
  <c r="G21" i="26"/>
  <c r="I8" i="22"/>
  <c r="G14" i="23"/>
  <c r="G11"/>
  <c r="I9" i="31"/>
  <c r="I7" i="22"/>
  <c r="I33"/>
  <c r="G42" i="27"/>
  <c r="G33"/>
  <c r="G31" l="1"/>
  <c r="I13" i="22" l="1"/>
  <c r="I14"/>
  <c r="I12"/>
  <c r="G11" i="25"/>
  <c r="G12"/>
  <c r="G13"/>
  <c r="G14"/>
  <c r="G37" i="27" l="1"/>
  <c r="G28"/>
  <c r="G40" i="23"/>
  <c r="G41"/>
  <c r="G42"/>
  <c r="G32" i="27" l="1"/>
  <c r="G21" i="23"/>
  <c r="G36" i="27"/>
  <c r="H26" i="24"/>
  <c r="G22" i="23"/>
  <c r="G15"/>
  <c r="G18"/>
  <c r="G8" i="29" l="1"/>
  <c r="H12" i="24" l="1"/>
  <c r="G10" i="26" l="1"/>
  <c r="G11"/>
  <c r="G9"/>
  <c r="G22"/>
  <c r="G16"/>
  <c r="G17"/>
  <c r="G18"/>
  <c r="G19"/>
  <c r="G20"/>
  <c r="G12"/>
  <c r="G13"/>
  <c r="G14"/>
  <c r="G15"/>
  <c r="G8"/>
  <c r="H14" i="28"/>
  <c r="H11"/>
  <c r="H12"/>
  <c r="H13"/>
  <c r="H10"/>
  <c r="H9"/>
  <c r="H15"/>
  <c r="H16"/>
  <c r="H8"/>
  <c r="G29" i="27"/>
  <c r="G10"/>
  <c r="G11"/>
  <c r="G12"/>
  <c r="G18"/>
  <c r="G19"/>
  <c r="G20"/>
  <c r="G21"/>
  <c r="G13"/>
  <c r="G14"/>
  <c r="G15"/>
  <c r="G22"/>
  <c r="G23"/>
  <c r="G26"/>
  <c r="G27"/>
  <c r="G30"/>
  <c r="G24"/>
  <c r="G16"/>
  <c r="G25"/>
  <c r="G17"/>
  <c r="H25" i="24" l="1"/>
  <c r="H24"/>
  <c r="H23"/>
  <c r="H22"/>
  <c r="H21"/>
  <c r="H18"/>
  <c r="H17"/>
  <c r="H16"/>
  <c r="H14"/>
  <c r="H15"/>
  <c r="H19"/>
  <c r="H20"/>
  <c r="H13"/>
  <c r="H11"/>
  <c r="H10"/>
  <c r="G34" i="23" l="1"/>
  <c r="G39"/>
  <c r="G38"/>
  <c r="G37"/>
  <c r="G36"/>
  <c r="G35"/>
  <c r="G33"/>
  <c r="G32"/>
  <c r="G10" i="25" l="1"/>
  <c r="G9"/>
  <c r="G8"/>
  <c r="H9" i="24"/>
  <c r="H8"/>
  <c r="G9" i="23"/>
  <c r="G10"/>
  <c r="G12"/>
  <c r="G25"/>
  <c r="G26"/>
  <c r="G27"/>
  <c r="G28"/>
  <c r="G29"/>
  <c r="G30"/>
  <c r="G31"/>
  <c r="G8"/>
  <c r="I16" i="22" l="1"/>
  <c r="I17"/>
  <c r="I18"/>
  <c r="I19"/>
  <c r="I20"/>
  <c r="I21"/>
  <c r="I22"/>
  <c r="I23"/>
  <c r="I24"/>
  <c r="I25"/>
  <c r="I26"/>
  <c r="I27"/>
  <c r="I28"/>
  <c r="I29"/>
  <c r="I30"/>
  <c r="I31"/>
  <c r="I32"/>
  <c r="I35"/>
  <c r="I36"/>
  <c r="I37"/>
  <c r="I38"/>
  <c r="I39"/>
  <c r="I40"/>
  <c r="I41"/>
  <c r="I42"/>
  <c r="I43"/>
  <c r="I44"/>
  <c r="I45"/>
  <c r="I46"/>
  <c r="I47"/>
  <c r="I48"/>
  <c r="I49"/>
  <c r="I15"/>
</calcChain>
</file>

<file path=xl/sharedStrings.xml><?xml version="1.0" encoding="utf-8"?>
<sst xmlns="http://schemas.openxmlformats.org/spreadsheetml/2006/main" count="1054" uniqueCount="274">
  <si>
    <t>FECHA</t>
  </si>
  <si>
    <t>NOMBRE</t>
  </si>
  <si>
    <t xml:space="preserve">CARGO </t>
  </si>
  <si>
    <t>COMISION</t>
  </si>
  <si>
    <t>MUNICIPIO</t>
  </si>
  <si>
    <t xml:space="preserve">DÍAS </t>
  </si>
  <si>
    <t>VIATICO</t>
  </si>
  <si>
    <t>GASTO DE CAMINO</t>
  </si>
  <si>
    <t>TOTAL PAGADO</t>
  </si>
  <si>
    <t>Directora General</t>
  </si>
  <si>
    <t>Nogales</t>
  </si>
  <si>
    <t>Dolores Alicia Galindo Delgado</t>
  </si>
  <si>
    <t>Hugo Romero Dominguez</t>
  </si>
  <si>
    <t>Asistente de Dirección General</t>
  </si>
  <si>
    <t>Psicologa</t>
  </si>
  <si>
    <t>Abogada</t>
  </si>
  <si>
    <t>Brianda Garcia Perez</t>
  </si>
  <si>
    <t>Encargada de Logística de la Dirección General</t>
  </si>
  <si>
    <t>Guaymas</t>
  </si>
  <si>
    <t>Coordinadora de Área</t>
  </si>
  <si>
    <t>Gladys Amelia Campa Quintana</t>
  </si>
  <si>
    <t>Reunion de trabajo INMUJERES</t>
  </si>
  <si>
    <t>Juana Tapia Mazón</t>
  </si>
  <si>
    <t>Jefa de departamento</t>
  </si>
  <si>
    <t>Soledad María Giottonini Corral</t>
  </si>
  <si>
    <t>Aurora Parra Castro</t>
  </si>
  <si>
    <t>Enlace-Tallerista</t>
  </si>
  <si>
    <t>Contadora de Fondos Federales</t>
  </si>
  <si>
    <t>Mèxico, D.F</t>
  </si>
  <si>
    <t>Brenya Linette Gil Mendoza</t>
  </si>
  <si>
    <t>Entrega de becas</t>
  </si>
  <si>
    <t>Sahuaripa</t>
  </si>
  <si>
    <t>Irma Urtiz Gudiño</t>
  </si>
  <si>
    <t>Directora de Área</t>
  </si>
  <si>
    <t>Ures, Rayon y Benjamin Hill</t>
  </si>
  <si>
    <t>Tomas Acosta Maldonado</t>
  </si>
  <si>
    <t>Apoyo logístico</t>
  </si>
  <si>
    <t>Concepciòn Molina Ballesteros</t>
  </si>
  <si>
    <t>Tubutama, Oquitoa Pitiquito y Caborca</t>
  </si>
  <si>
    <t>Josè Luis Alvarez Villa</t>
  </si>
  <si>
    <t>María de los Àngees Montes de Oca</t>
  </si>
  <si>
    <t>Huachineras, Huásabas y Granados</t>
  </si>
  <si>
    <t>Jornada comunitaria "Haciendo Equipo Contigo"</t>
  </si>
  <si>
    <t>Obregón</t>
  </si>
  <si>
    <t>Impartir taller " Tansversalidad en la Perspectiva de Genero"</t>
  </si>
  <si>
    <t>Norma Boneo Flores</t>
  </si>
  <si>
    <t>Tallerista</t>
  </si>
  <si>
    <t>Impartir platica "Violencia en el noviazgo"</t>
  </si>
  <si>
    <t>Mayra Isabel Moreno Mendez</t>
  </si>
  <si>
    <t>Platica "Violencia en el noviazgo"</t>
  </si>
  <si>
    <t>Alejandrina opez Verdin</t>
  </si>
  <si>
    <t>Capacitadora</t>
  </si>
  <si>
    <t>Kino viejo</t>
  </si>
  <si>
    <t>Leticia V Arimienta Galaviz</t>
  </si>
  <si>
    <t>Irene Ruiz Almenara</t>
  </si>
  <si>
    <t>Coord. Programa Transversalidad</t>
  </si>
  <si>
    <t>México, D.D.</t>
  </si>
  <si>
    <t>Pega de Calcas "Nada ni nadie atentara contra mi y mi dignidad"</t>
  </si>
  <si>
    <t>Cajeme</t>
  </si>
  <si>
    <t>Yolanda veronica Yeomans Treviño</t>
  </si>
  <si>
    <t>Realizar diagnóstico partiipativo en las escuelas</t>
  </si>
  <si>
    <t>Impartir taller "Violencia en e Noviazgo"</t>
  </si>
  <si>
    <t>Bahia de Kino</t>
  </si>
  <si>
    <t xml:space="preserve">Elaborar diagnostico participativo y promover los servicios </t>
  </si>
  <si>
    <t>Asistir a la II Jornada comunitaria "Haciendo equipo contigo"</t>
  </si>
  <si>
    <t>Ana María Morales</t>
  </si>
  <si>
    <t>Ana Marina Alvarez</t>
  </si>
  <si>
    <t>Manuel Edgardo Acosta Ramirez</t>
  </si>
  <si>
    <t>Dulce María Esquer Vizcarra</t>
  </si>
  <si>
    <t>Supervisora PAIMEF</t>
  </si>
  <si>
    <t>María Concepción Molina Ballesteros</t>
  </si>
  <si>
    <t>CARGO</t>
  </si>
  <si>
    <t>Imuris, el dia 05 de abril de 2013, para Impartición de Taller " Sensibilización para la Prevención de la Violencia hacia las Mujeres"</t>
  </si>
  <si>
    <t>Imuris, el dia 05 de abril de 2013, para apoyo logístico en la Impartición de Taller " Sensibilización para la Prevención de la Violencia hacia las Mujeres"</t>
  </si>
  <si>
    <t>México, D.F., el día 17 de abril de 2013, para Participar en Primer Encuentro Nacional PAIMEF 2013</t>
  </si>
  <si>
    <t>Campo 30, perteneciente al Municipio de Cajeme, el dìa 18 de abril, para participar en la Jornada comunitaria "Haciendo equipo contigo"</t>
  </si>
  <si>
    <t>CUOTA</t>
  </si>
  <si>
    <t xml:space="preserve"> VIATICOS </t>
  </si>
  <si>
    <t xml:space="preserve"> GASTOS DE</t>
  </si>
  <si>
    <t xml:space="preserve"> TOTAL</t>
  </si>
  <si>
    <t xml:space="preserve"> ORIGEN</t>
  </si>
  <si>
    <t>DIARIA</t>
  </si>
  <si>
    <t xml:space="preserve">CAMINO </t>
  </si>
  <si>
    <t xml:space="preserve">PAGADO </t>
  </si>
  <si>
    <t xml:space="preserve">RECURSOS </t>
  </si>
  <si>
    <t>Estatal</t>
  </si>
  <si>
    <t>1 Viático (1,000.00) más 1 gasto de camino (300.00)</t>
  </si>
  <si>
    <t>1 Gasto de camino (220.00)</t>
  </si>
  <si>
    <t>1 Gasto de camino (400.00)</t>
  </si>
  <si>
    <t>1 Gasto de camino (300.00)</t>
  </si>
  <si>
    <t>Viáticos y Otros Semejantes</t>
  </si>
  <si>
    <t>A B R I L   2 0 1 3</t>
  </si>
  <si>
    <t>M A Y O   2 0 1 3</t>
  </si>
  <si>
    <t>Oscar Gabriel Saavedra Romero</t>
  </si>
  <si>
    <t>Director de Àrea</t>
  </si>
  <si>
    <t>Navojoa, Sonora, el día 06 de mayo de 2013, para supervisión al Centro Regional del ISM</t>
  </si>
  <si>
    <t>Nogales, el día 03 de julio, para supervisar centro Regional y levantamiento de necesidades</t>
  </si>
  <si>
    <t>Directora de Àrea</t>
  </si>
  <si>
    <t>Jose Luis Alvarez Villa</t>
  </si>
  <si>
    <t>Cajeme, Navojoa y Etchojoa, los dìas 01 y 02 de julio, donde se participara en la continuaciòn de los Trabajos de Activación del Gabinete Legal y Ampliado en coordinación con la Secretaria Técnica del Ejecutivo Estatal.</t>
  </si>
  <si>
    <t>1 Viatico (1,200.00) y 1 Gasto de camino (400.00)</t>
  </si>
  <si>
    <t>Magdalena Tellez Millanes</t>
  </si>
  <si>
    <t>1 Gasto de Camino (220.00)</t>
  </si>
  <si>
    <t>Huachinera, Sonora., el día 12 de Julio de 2013, para apoyar en las jornadas de trabajo de la Comisión Estatal de derechos Humanos</t>
  </si>
  <si>
    <t>Nogales, el día 29 de Julio de 2013, para supervisión de Centro Regional</t>
  </si>
  <si>
    <t>Ana Marina Alvarez Palomares</t>
  </si>
  <si>
    <t>Enlace y Psicologa</t>
  </si>
  <si>
    <t>Ana Maria Morales Borbon</t>
  </si>
  <si>
    <t>Cajeme, Sonora., los días 29 y 30 de abril, para participar en la Jornada de Serivicios y Atención Ciudadana de la Secretaria de Gobierno</t>
  </si>
  <si>
    <t>1 viatico (500.00) mas 1 Gasto de camino (220.00)</t>
  </si>
  <si>
    <t>1 viatico (1,200.00) mas 1 Gasto de camino (400.00)</t>
  </si>
  <si>
    <t>Cajeme, Sonora., el día 30 de abril, para participar en la Jornada de Serivicios y Atención Ciudadana de la Secretaria de Gobierno</t>
  </si>
  <si>
    <t>Ana María Morales Borbon</t>
  </si>
  <si>
    <t>Ana Gioconda Vazquez Alanis</t>
  </si>
  <si>
    <t>Subdirectora de Área</t>
  </si>
  <si>
    <t>Caborca, Sonora, el dia 15 de Mayo de 2013, traslado de publicidad al Centro Regional</t>
  </si>
  <si>
    <t>Cajeme, Sonora, los días 28 y 29 de Mayo de 2013, para participar en la Vigesima Primera Edición de "Tu Gobernador en tu Colonia"</t>
  </si>
  <si>
    <t>1 Viático (1,200.00) más 1 gasto de camino (400.00)</t>
  </si>
  <si>
    <t>Puebla, Puebla, los dias 05 al 09 de Mayo, para asistir a la IX Reunión Nacional de Áreas de Comunicación Social y difusión de los Mencanismos para el Adelanto de las Mujeres en las Entidades Federativas y el Inmujeres</t>
  </si>
  <si>
    <t>1 Viático (750.00) más 1 gasto de camino (300.00)</t>
  </si>
  <si>
    <t>1 Viático (500.00) más 1 gasto de camino (220.00)</t>
  </si>
  <si>
    <t>Poblado de Esperanza, Municipio de Cajeme, Sonora, el día 24 de Mayo de 2013, para participar en la VIII Jornada de Servicios de Atención Ciudadana</t>
  </si>
  <si>
    <t xml:space="preserve"> 1 gasto de camino (400.00)</t>
  </si>
  <si>
    <t>Gasto de camino (300.00)</t>
  </si>
  <si>
    <t>Gasto de camino (220.00)</t>
  </si>
  <si>
    <t>Cajeme, Sonora, el día 29 de Mayo de 2013, para participar en la Vigesima Primera Edición de "Tu Gobernador en tu Colonia"</t>
  </si>
  <si>
    <t>Gasto de camino (330.00)</t>
  </si>
  <si>
    <t>Poblado Miguel Aleman, Perteneciente al Municipio de Hermosillo., el día 29 de Mayo de 2013, para impartir el Taller "Introducción a la Transversalidad de la Perspectiva de Género en la Admon Pública Estatal"</t>
  </si>
  <si>
    <t>1 Viatico (500.00) y 1 Gasto de camino (220.00)</t>
  </si>
  <si>
    <t>Cajeme, Son., los días 06 y 07 de Agosto de 2013,  para traslado de usuaria en riesgo.</t>
  </si>
  <si>
    <t>Nogales, Son., el día 08 de Agosto de 2013, en apoyo logístico para reunion con Personal de Albergue de Mujeres Migrantes.</t>
  </si>
  <si>
    <t>Andrea Reyna Figuera</t>
  </si>
  <si>
    <t>Altar, Sonora., el día 05 de Agosto de 2013, para brindr apoyo de logistuca en cpacitación a policias del municipio.</t>
  </si>
  <si>
    <t>Coordinadora de Programa Trawsvesalidad</t>
  </si>
  <si>
    <t>Yolanda Veronica Yeomans Treviño</t>
  </si>
  <si>
    <t>Directora de Programas Federales</t>
  </si>
  <si>
    <t>1 Gasto de Camino (300.00)</t>
  </si>
  <si>
    <t>Caborca, Altar, Cananea, Nogales, Santa Ana, Imuris Huatabampo y Etchojoa, son., los dias 06 y 07 de agosto de 2013, donde se dio inicio a la capacitacion a policias en Materia del Marco Normativo, Int. Nacional y Estatal con Perspectiva de Género.</t>
  </si>
  <si>
    <t>Asistente de la Dirección General</t>
  </si>
  <si>
    <t>1 Viatico (750.00) y 1 Gasto de camino (300.00)</t>
  </si>
  <si>
    <t>Encargada de logistica de la Dirección General</t>
  </si>
  <si>
    <t>Caborca, Altar, Cananea, Nogales, Santa Ana, Imuris Huatabampo y Etchojoa, son., los dias 06 y 07 de agosto de 2013, donde se apoyo en la logistica en el inicio a la capacitacion a policias en Materia del Marco Normativo, Int. Nacional y Estatal con Perspectiva de Género.</t>
  </si>
  <si>
    <t>Caborca, Son., el día 05 de Agosto de 2013, donde participó en el inicio de la capacitación a policias en Materia del Marco Normativo, Int., Nacional y Estatal, con Perspectiva de Genero.</t>
  </si>
  <si>
    <t>1 Gasto de Camino (400.00)</t>
  </si>
  <si>
    <t>Rosa del Carmen Navarro Vega</t>
  </si>
  <si>
    <t>coordinadora Técnica</t>
  </si>
  <si>
    <t>Poblado Miguel Aleman, el día 07 de Agosto de 2013, se impartio el taller de capacitación</t>
  </si>
  <si>
    <t>Poblado Miguel Aleman, el día 06 de Agosto de 2013, se impartio el taller de capacitación</t>
  </si>
  <si>
    <t>Leticia Valentina Armienta Galaviz</t>
  </si>
  <si>
    <t>Nogales, Son., el día 08 de Agosto de 2013, reunion de trabajo con personal del Albergue de Mujeres Migrantes</t>
  </si>
  <si>
    <t>Veronica Lara Cordova</t>
  </si>
  <si>
    <t>Abogada del Área Jurídica</t>
  </si>
  <si>
    <t>Imuris, Son., el día 06 de Agosto de 2013, se brindo taller de Profesionalizacion al personal de diferentes instacias municipales sobre el Marco Normativo Internacional, Nacional y Estatal con Perspectiva de Género.</t>
  </si>
  <si>
    <t>Director Administrativo</t>
  </si>
  <si>
    <t>Nogales, Son., el día 05 de Agosto de 2013,  para supervision de centro regional</t>
  </si>
  <si>
    <t>Cajeme, Son., el día 06 de Agosto de 2013, para traslado de usuaria en situación de riesgo</t>
  </si>
  <si>
    <t>Nogales, Son., el día 05 de Agosto de 2013, se llevo a cabo las entrevistas con personal de nuevo ingreso</t>
  </si>
  <si>
    <t>Campo Agricola "La Consentida",  perteneciente al Poblado Miguel Aleman, el día 12 de Septiembre de 2013, para impartición de platica "Introducción a la Perspectiva de Género"</t>
  </si>
  <si>
    <t>Virginia Ercilia Silva Valenzuela</t>
  </si>
  <si>
    <t>Cajeme, Son., el día 04 de Septiembre de 2013, para supervisión e instalación de centro regional.</t>
  </si>
  <si>
    <t>1 Viatico (800.00) y 1 Gasto de camino (300.00)</t>
  </si>
  <si>
    <t>Caborca, S.L.R.C. y Nogales, los días 04, 05 y 06 de Septiembre, para la entrega de material publicitario del ISM de la campaña "Nada ni nadie atentara contra mi y mi dignidad" a los Centros Regionales</t>
  </si>
  <si>
    <t>2 Viatico (1,000.00) y 1 Gasto de camino (220.00)</t>
  </si>
  <si>
    <t xml:space="preserve">Nogales, Son., el día 04 de septiembre de 2013, para entrega de publicidad del ISM "Nada ni nadie atentara contra mi y mi dignidad" </t>
  </si>
  <si>
    <t xml:space="preserve">Cajeme, Son., el día 05 de septiembre de 2013, para entrega de publicidad del ISM "Nada ni nadie atentara contra mi y mi dignidad" </t>
  </si>
  <si>
    <t xml:space="preserve">Punta Chueca, el dia 05 de julio </t>
  </si>
  <si>
    <t>Cananea y Agua Prieta, Son., los días 27 y 28 de Junio de 2013, para llevar a cabo las reuniones para la Continuacion de los trabajos de Activacion del Gabinete Legal y Ampliado</t>
  </si>
  <si>
    <t xml:space="preserve">Directora de Programas </t>
  </si>
  <si>
    <t>Cajeme, Son., el día 27 de Junio de 2013, para llevar a cabo supervisar las instalaciones del Centro Regional de Cajeme, el cual iniciara acyividades en los poximos dias</t>
  </si>
  <si>
    <t>Silvia Jaime Haros</t>
  </si>
  <si>
    <t>Supervisora del Programa PAIMEF</t>
  </si>
  <si>
    <t>Caborca, Puerto Peñasco y San Luis Río Colorado, los días 25 y 26 de Junio de 2013, para llevar a cabo las reuniones para la Continuacion de los trabajos de Activacion del Gabinete Legal y Ampliado</t>
  </si>
  <si>
    <t xml:space="preserve">Rosa del Carmen Navarro Vega </t>
  </si>
  <si>
    <t>Coordinadora Técnica</t>
  </si>
  <si>
    <t>Empalme, Sonora., el día 19 de Junio de 2013, para impartir capacitación al personal de la Administración Pública en el Taller de la Transversalidad de la Perspectiva de Género</t>
  </si>
  <si>
    <t>Empalme, Sonora., el día 19 de Junio de 2013, apoyo logístico para la impartición de la capacitación al personal de la Administración Pública en el Taller de la Transversalidad de la Perspectiva de Género</t>
  </si>
  <si>
    <t>Nogales, el día 19 de Junio de 2013, para llevar a cabo las reuniones para la Continuacion de los trabajos de Activacion del Gabinete Legal y Ampliado</t>
  </si>
  <si>
    <t>Gasto de camino (400.00)</t>
  </si>
  <si>
    <t>Cajeme, Sonora, el día 16 de Mayo de 2013, donde se participó en la VII Jornada de Servicios y Atención Ciudadana de la Secretaría de Gobierno</t>
  </si>
  <si>
    <t>4 Viaticos (3,000.00) mas 1 gasto de camino (220.00)</t>
  </si>
  <si>
    <t>Nogales, Son., el día 29 y 30, donde se promociono y presentó la Obra "La Ti Dos"</t>
  </si>
  <si>
    <t xml:space="preserve">Juana Tapia Mazon </t>
  </si>
  <si>
    <t>Jefa de Departamento</t>
  </si>
  <si>
    <t>Bahia de Kino, Son., 12 de Abril de 2013, donde se impartió la platica "Violencia en el Noviazgo"</t>
  </si>
  <si>
    <t>Obregón, Son., 09 de Abril de 2013, donde se participo en la Jornada de Servicios promovida por la Secretaria de Gobierno</t>
  </si>
  <si>
    <t>Concepción Molina Ballesteros</t>
  </si>
  <si>
    <t>Benjamin Hill, Son., 13 de Abril de 2013, se participo en un Stand informativo de los servicios del ISM, EN coordinación con la Comisión Estatal de Derechos Humanos</t>
  </si>
  <si>
    <t>Poblado Miguel Aleman, Perteneciente al Municipio de Hermosillo., el día 30 de Mayo de 2013, para impartir platica de los derechos de las Mujeres e informacion del ISM</t>
  </si>
  <si>
    <t>Ejido Desemboque de los Seris, 16 de Agosto de 2013, se participó en modulo informativo de los servicios del ISM</t>
  </si>
  <si>
    <t>Irma Urtiz Gudño</t>
  </si>
  <si>
    <t>Nogales, Son., día 14 de Agosto de 2013, en traslado de usuaria y sus hijos menores al Albergue de esa localidad</t>
  </si>
  <si>
    <t>Bahia de Kino, son., el día 12 de abril de 2013, en imparticion de platica "Violencia en el noviazgo"</t>
  </si>
  <si>
    <t>Juana Tapia Mazon</t>
  </si>
  <si>
    <t>Cd. Obregón, Son., el día 09 de Abril de 2013, en apoyo a la Jornada de Servicios de la Secretaría de Gobierno</t>
  </si>
  <si>
    <t>Benjamin Hill, el día 13 de Abril de 2013, donde se participo en Stand informativo del ISM al cual fuimos convocadas por la CDH</t>
  </si>
  <si>
    <t>Poblado Miguel Aleman, de la Costa de Hermosillo, el día 08 de Agosto de 2013, donde se impartió platica informativa sonbre los servicios gratuitos que otorga el ISM</t>
  </si>
  <si>
    <t>1 Viatico (750.00) y 1 Gasto de camino (400.00)</t>
  </si>
  <si>
    <t>Encargada de Despacho</t>
  </si>
  <si>
    <t xml:space="preserve">1 Viatico (1,200.00) </t>
  </si>
  <si>
    <t>Mexico, D.F., 28 de octubre,  Asistencia a Foro Nacional de Consulta para la Elaboración del Programa Integral para Prevenir, Atender, Sancionar y Erradicar la Violencia contra las Mujeres"</t>
  </si>
  <si>
    <t>Mexico, D.F., 21 de octubre, llevar a cabo la revision de las Reglas de Operación del Programa PAIMEF 2014</t>
  </si>
  <si>
    <t>21 de Agosto de 2013, Noales, Sonora., en traslado de usuaria en riesgo</t>
  </si>
  <si>
    <t>Directora general</t>
  </si>
  <si>
    <t>Cajeme, Navojoa y Etchojoa, los dìas 05 y 07 de julio, donde se participara en la continuaciòn de los Trabajos de Activación del Gabinete Legal y Ampliado en coordinación con la Secretaria Técnica del Ejecutivo Estatal.</t>
  </si>
  <si>
    <t>Guaymas y Empalme</t>
  </si>
  <si>
    <t>Nogales, Sonora., 13 de Agosto de 2013, reunión con el Subdelegado del Instituto Nacional de Migración</t>
  </si>
  <si>
    <t>Cajeme, Son., el día 14 de Agosto de 2013, Supervision del lugar donde se llevaran a cabo la capacitacion a policias municipales</t>
  </si>
  <si>
    <t>Imparticion de platicas de prevencion de violencia en el noviazgo en secundarias y preparatorias de Cajeme</t>
  </si>
  <si>
    <t>Ana Gabriela Valenzuela Certucha</t>
  </si>
  <si>
    <t>Participar en la Jornada "Tu Gobernador en tu Colonia"</t>
  </si>
  <si>
    <t>Navojoa</t>
  </si>
  <si>
    <t>Magdalena</t>
  </si>
  <si>
    <t>Impartir platica de Violencia en el noviazgo dirigida a alumnos de secundaria y preparatoria</t>
  </si>
  <si>
    <t xml:space="preserve">Nogales </t>
  </si>
  <si>
    <t>María del Rocio Barraza Gomez</t>
  </si>
  <si>
    <t>Enlace-tallersita</t>
  </si>
  <si>
    <t>Andres Fabian Grijalva Villagran</t>
  </si>
  <si>
    <t>Abogado</t>
  </si>
  <si>
    <t>Coordinadora de PAIMEF</t>
  </si>
  <si>
    <t>Seguimiento a la Meta A.3 de Paimef 2012</t>
  </si>
  <si>
    <t>Álamos</t>
  </si>
  <si>
    <t>Dulce María Esquer Vizcarr</t>
  </si>
  <si>
    <t>Coordinadora PAIMEF</t>
  </si>
  <si>
    <t>Vanessa Lara Gonzalez</t>
  </si>
  <si>
    <t>Psicologag</t>
  </si>
  <si>
    <t>Vanessa Gonzalez Lara</t>
  </si>
  <si>
    <t>23 de Agosto de 2013, Hermosillo, Sonora, para asistir a capacitacion a psicologas de Centros Regionales del ISM</t>
  </si>
  <si>
    <t xml:space="preserve">Iris Janeth Ontiveros Reyes </t>
  </si>
  <si>
    <t>Comunidad de Pesqueira, el día 21 de Agosto de 2013, para impartición de Taller de Marco Juridico</t>
  </si>
  <si>
    <t>0 Gasto de Camino (220.00)</t>
  </si>
  <si>
    <t>Magdalena, Son., el día 03 de Agosto de 2013, para recabar firmas de convenios para creacion de Centros Regionales</t>
  </si>
  <si>
    <t>Empalme y Etchojoa, Son., el día 02 de Agosto de 2013, para recabar firmas de convenios para creacion de Centros Regionales</t>
  </si>
  <si>
    <t>2 Viatico (1,500.00) y 1 Gasto de camino (300.00)</t>
  </si>
  <si>
    <t>Nogales, Son., del día 30 de Septiembre al 02 de Octubre de 2013, para supervision de Centro Regional</t>
  </si>
  <si>
    <t>Bahia de Kino, Son., el día 26 de Noviembre de 2013, impartición del taller "Introducción a la Perspectiva de Genero a la Administración Pública</t>
  </si>
  <si>
    <t>1 Gasto de Camino (220)</t>
  </si>
  <si>
    <t>Anabell Paez Rosas</t>
  </si>
  <si>
    <t>N O V I E M B R E      2 0 1 3</t>
  </si>
  <si>
    <t>2 Viatico (500.00) y 1 Gasto de camino (220.00)</t>
  </si>
  <si>
    <t>Puerto Peñasco, Son., los días 18 y 19 de Septiembre de 2013, en apoyo logistico al personal de Programas Sociales en impartición de conferencia</t>
  </si>
  <si>
    <t>Puerto Peñasco, Son., los días 18 y 19 de Septiembre de 2013, impartición de conferencia "Autoestima" y promocion de los servicios del ISM</t>
  </si>
  <si>
    <t xml:space="preserve">Encargada de Logistica </t>
  </si>
  <si>
    <t>1 Viatico (7500.00) y 1 Gasto de camino (300.00)</t>
  </si>
  <si>
    <t>Martha Xochitl Sanchez Leyva</t>
  </si>
  <si>
    <t>Pesqueira, Son., el día 20 de Agosto de 2013, impartición de taller "Autodiagnostico y Genero"</t>
  </si>
  <si>
    <t xml:space="preserve">Imparticion de platicas de prevencion de violencia en el noviazgo en secundarias y preparatorias </t>
  </si>
  <si>
    <t xml:space="preserve">Impartir platica de Violencia en el noviazgo dirigida a alumnos de secundaria </t>
  </si>
  <si>
    <t xml:space="preserve">Bahia de Kino, </t>
  </si>
  <si>
    <t>Obregón, Son., 09 de Abril de 2013, donde se impartio Taller Violencia en el Noviazgo</t>
  </si>
  <si>
    <t>Norma Gpe Boneo Flores</t>
  </si>
  <si>
    <t>Com. De Pesqueira, el día 21 de Agosto de 2013, impartición de taller "Violencia contra las mujeres"</t>
  </si>
  <si>
    <t>Soledad Giotonini Corral</t>
  </si>
  <si>
    <t>Benito Juárez y Navojoa., los días 04 y 05 de Marzo de 2013, en impartición del taller "Introducción a la Transversalidad de la Perspectiva de Gènero en la Administración Publica"</t>
  </si>
  <si>
    <t>Soledad Giottonini Corral</t>
  </si>
  <si>
    <t>Madgalena, Son., el día 30 de Enero de 2013, en donde se impartió el taller "Genero y Autoestima"a funcionarias y funcionarios públicos de ese municipio e Imuris</t>
  </si>
  <si>
    <t>Entregar material informativo del ISM a mujeres trabajadoras en maquiladorase impartición de platica "Violencia en el Noviazgo"</t>
  </si>
  <si>
    <t>Psicoloa-tallerista</t>
  </si>
  <si>
    <t>Norma Guadalupe Boneo Flores</t>
  </si>
  <si>
    <t xml:space="preserve">Angelica María Payan García </t>
  </si>
  <si>
    <t>Caborca y S.L.R.C., Son., del dñia 13 al 17 de Noviembre de 2013, se realizó recorrido de supervisión a ls Centros Regionales y asistencia a la presentación de la Obra  La Ti Dos</t>
  </si>
  <si>
    <t>4 Viatico (4,800.00) y 1 Gasto de camino (400.00)</t>
  </si>
  <si>
    <t>Director de Área</t>
  </si>
  <si>
    <t>4 Viatico (3,200.00) y 1 Gasto de camino (300.00)</t>
  </si>
  <si>
    <t>D I C I E M B R E      2 0 1 3</t>
  </si>
  <si>
    <t>Cd. De México, D.F., del día 07 al 09 de diciembre de 2013, reunión de trabajo y presentación con la titular del INMUJERES</t>
  </si>
  <si>
    <t>2 Viatico (3,200.00) y 1 Gasto de camino (400.00)</t>
  </si>
  <si>
    <t>O C T U B R E      2 0 1 3</t>
  </si>
  <si>
    <t>AGOSTO  2 0 1 3</t>
  </si>
  <si>
    <t>JULIO  2 0 1 3</t>
  </si>
  <si>
    <t>JUNIO  2 0 1 3</t>
  </si>
  <si>
    <t>S E P T I E M B R E       2 0 1 3</t>
  </si>
  <si>
    <t>M A R Z O   2 0 1 3</t>
  </si>
  <si>
    <t>F E B R E R O   2 0 1 3</t>
  </si>
  <si>
    <t>E N E R O    2 0 1 3</t>
  </si>
</sst>
</file>

<file path=xl/styles.xml><?xml version="1.0" encoding="utf-8"?>
<styleSheet xmlns="http://schemas.openxmlformats.org/spreadsheetml/2006/main">
  <numFmts count="2">
    <numFmt numFmtId="44" formatCode="_-&quot;$&quot;* #,##0.00_-;\-&quot;$&quot;* #,##0.00_-;_-&quot;$&quot;* &quot;-&quot;??_-;_-@_-"/>
    <numFmt numFmtId="164" formatCode="dd/mm/yyyy;@"/>
  </numFmts>
  <fonts count="30">
    <font>
      <sz val="10"/>
      <name val="Arial"/>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Britannic Bold"/>
      <family val="2"/>
    </font>
    <font>
      <b/>
      <sz val="10"/>
      <color rgb="FFFFFFFF"/>
      <name val="Arial"/>
      <family val="2"/>
    </font>
    <font>
      <sz val="10"/>
      <color rgb="FF000000"/>
      <name val="Arial"/>
      <family val="2"/>
    </font>
    <font>
      <b/>
      <sz val="13.5"/>
      <color rgb="FF135CAE"/>
      <name val="Arial"/>
      <family val="2"/>
    </font>
    <font>
      <sz val="10"/>
      <color rgb="FFFF0000"/>
      <name val="Arial"/>
      <family val="2"/>
    </font>
    <font>
      <sz val="9"/>
      <name val="Arial"/>
      <family val="2"/>
    </font>
    <font>
      <sz val="10"/>
      <name val="Tahoma"/>
      <family val="2"/>
    </font>
    <font>
      <sz val="10"/>
      <color theme="1"/>
      <name val="Arial"/>
      <family val="2"/>
    </font>
    <font>
      <sz val="10"/>
      <name val="Arial"/>
    </font>
    <font>
      <sz val="12"/>
      <name val="Arial"/>
      <family val="2"/>
    </font>
    <font>
      <b/>
      <sz val="9"/>
      <color rgb="FFFFFFFF"/>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249977111117893"/>
        <bgColor indexed="64"/>
      </patternFill>
    </fill>
    <fill>
      <patternFill patternType="solid">
        <fgColor rgb="FF254061"/>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9" fillId="7" borderId="1" applyNumberFormat="0" applyAlignment="0" applyProtection="0"/>
    <xf numFmtId="0" fontId="10" fillId="3" borderId="0" applyNumberFormat="0" applyBorder="0" applyAlignment="0" applyProtection="0"/>
    <xf numFmtId="0" fontId="11" fillId="22" borderId="0" applyNumberFormat="0" applyBorder="0" applyAlignment="0" applyProtection="0"/>
    <xf numFmtId="0" fontId="1" fillId="23" borderId="4" applyNumberFormat="0" applyFont="0" applyAlignment="0" applyProtection="0"/>
    <xf numFmtId="0" fontId="12" fillId="16"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8" fillId="0" borderId="8" applyNumberFormat="0" applyFill="0" applyAlignment="0" applyProtection="0"/>
    <xf numFmtId="0" fontId="18" fillId="0" borderId="9" applyNumberFormat="0" applyFill="0" applyAlignment="0" applyProtection="0"/>
    <xf numFmtId="44" fontId="27" fillId="0" borderId="0" applyFont="0" applyFill="0" applyBorder="0" applyAlignment="0" applyProtection="0"/>
  </cellStyleXfs>
  <cellXfs count="87">
    <xf numFmtId="0" fontId="0" fillId="0" borderId="0" xfId="0"/>
    <xf numFmtId="0" fontId="0" fillId="0" borderId="0" xfId="0" applyAlignment="1">
      <alignment horizontal="center"/>
    </xf>
    <xf numFmtId="0" fontId="0" fillId="0" borderId="0" xfId="0" applyAlignment="1">
      <alignment horizontal="right"/>
    </xf>
    <xf numFmtId="16" fontId="19" fillId="24" borderId="10" xfId="0"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4" fontId="19" fillId="24" borderId="10" xfId="0" applyNumberFormat="1" applyFont="1" applyFill="1" applyBorder="1" applyAlignment="1">
      <alignment horizontal="center" vertical="center" wrapText="1"/>
    </xf>
    <xf numFmtId="0" fontId="1" fillId="0" borderId="0" xfId="0" applyFont="1" applyFill="1"/>
    <xf numFmtId="0" fontId="1" fillId="0" borderId="0" xfId="0" applyFont="1" applyFill="1" applyAlignment="1">
      <alignment horizontal="center"/>
    </xf>
    <xf numFmtId="0" fontId="20" fillId="25" borderId="14" xfId="0" applyFont="1" applyFill="1" applyBorder="1" applyAlignment="1">
      <alignment horizontal="center" wrapText="1"/>
    </xf>
    <xf numFmtId="0" fontId="20" fillId="25" borderId="17" xfId="0" applyFont="1" applyFill="1" applyBorder="1" applyAlignment="1">
      <alignment horizontal="center" wrapText="1"/>
    </xf>
    <xf numFmtId="0" fontId="23" fillId="0" borderId="0" xfId="0" applyFont="1"/>
    <xf numFmtId="0" fontId="0" fillId="0" borderId="0" xfId="0" applyFill="1" applyAlignment="1">
      <alignment horizontal="center"/>
    </xf>
    <xf numFmtId="0" fontId="0" fillId="0" borderId="0" xfId="0" applyFill="1"/>
    <xf numFmtId="0" fontId="0" fillId="0" borderId="0" xfId="0" applyFill="1" applyAlignment="1">
      <alignment horizontal="justify" vertical="center"/>
    </xf>
    <xf numFmtId="0" fontId="25" fillId="0" borderId="0" xfId="0" applyFont="1"/>
    <xf numFmtId="4" fontId="1" fillId="0" borderId="0" xfId="0" applyNumberFormat="1" applyFont="1" applyFill="1"/>
    <xf numFmtId="0" fontId="22" fillId="0" borderId="0" xfId="0" applyFont="1" applyAlignment="1">
      <alignment horizontal="center" vertical="top" wrapText="1"/>
    </xf>
    <xf numFmtId="0" fontId="20" fillId="25" borderId="11" xfId="0" applyFont="1" applyFill="1" applyBorder="1" applyAlignment="1">
      <alignment horizontal="center" vertical="center" wrapText="1"/>
    </xf>
    <xf numFmtId="0" fontId="20" fillId="25" borderId="19" xfId="0" applyFont="1" applyFill="1" applyBorder="1" applyAlignment="1">
      <alignment horizontal="center" vertical="center" wrapText="1"/>
    </xf>
    <xf numFmtId="0" fontId="20" fillId="25" borderId="12" xfId="0" applyFont="1" applyFill="1" applyBorder="1" applyAlignment="1">
      <alignment horizontal="center" vertical="center" wrapText="1"/>
    </xf>
    <xf numFmtId="0" fontId="20" fillId="25" borderId="15" xfId="0" applyFont="1" applyFill="1" applyBorder="1" applyAlignment="1">
      <alignment horizontal="center" vertical="center" wrapText="1"/>
    </xf>
    <xf numFmtId="0" fontId="20" fillId="25" borderId="12" xfId="0" applyFont="1" applyFill="1" applyBorder="1" applyAlignment="1">
      <alignment horizontal="center" wrapText="1"/>
    </xf>
    <xf numFmtId="0" fontId="20" fillId="25" borderId="15" xfId="0" applyFont="1" applyFill="1" applyBorder="1" applyAlignment="1">
      <alignment horizontal="center" wrapText="1"/>
    </xf>
    <xf numFmtId="0" fontId="20" fillId="25" borderId="11" xfId="0" applyFont="1" applyFill="1" applyBorder="1" applyAlignment="1">
      <alignment horizontal="center" wrapText="1"/>
    </xf>
    <xf numFmtId="0" fontId="20" fillId="25" borderId="13" xfId="0" applyFont="1" applyFill="1" applyBorder="1" applyAlignment="1">
      <alignment horizontal="center" wrapText="1"/>
    </xf>
    <xf numFmtId="0" fontId="1" fillId="0" borderId="10" xfId="0" applyFont="1" applyFill="1" applyBorder="1" applyAlignment="1">
      <alignment vertical="top"/>
    </xf>
    <xf numFmtId="44" fontId="0" fillId="0" borderId="10" xfId="42" applyFont="1" applyFill="1" applyBorder="1" applyAlignment="1">
      <alignment vertical="top"/>
    </xf>
    <xf numFmtId="0" fontId="1" fillId="0" borderId="10" xfId="0" applyFont="1" applyFill="1" applyBorder="1" applyAlignment="1">
      <alignment vertical="top" wrapText="1"/>
    </xf>
    <xf numFmtId="0" fontId="1" fillId="0" borderId="10" xfId="0" applyFont="1" applyFill="1" applyBorder="1" applyAlignment="1">
      <alignment horizontal="justify" vertical="top" wrapText="1"/>
    </xf>
    <xf numFmtId="4" fontId="0" fillId="0" borderId="10" xfId="0" applyNumberFormat="1" applyFill="1" applyBorder="1" applyAlignment="1">
      <alignment vertical="top" wrapText="1"/>
    </xf>
    <xf numFmtId="0" fontId="19" fillId="0" borderId="0" xfId="0" applyFont="1" applyFill="1" applyBorder="1" applyAlignment="1">
      <alignment horizontal="center" wrapText="1"/>
    </xf>
    <xf numFmtId="0" fontId="0" fillId="0" borderId="10" xfId="0" applyFill="1" applyBorder="1" applyAlignment="1">
      <alignment horizontal="justify" vertical="top" wrapText="1"/>
    </xf>
    <xf numFmtId="44" fontId="0" fillId="0" borderId="10" xfId="42" applyFont="1" applyFill="1" applyBorder="1" applyAlignment="1">
      <alignment vertical="top" wrapText="1"/>
    </xf>
    <xf numFmtId="0" fontId="0" fillId="0" borderId="10" xfId="0" applyFill="1" applyBorder="1" applyAlignment="1">
      <alignment vertical="top" wrapText="1"/>
    </xf>
    <xf numFmtId="0" fontId="1" fillId="0" borderId="10" xfId="0" applyFont="1" applyFill="1" applyBorder="1" applyAlignment="1">
      <alignment horizontal="left" vertical="top" wrapText="1"/>
    </xf>
    <xf numFmtId="44" fontId="1" fillId="0" borderId="10" xfId="42" applyFont="1" applyFill="1" applyBorder="1" applyAlignment="1">
      <alignment vertical="top" wrapText="1"/>
    </xf>
    <xf numFmtId="44" fontId="0" fillId="0" borderId="10" xfId="42" applyFont="1" applyBorder="1" applyAlignment="1">
      <alignment vertical="top" wrapText="1"/>
    </xf>
    <xf numFmtId="0" fontId="1" fillId="0" borderId="10" xfId="0" applyFont="1" applyBorder="1" applyAlignment="1">
      <alignment vertical="top" wrapText="1"/>
    </xf>
    <xf numFmtId="0" fontId="1" fillId="0" borderId="10" xfId="0" applyFont="1" applyBorder="1" applyAlignment="1">
      <alignment horizontal="justify" vertical="top" wrapText="1"/>
    </xf>
    <xf numFmtId="0" fontId="21" fillId="0" borderId="10" xfId="0" applyFont="1" applyBorder="1" applyAlignment="1">
      <alignment vertical="top" wrapText="1"/>
    </xf>
    <xf numFmtId="0" fontId="21" fillId="0" borderId="18" xfId="0" applyFont="1" applyFill="1" applyBorder="1" applyAlignment="1">
      <alignment vertical="top" wrapText="1"/>
    </xf>
    <xf numFmtId="0" fontId="21" fillId="0" borderId="10" xfId="0" applyFont="1" applyFill="1" applyBorder="1" applyAlignment="1">
      <alignment vertical="top" wrapText="1"/>
    </xf>
    <xf numFmtId="0" fontId="0" fillId="0" borderId="10" xfId="0" applyFont="1" applyFill="1" applyBorder="1" applyAlignment="1">
      <alignment horizontal="justify" vertical="top" wrapText="1"/>
    </xf>
    <xf numFmtId="44" fontId="0" fillId="0" borderId="15" xfId="42" applyFont="1" applyFill="1" applyBorder="1" applyAlignment="1">
      <alignment vertical="top" wrapText="1"/>
    </xf>
    <xf numFmtId="14" fontId="0" fillId="0" borderId="10" xfId="0" applyNumberFormat="1" applyBorder="1" applyAlignment="1">
      <alignment horizontal="justify" vertical="top" wrapText="1"/>
    </xf>
    <xf numFmtId="0" fontId="0" fillId="0" borderId="10" xfId="0" applyBorder="1" applyAlignment="1">
      <alignment horizontal="center" vertical="top" wrapText="1"/>
    </xf>
    <xf numFmtId="44" fontId="0" fillId="0" borderId="10" xfId="42" applyFont="1" applyBorder="1" applyAlignment="1">
      <alignment horizontal="center" vertical="top" wrapText="1"/>
    </xf>
    <xf numFmtId="44" fontId="1" fillId="0" borderId="10" xfId="42" applyFont="1" applyFill="1" applyBorder="1" applyAlignment="1">
      <alignment horizontal="center" vertical="top" wrapText="1"/>
    </xf>
    <xf numFmtId="14" fontId="1" fillId="0" borderId="10" xfId="0" applyNumberFormat="1" applyFont="1" applyFill="1" applyBorder="1" applyAlignment="1">
      <alignment horizontal="justify" vertical="top" wrapText="1"/>
    </xf>
    <xf numFmtId="14" fontId="1" fillId="0" borderId="10" xfId="0" applyNumberFormat="1" applyFont="1" applyFill="1" applyBorder="1" applyAlignment="1">
      <alignment vertical="top" wrapText="1"/>
    </xf>
    <xf numFmtId="0" fontId="26" fillId="0" borderId="10" xfId="0" applyFont="1" applyFill="1" applyBorder="1" applyAlignment="1">
      <alignment horizontal="justify" vertical="top" wrapText="1"/>
    </xf>
    <xf numFmtId="0" fontId="26" fillId="0" borderId="10" xfId="0" applyFont="1" applyBorder="1" applyAlignment="1">
      <alignment horizontal="justify" vertical="top" wrapText="1"/>
    </xf>
    <xf numFmtId="0" fontId="0" fillId="0" borderId="10" xfId="0" applyFont="1" applyFill="1" applyBorder="1" applyAlignment="1">
      <alignment horizontal="center" vertical="top" wrapText="1"/>
    </xf>
    <xf numFmtId="44" fontId="0" fillId="0" borderId="10" xfId="42" applyFont="1" applyFill="1" applyBorder="1" applyAlignment="1">
      <alignment horizontal="center" vertical="top" wrapText="1"/>
    </xf>
    <xf numFmtId="14" fontId="1" fillId="0" borderId="10" xfId="0" applyNumberFormat="1" applyFont="1" applyFill="1" applyBorder="1" applyAlignment="1">
      <alignment horizontal="left" vertical="top" wrapText="1"/>
    </xf>
    <xf numFmtId="164" fontId="25" fillId="0" borderId="10" xfId="0" applyNumberFormat="1" applyFont="1" applyFill="1" applyBorder="1" applyAlignment="1">
      <alignment horizontal="center" vertical="top" wrapText="1"/>
    </xf>
    <xf numFmtId="0" fontId="25" fillId="0" borderId="10" xfId="0" applyFont="1" applyFill="1" applyBorder="1" applyAlignment="1">
      <alignment horizontal="left" vertical="top" wrapText="1"/>
    </xf>
    <xf numFmtId="0" fontId="25" fillId="0" borderId="10" xfId="0" applyFont="1" applyBorder="1" applyAlignment="1">
      <alignment horizontal="justify" vertical="top" wrapText="1"/>
    </xf>
    <xf numFmtId="0" fontId="25" fillId="0" borderId="10" xfId="0" applyFont="1" applyFill="1" applyBorder="1" applyAlignment="1">
      <alignment horizontal="center" vertical="top" wrapText="1"/>
    </xf>
    <xf numFmtId="44" fontId="25" fillId="0" borderId="10" xfId="42" applyFont="1" applyFill="1" applyBorder="1" applyAlignment="1">
      <alignment horizontal="center" vertical="top" wrapText="1"/>
    </xf>
    <xf numFmtId="44" fontId="25" fillId="0" borderId="10" xfId="42" applyFont="1" applyFill="1" applyBorder="1" applyAlignment="1">
      <alignment horizontal="right" vertical="top" wrapText="1"/>
    </xf>
    <xf numFmtId="14" fontId="0" fillId="0" borderId="10" xfId="0" applyNumberFormat="1" applyBorder="1" applyAlignment="1">
      <alignment horizontal="center" vertical="top" wrapText="1"/>
    </xf>
    <xf numFmtId="44" fontId="0" fillId="0" borderId="10" xfId="42" applyFont="1" applyBorder="1" applyAlignment="1">
      <alignment horizontal="right" vertical="top" wrapText="1"/>
    </xf>
    <xf numFmtId="44" fontId="1" fillId="0" borderId="10" xfId="42" applyFont="1" applyFill="1" applyBorder="1" applyAlignment="1">
      <alignment horizontal="right" vertical="top" wrapText="1"/>
    </xf>
    <xf numFmtId="14" fontId="1" fillId="0" borderId="10" xfId="0" applyNumberFormat="1" applyFont="1" applyFill="1" applyBorder="1" applyAlignment="1">
      <alignment horizontal="center" vertical="top" wrapText="1"/>
    </xf>
    <xf numFmtId="0" fontId="0" fillId="0" borderId="10" xfId="0" applyBorder="1" applyAlignment="1">
      <alignment vertical="top" wrapText="1"/>
    </xf>
    <xf numFmtId="0" fontId="24" fillId="0" borderId="10" xfId="0" applyFont="1" applyFill="1" applyBorder="1" applyAlignment="1">
      <alignment horizontal="left" vertical="top" wrapText="1"/>
    </xf>
    <xf numFmtId="0" fontId="1" fillId="0" borderId="10" xfId="0" applyFont="1" applyFill="1" applyBorder="1" applyAlignment="1">
      <alignment horizontal="right" vertical="top" wrapText="1"/>
    </xf>
    <xf numFmtId="14" fontId="0" fillId="0" borderId="10" xfId="0" applyNumberFormat="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horizontal="right" vertical="top" wrapText="1"/>
    </xf>
    <xf numFmtId="0" fontId="1" fillId="0" borderId="16" xfId="0" applyFont="1" applyFill="1" applyBorder="1" applyAlignment="1">
      <alignment vertical="top" wrapText="1"/>
    </xf>
    <xf numFmtId="44" fontId="1" fillId="0" borderId="10" xfId="42" applyFont="1" applyBorder="1" applyAlignment="1">
      <alignment vertical="top" wrapText="1"/>
    </xf>
    <xf numFmtId="44" fontId="28" fillId="0" borderId="10" xfId="42" applyFont="1" applyFill="1" applyBorder="1" applyAlignment="1">
      <alignment vertical="top" wrapText="1"/>
    </xf>
    <xf numFmtId="0" fontId="1" fillId="0" borderId="16" xfId="0" applyFont="1" applyFill="1" applyBorder="1" applyAlignment="1">
      <alignment horizontal="left" vertical="top" wrapText="1"/>
    </xf>
    <xf numFmtId="0" fontId="29" fillId="25" borderId="11" xfId="0" applyFont="1" applyFill="1" applyBorder="1" applyAlignment="1">
      <alignment horizontal="center" vertical="center" wrapText="1"/>
    </xf>
    <xf numFmtId="0" fontId="29" fillId="25" borderId="12" xfId="0" applyFont="1" applyFill="1" applyBorder="1" applyAlignment="1">
      <alignment horizontal="center" vertical="center" wrapText="1"/>
    </xf>
    <xf numFmtId="0" fontId="29" fillId="25" borderId="14" xfId="0" applyFont="1" applyFill="1" applyBorder="1" applyAlignment="1">
      <alignment horizontal="center" vertical="center" wrapText="1"/>
    </xf>
    <xf numFmtId="0" fontId="29" fillId="25" borderId="13" xfId="0" applyFont="1" applyFill="1" applyBorder="1" applyAlignment="1">
      <alignment horizontal="center" vertical="center" wrapText="1"/>
    </xf>
    <xf numFmtId="0" fontId="29" fillId="25" borderId="15" xfId="0" applyFont="1" applyFill="1" applyBorder="1" applyAlignment="1">
      <alignment horizontal="center" vertical="center" wrapText="1"/>
    </xf>
    <xf numFmtId="0" fontId="29" fillId="25" borderId="17" xfId="0" applyFont="1" applyFill="1" applyBorder="1" applyAlignment="1">
      <alignment horizontal="center" vertical="center" wrapText="1"/>
    </xf>
    <xf numFmtId="0" fontId="1" fillId="0" borderId="18" xfId="0" applyFont="1" applyBorder="1" applyAlignment="1">
      <alignment horizontal="justify" vertical="top" wrapText="1"/>
    </xf>
    <xf numFmtId="44" fontId="0" fillId="0" borderId="18" xfId="42" applyFont="1" applyBorder="1" applyAlignment="1">
      <alignment vertical="top" wrapText="1"/>
    </xf>
    <xf numFmtId="44" fontId="1" fillId="0" borderId="18" xfId="42" applyFont="1" applyFill="1" applyBorder="1" applyAlignment="1">
      <alignment vertical="top" wrapText="1"/>
    </xf>
    <xf numFmtId="0" fontId="1" fillId="0" borderId="15" xfId="0" applyFont="1" applyFill="1" applyBorder="1" applyAlignment="1">
      <alignment horizontal="left" vertical="top" wrapText="1"/>
    </xf>
    <xf numFmtId="0" fontId="1" fillId="0" borderId="15" xfId="0" applyFont="1" applyFill="1" applyBorder="1" applyAlignment="1">
      <alignment horizontal="justify" vertical="top" wrapText="1"/>
    </xf>
    <xf numFmtId="0" fontId="24" fillId="0" borderId="10" xfId="0" applyFont="1" applyFill="1" applyBorder="1" applyAlignment="1">
      <alignment horizontal="justify" vertical="top" wrapText="1"/>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oneda" xfId="42" builtinId="4"/>
    <cellStyle name="Neutral" xfId="32" builtinId="28" customBuiltin="1"/>
    <cellStyle name="Normal" xfId="0" builtinId="0"/>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1" xfId="38" builtinId="16" customBuiltin="1"/>
    <cellStyle name="Título 2" xfId="39" builtinId="17" customBuiltin="1"/>
    <cellStyle name="Título 3" xfId="40" builtinId="18" customBuiltin="1"/>
    <cellStyle name="Total" xfId="41"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624417</xdr:colOff>
      <xdr:row>0</xdr:row>
      <xdr:rowOff>123825</xdr:rowOff>
    </xdr:from>
    <xdr:to>
      <xdr:col>8</xdr:col>
      <xdr:colOff>590550</xdr:colOff>
      <xdr:row>3</xdr:row>
      <xdr:rowOff>29280</xdr:rowOff>
    </xdr:to>
    <xdr:pic>
      <xdr:nvPicPr>
        <xdr:cNvPr id="2" name="Picture 117" descr="logo ism 1"/>
        <xdr:cNvPicPr>
          <a:picLocks noChangeAspect="1" noChangeArrowheads="1"/>
        </xdr:cNvPicPr>
      </xdr:nvPicPr>
      <xdr:blipFill>
        <a:blip xmlns:r="http://schemas.openxmlformats.org/officeDocument/2006/relationships" r:embed="rId1" cstate="print"/>
        <a:srcRect/>
        <a:stretch>
          <a:fillRect/>
        </a:stretch>
      </xdr:blipFill>
      <xdr:spPr bwMode="auto">
        <a:xfrm>
          <a:off x="12378267" y="123825"/>
          <a:ext cx="728133" cy="66745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542925</xdr:colOff>
      <xdr:row>0</xdr:row>
      <xdr:rowOff>123825</xdr:rowOff>
    </xdr:from>
    <xdr:to>
      <xdr:col>8</xdr:col>
      <xdr:colOff>590550</xdr:colOff>
      <xdr:row>3</xdr:row>
      <xdr:rowOff>80169</xdr:rowOff>
    </xdr:to>
    <xdr:pic>
      <xdr:nvPicPr>
        <xdr:cNvPr id="2" name="Picture 117" descr="logo ism 1"/>
        <xdr:cNvPicPr>
          <a:picLocks noChangeAspect="1" noChangeArrowheads="1"/>
        </xdr:cNvPicPr>
      </xdr:nvPicPr>
      <xdr:blipFill>
        <a:blip xmlns:r="http://schemas.openxmlformats.org/officeDocument/2006/relationships" r:embed="rId1" cstate="print"/>
        <a:srcRect/>
        <a:stretch>
          <a:fillRect/>
        </a:stretch>
      </xdr:blipFill>
      <xdr:spPr bwMode="auto">
        <a:xfrm>
          <a:off x="11029950" y="123825"/>
          <a:ext cx="809625" cy="661194"/>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7</xdr:col>
      <xdr:colOff>542925</xdr:colOff>
      <xdr:row>0</xdr:row>
      <xdr:rowOff>123825</xdr:rowOff>
    </xdr:from>
    <xdr:to>
      <xdr:col>8</xdr:col>
      <xdr:colOff>590550</xdr:colOff>
      <xdr:row>3</xdr:row>
      <xdr:rowOff>80169</xdr:rowOff>
    </xdr:to>
    <xdr:pic>
      <xdr:nvPicPr>
        <xdr:cNvPr id="2" name="Picture 117" descr="logo ism 1"/>
        <xdr:cNvPicPr>
          <a:picLocks noChangeAspect="1" noChangeArrowheads="1"/>
        </xdr:cNvPicPr>
      </xdr:nvPicPr>
      <xdr:blipFill>
        <a:blip xmlns:r="http://schemas.openxmlformats.org/officeDocument/2006/relationships" r:embed="rId1" cstate="print"/>
        <a:srcRect/>
        <a:stretch>
          <a:fillRect/>
        </a:stretch>
      </xdr:blipFill>
      <xdr:spPr bwMode="auto">
        <a:xfrm>
          <a:off x="11029950" y="123825"/>
          <a:ext cx="809625" cy="661194"/>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542925</xdr:colOff>
      <xdr:row>0</xdr:row>
      <xdr:rowOff>123825</xdr:rowOff>
    </xdr:from>
    <xdr:to>
      <xdr:col>8</xdr:col>
      <xdr:colOff>590550</xdr:colOff>
      <xdr:row>3</xdr:row>
      <xdr:rowOff>80169</xdr:rowOff>
    </xdr:to>
    <xdr:pic>
      <xdr:nvPicPr>
        <xdr:cNvPr id="2" name="Picture 117" descr="logo ism 1"/>
        <xdr:cNvPicPr>
          <a:picLocks noChangeAspect="1" noChangeArrowheads="1"/>
        </xdr:cNvPicPr>
      </xdr:nvPicPr>
      <xdr:blipFill>
        <a:blip xmlns:r="http://schemas.openxmlformats.org/officeDocument/2006/relationships" r:embed="rId1" cstate="print"/>
        <a:srcRect/>
        <a:stretch>
          <a:fillRect/>
        </a:stretch>
      </xdr:blipFill>
      <xdr:spPr bwMode="auto">
        <a:xfrm>
          <a:off x="11029950" y="123825"/>
          <a:ext cx="809625" cy="66119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624417</xdr:colOff>
      <xdr:row>0</xdr:row>
      <xdr:rowOff>123825</xdr:rowOff>
    </xdr:from>
    <xdr:to>
      <xdr:col>8</xdr:col>
      <xdr:colOff>590550</xdr:colOff>
      <xdr:row>3</xdr:row>
      <xdr:rowOff>29280</xdr:rowOff>
    </xdr:to>
    <xdr:pic>
      <xdr:nvPicPr>
        <xdr:cNvPr id="2" name="Picture 117" descr="logo ism 1"/>
        <xdr:cNvPicPr>
          <a:picLocks noChangeAspect="1" noChangeArrowheads="1"/>
        </xdr:cNvPicPr>
      </xdr:nvPicPr>
      <xdr:blipFill>
        <a:blip xmlns:r="http://schemas.openxmlformats.org/officeDocument/2006/relationships" r:embed="rId1" cstate="print"/>
        <a:srcRect/>
        <a:stretch>
          <a:fillRect/>
        </a:stretch>
      </xdr:blipFill>
      <xdr:spPr bwMode="auto">
        <a:xfrm>
          <a:off x="12378267" y="123825"/>
          <a:ext cx="728133" cy="66745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624417</xdr:colOff>
      <xdr:row>0</xdr:row>
      <xdr:rowOff>123825</xdr:rowOff>
    </xdr:from>
    <xdr:to>
      <xdr:col>7</xdr:col>
      <xdr:colOff>590550</xdr:colOff>
      <xdr:row>3</xdr:row>
      <xdr:rowOff>29280</xdr:rowOff>
    </xdr:to>
    <xdr:pic>
      <xdr:nvPicPr>
        <xdr:cNvPr id="2" name="Picture 117" descr="logo ism 1"/>
        <xdr:cNvPicPr>
          <a:picLocks noChangeAspect="1" noChangeArrowheads="1"/>
        </xdr:cNvPicPr>
      </xdr:nvPicPr>
      <xdr:blipFill>
        <a:blip xmlns:r="http://schemas.openxmlformats.org/officeDocument/2006/relationships" r:embed="rId1" cstate="print"/>
        <a:srcRect/>
        <a:stretch>
          <a:fillRect/>
        </a:stretch>
      </xdr:blipFill>
      <xdr:spPr bwMode="auto">
        <a:xfrm>
          <a:off x="12378267" y="123825"/>
          <a:ext cx="728133" cy="66745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624417</xdr:colOff>
      <xdr:row>0</xdr:row>
      <xdr:rowOff>123825</xdr:rowOff>
    </xdr:from>
    <xdr:to>
      <xdr:col>8</xdr:col>
      <xdr:colOff>590550</xdr:colOff>
      <xdr:row>3</xdr:row>
      <xdr:rowOff>29280</xdr:rowOff>
    </xdr:to>
    <xdr:pic>
      <xdr:nvPicPr>
        <xdr:cNvPr id="2" name="Picture 117" descr="logo ism 1"/>
        <xdr:cNvPicPr>
          <a:picLocks noChangeAspect="1" noChangeArrowheads="1"/>
        </xdr:cNvPicPr>
      </xdr:nvPicPr>
      <xdr:blipFill>
        <a:blip xmlns:r="http://schemas.openxmlformats.org/officeDocument/2006/relationships" r:embed="rId1" cstate="print"/>
        <a:srcRect/>
        <a:stretch>
          <a:fillRect/>
        </a:stretch>
      </xdr:blipFill>
      <xdr:spPr bwMode="auto">
        <a:xfrm>
          <a:off x="12382500" y="123825"/>
          <a:ext cx="728133" cy="66745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19050</xdr:colOff>
      <xdr:row>0</xdr:row>
      <xdr:rowOff>123825</xdr:rowOff>
    </xdr:from>
    <xdr:to>
      <xdr:col>7</xdr:col>
      <xdr:colOff>590550</xdr:colOff>
      <xdr:row>2</xdr:row>
      <xdr:rowOff>266700</xdr:rowOff>
    </xdr:to>
    <xdr:pic>
      <xdr:nvPicPr>
        <xdr:cNvPr id="2" name="Picture 117" descr="logo ism 1"/>
        <xdr:cNvPicPr>
          <a:picLocks noChangeAspect="1" noChangeArrowheads="1"/>
        </xdr:cNvPicPr>
      </xdr:nvPicPr>
      <xdr:blipFill>
        <a:blip xmlns:r="http://schemas.openxmlformats.org/officeDocument/2006/relationships" r:embed="rId1" cstate="print"/>
        <a:srcRect/>
        <a:stretch>
          <a:fillRect/>
        </a:stretch>
      </xdr:blipFill>
      <xdr:spPr bwMode="auto">
        <a:xfrm>
          <a:off x="12534900" y="123825"/>
          <a:ext cx="571500" cy="5238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19050</xdr:colOff>
      <xdr:row>0</xdr:row>
      <xdr:rowOff>123825</xdr:rowOff>
    </xdr:from>
    <xdr:to>
      <xdr:col>7</xdr:col>
      <xdr:colOff>590550</xdr:colOff>
      <xdr:row>2</xdr:row>
      <xdr:rowOff>266700</xdr:rowOff>
    </xdr:to>
    <xdr:pic>
      <xdr:nvPicPr>
        <xdr:cNvPr id="2" name="Picture 117" descr="logo ism 1"/>
        <xdr:cNvPicPr>
          <a:picLocks noChangeAspect="1" noChangeArrowheads="1"/>
        </xdr:cNvPicPr>
      </xdr:nvPicPr>
      <xdr:blipFill>
        <a:blip xmlns:r="http://schemas.openxmlformats.org/officeDocument/2006/relationships" r:embed="rId1" cstate="print"/>
        <a:srcRect/>
        <a:stretch>
          <a:fillRect/>
        </a:stretch>
      </xdr:blipFill>
      <xdr:spPr bwMode="auto">
        <a:xfrm>
          <a:off x="12534900" y="123825"/>
          <a:ext cx="571500" cy="523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19050</xdr:colOff>
      <xdr:row>0</xdr:row>
      <xdr:rowOff>123825</xdr:rowOff>
    </xdr:from>
    <xdr:to>
      <xdr:col>7</xdr:col>
      <xdr:colOff>590550</xdr:colOff>
      <xdr:row>2</xdr:row>
      <xdr:rowOff>266700</xdr:rowOff>
    </xdr:to>
    <xdr:pic>
      <xdr:nvPicPr>
        <xdr:cNvPr id="2" name="Picture 117" descr="logo ism 1"/>
        <xdr:cNvPicPr>
          <a:picLocks noChangeAspect="1" noChangeArrowheads="1"/>
        </xdr:cNvPicPr>
      </xdr:nvPicPr>
      <xdr:blipFill>
        <a:blip xmlns:r="http://schemas.openxmlformats.org/officeDocument/2006/relationships" r:embed="rId1" cstate="print"/>
        <a:srcRect/>
        <a:stretch>
          <a:fillRect/>
        </a:stretch>
      </xdr:blipFill>
      <xdr:spPr bwMode="auto">
        <a:xfrm>
          <a:off x="12534900" y="123825"/>
          <a:ext cx="571500" cy="523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19050</xdr:colOff>
      <xdr:row>0</xdr:row>
      <xdr:rowOff>123825</xdr:rowOff>
    </xdr:from>
    <xdr:to>
      <xdr:col>8</xdr:col>
      <xdr:colOff>590550</xdr:colOff>
      <xdr:row>2</xdr:row>
      <xdr:rowOff>266700</xdr:rowOff>
    </xdr:to>
    <xdr:pic>
      <xdr:nvPicPr>
        <xdr:cNvPr id="2" name="Picture 117" descr="logo ism 1"/>
        <xdr:cNvPicPr>
          <a:picLocks noChangeAspect="1" noChangeArrowheads="1"/>
        </xdr:cNvPicPr>
      </xdr:nvPicPr>
      <xdr:blipFill>
        <a:blip xmlns:r="http://schemas.openxmlformats.org/officeDocument/2006/relationships" r:embed="rId1" cstate="print"/>
        <a:srcRect/>
        <a:stretch>
          <a:fillRect/>
        </a:stretch>
      </xdr:blipFill>
      <xdr:spPr bwMode="auto">
        <a:xfrm>
          <a:off x="12534900" y="123825"/>
          <a:ext cx="571500" cy="523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7</xdr:col>
      <xdr:colOff>19050</xdr:colOff>
      <xdr:row>0</xdr:row>
      <xdr:rowOff>123825</xdr:rowOff>
    </xdr:from>
    <xdr:to>
      <xdr:col>7</xdr:col>
      <xdr:colOff>590550</xdr:colOff>
      <xdr:row>2</xdr:row>
      <xdr:rowOff>266700</xdr:rowOff>
    </xdr:to>
    <xdr:pic>
      <xdr:nvPicPr>
        <xdr:cNvPr id="2" name="Picture 117" descr="logo ism 1"/>
        <xdr:cNvPicPr>
          <a:picLocks noChangeAspect="1" noChangeArrowheads="1"/>
        </xdr:cNvPicPr>
      </xdr:nvPicPr>
      <xdr:blipFill>
        <a:blip xmlns:r="http://schemas.openxmlformats.org/officeDocument/2006/relationships" r:embed="rId1" cstate="print"/>
        <a:srcRect/>
        <a:stretch>
          <a:fillRect/>
        </a:stretch>
      </xdr:blipFill>
      <xdr:spPr bwMode="auto">
        <a:xfrm>
          <a:off x="12534900" y="123825"/>
          <a:ext cx="5715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20"/>
  <sheetViews>
    <sheetView tabSelected="1" zoomScale="90" zoomScaleNormal="90" workbookViewId="0">
      <selection activeCell="D17" sqref="D17"/>
    </sheetView>
  </sheetViews>
  <sheetFormatPr baseColWidth="10" defaultRowHeight="12.75"/>
  <cols>
    <col min="1" max="1" width="5" style="1" customWidth="1"/>
    <col min="2" max="2" width="26.28515625" customWidth="1"/>
    <col min="3" max="3" width="10.42578125" customWidth="1"/>
    <col min="4" max="4" width="41.28515625" customWidth="1"/>
    <col min="5" max="5" width="23.42578125" customWidth="1"/>
  </cols>
  <sheetData>
    <row r="1" spans="1:9">
      <c r="F1" s="1"/>
      <c r="G1" s="2"/>
      <c r="H1" s="2"/>
      <c r="I1" s="2"/>
    </row>
    <row r="2" spans="1:9" ht="17.25">
      <c r="B2" s="16" t="s">
        <v>90</v>
      </c>
      <c r="C2" s="16"/>
      <c r="D2" s="16"/>
      <c r="E2" s="16"/>
      <c r="F2" s="16"/>
      <c r="G2" s="16"/>
      <c r="H2" s="16"/>
      <c r="I2" s="16"/>
    </row>
    <row r="3" spans="1:9" ht="15">
      <c r="A3" s="30" t="s">
        <v>263</v>
      </c>
      <c r="B3" s="30"/>
      <c r="C3" s="30"/>
      <c r="D3" s="30"/>
      <c r="E3" s="30"/>
      <c r="F3" s="30"/>
      <c r="G3" s="30"/>
      <c r="H3" s="30"/>
      <c r="I3" s="30"/>
    </row>
    <row r="5" spans="1:9" ht="13.5" thickBot="1"/>
    <row r="6" spans="1:9" ht="25.5">
      <c r="B6" s="17" t="s">
        <v>1</v>
      </c>
      <c r="C6" s="19" t="s">
        <v>71</v>
      </c>
      <c r="D6" s="19" t="s">
        <v>3</v>
      </c>
      <c r="E6" s="8" t="s">
        <v>76</v>
      </c>
      <c r="F6" s="21" t="s">
        <v>77</v>
      </c>
      <c r="G6" s="8" t="s">
        <v>78</v>
      </c>
      <c r="H6" s="8" t="s">
        <v>79</v>
      </c>
      <c r="I6" s="8" t="s">
        <v>80</v>
      </c>
    </row>
    <row r="7" spans="1:9">
      <c r="B7" s="18"/>
      <c r="C7" s="20"/>
      <c r="D7" s="20"/>
      <c r="E7" s="9" t="s">
        <v>81</v>
      </c>
      <c r="F7" s="22"/>
      <c r="G7" s="9" t="s">
        <v>82</v>
      </c>
      <c r="H7" s="9" t="s">
        <v>83</v>
      </c>
      <c r="I7" s="9" t="s">
        <v>84</v>
      </c>
    </row>
    <row r="8" spans="1:9" ht="49.5" customHeight="1">
      <c r="B8" s="27" t="s">
        <v>258</v>
      </c>
      <c r="C8" s="27" t="s">
        <v>9</v>
      </c>
      <c r="D8" s="28" t="s">
        <v>264</v>
      </c>
      <c r="E8" s="28" t="s">
        <v>265</v>
      </c>
      <c r="F8" s="26">
        <v>4800</v>
      </c>
      <c r="G8" s="26">
        <v>400</v>
      </c>
      <c r="H8" s="26">
        <f t="shared" ref="H8" si="0">SUM(F8:G8)</f>
        <v>5200</v>
      </c>
      <c r="I8" s="25" t="s">
        <v>85</v>
      </c>
    </row>
    <row r="9" spans="1:9" s="12" customFormat="1">
      <c r="A9" s="11"/>
    </row>
    <row r="10" spans="1:9" s="12" customFormat="1">
      <c r="A10" s="11"/>
      <c r="D10" s="13"/>
    </row>
    <row r="11" spans="1:9" s="12" customFormat="1">
      <c r="A11" s="11"/>
      <c r="D11" s="13"/>
    </row>
    <row r="12" spans="1:9" s="12" customFormat="1">
      <c r="A12" s="11"/>
      <c r="D12" s="13"/>
    </row>
    <row r="13" spans="1:9" s="12" customFormat="1">
      <c r="A13" s="11"/>
      <c r="D13" s="13"/>
    </row>
    <row r="14" spans="1:9" s="12" customFormat="1">
      <c r="A14" s="11"/>
    </row>
    <row r="15" spans="1:9" s="12" customFormat="1">
      <c r="A15" s="11"/>
    </row>
    <row r="16" spans="1:9" s="12" customFormat="1">
      <c r="A16" s="11"/>
    </row>
    <row r="17" spans="1:1" s="12" customFormat="1">
      <c r="A17" s="11"/>
    </row>
    <row r="18" spans="1:1" s="12" customFormat="1">
      <c r="A18" s="11"/>
    </row>
    <row r="19" spans="1:1" s="12" customFormat="1">
      <c r="A19" s="11"/>
    </row>
    <row r="20" spans="1:1" s="12" customFormat="1">
      <c r="A20" s="11"/>
    </row>
  </sheetData>
  <mergeCells count="6">
    <mergeCell ref="B2:I2"/>
    <mergeCell ref="A3:I3"/>
    <mergeCell ref="B6:B7"/>
    <mergeCell ref="C6:C7"/>
    <mergeCell ref="D6:D7"/>
    <mergeCell ref="F6:F7"/>
  </mergeCells>
  <pageMargins left="0.75" right="0.75" top="1" bottom="1" header="0" footer="0"/>
  <pageSetup scale="8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dimension ref="A1:I75"/>
  <sheetViews>
    <sheetView zoomScaleNormal="100" workbookViewId="0">
      <selection activeCell="L10" sqref="L10"/>
    </sheetView>
  </sheetViews>
  <sheetFormatPr baseColWidth="10" defaultRowHeight="12.75"/>
  <cols>
    <col min="1" max="1" width="13.42578125" style="1" customWidth="1"/>
    <col min="2" max="2" width="18.85546875" customWidth="1"/>
    <col min="3" max="3" width="15.140625" customWidth="1"/>
    <col min="4" max="4" width="18.42578125" customWidth="1"/>
    <col min="5" max="5" width="11.140625" customWidth="1"/>
  </cols>
  <sheetData>
    <row r="1" spans="1:9">
      <c r="F1" s="1"/>
      <c r="G1" s="2"/>
      <c r="H1" s="2"/>
      <c r="I1" s="2"/>
    </row>
    <row r="2" spans="1:9">
      <c r="F2" s="1"/>
      <c r="G2" s="2"/>
      <c r="H2" s="2"/>
      <c r="I2" s="2"/>
    </row>
    <row r="3" spans="1:9" ht="15">
      <c r="A3" s="30" t="s">
        <v>271</v>
      </c>
      <c r="B3" s="30"/>
      <c r="C3" s="30"/>
      <c r="D3" s="30"/>
      <c r="E3" s="30"/>
      <c r="F3" s="30"/>
      <c r="G3" s="30"/>
      <c r="H3" s="30"/>
      <c r="I3" s="30"/>
    </row>
    <row r="6" spans="1:9" ht="34.5" customHeight="1">
      <c r="A6" s="3" t="s">
        <v>0</v>
      </c>
      <c r="B6" s="4" t="s">
        <v>1</v>
      </c>
      <c r="C6" s="4" t="s">
        <v>2</v>
      </c>
      <c r="D6" s="4" t="s">
        <v>3</v>
      </c>
      <c r="E6" s="4" t="s">
        <v>4</v>
      </c>
      <c r="F6" s="4" t="s">
        <v>5</v>
      </c>
      <c r="G6" s="5" t="s">
        <v>6</v>
      </c>
      <c r="H6" s="5" t="s">
        <v>7</v>
      </c>
      <c r="I6" s="5" t="s">
        <v>8</v>
      </c>
    </row>
    <row r="7" spans="1:9" ht="52.5" customHeight="1">
      <c r="A7" s="61">
        <v>41337</v>
      </c>
      <c r="B7" s="37" t="s">
        <v>208</v>
      </c>
      <c r="C7" s="37" t="s">
        <v>14</v>
      </c>
      <c r="D7" s="37" t="s">
        <v>209</v>
      </c>
      <c r="E7" s="37" t="s">
        <v>210</v>
      </c>
      <c r="F7" s="65">
        <v>2</v>
      </c>
      <c r="G7" s="36">
        <v>500</v>
      </c>
      <c r="H7" s="36">
        <v>220</v>
      </c>
      <c r="I7" s="63">
        <f t="shared" ref="I7:I15" si="0">SUM(G7:H7)</f>
        <v>720</v>
      </c>
    </row>
    <row r="8" spans="1:9" ht="42" customHeight="1">
      <c r="A8" s="61">
        <v>41337</v>
      </c>
      <c r="B8" s="37" t="s">
        <v>169</v>
      </c>
      <c r="C8" s="37" t="s">
        <v>218</v>
      </c>
      <c r="D8" s="37" t="s">
        <v>219</v>
      </c>
      <c r="E8" s="37" t="s">
        <v>220</v>
      </c>
      <c r="F8" s="65">
        <v>2</v>
      </c>
      <c r="G8" s="36">
        <v>800</v>
      </c>
      <c r="H8" s="36">
        <v>300</v>
      </c>
      <c r="I8" s="63">
        <f t="shared" si="0"/>
        <v>1100</v>
      </c>
    </row>
    <row r="9" spans="1:9" ht="54" customHeight="1">
      <c r="A9" s="61">
        <v>41337</v>
      </c>
      <c r="B9" s="66" t="s">
        <v>243</v>
      </c>
      <c r="C9" s="66" t="s">
        <v>15</v>
      </c>
      <c r="D9" s="28" t="s">
        <v>209</v>
      </c>
      <c r="E9" s="28" t="s">
        <v>210</v>
      </c>
      <c r="F9" s="65">
        <v>2</v>
      </c>
      <c r="G9" s="35">
        <v>500</v>
      </c>
      <c r="H9" s="35">
        <v>220</v>
      </c>
      <c r="I9" s="63">
        <f t="shared" si="0"/>
        <v>720</v>
      </c>
    </row>
    <row r="10" spans="1:9" ht="61.5" customHeight="1">
      <c r="A10" s="61">
        <v>41337</v>
      </c>
      <c r="B10" s="66" t="s">
        <v>236</v>
      </c>
      <c r="C10" s="66" t="s">
        <v>46</v>
      </c>
      <c r="D10" s="28" t="s">
        <v>209</v>
      </c>
      <c r="E10" s="28" t="s">
        <v>210</v>
      </c>
      <c r="F10" s="65">
        <v>2</v>
      </c>
      <c r="G10" s="35">
        <v>500</v>
      </c>
      <c r="H10" s="35">
        <v>220</v>
      </c>
      <c r="I10" s="63">
        <f t="shared" ref="I10" si="1">SUM(G10:H10)</f>
        <v>720</v>
      </c>
    </row>
    <row r="11" spans="1:9" ht="100.5" customHeight="1">
      <c r="A11" s="61">
        <v>41337</v>
      </c>
      <c r="B11" s="66" t="s">
        <v>53</v>
      </c>
      <c r="C11" s="66" t="s">
        <v>19</v>
      </c>
      <c r="D11" s="28" t="s">
        <v>245</v>
      </c>
      <c r="E11" s="28" t="s">
        <v>210</v>
      </c>
      <c r="F11" s="65">
        <v>2</v>
      </c>
      <c r="G11" s="35">
        <v>500</v>
      </c>
      <c r="H11" s="35">
        <v>220</v>
      </c>
      <c r="I11" s="63">
        <f t="shared" si="0"/>
        <v>720</v>
      </c>
    </row>
    <row r="12" spans="1:9" ht="34.5" customHeight="1">
      <c r="A12" s="61">
        <v>41345</v>
      </c>
      <c r="B12" s="65" t="s">
        <v>16</v>
      </c>
      <c r="C12" s="65" t="s">
        <v>17</v>
      </c>
      <c r="D12" s="65" t="s">
        <v>30</v>
      </c>
      <c r="E12" s="65" t="s">
        <v>204</v>
      </c>
      <c r="F12" s="65">
        <v>1</v>
      </c>
      <c r="G12" s="36"/>
      <c r="H12" s="36">
        <v>220</v>
      </c>
      <c r="I12" s="63">
        <f t="shared" si="0"/>
        <v>220</v>
      </c>
    </row>
    <row r="13" spans="1:9" ht="34.5" customHeight="1">
      <c r="A13" s="61">
        <v>41345</v>
      </c>
      <c r="B13" s="65" t="s">
        <v>11</v>
      </c>
      <c r="C13" s="65" t="s">
        <v>9</v>
      </c>
      <c r="D13" s="65" t="s">
        <v>30</v>
      </c>
      <c r="E13" s="65" t="s">
        <v>204</v>
      </c>
      <c r="F13" s="65">
        <v>1</v>
      </c>
      <c r="G13" s="36"/>
      <c r="H13" s="36">
        <v>400</v>
      </c>
      <c r="I13" s="63">
        <f t="shared" si="0"/>
        <v>400</v>
      </c>
    </row>
    <row r="14" spans="1:9" ht="34.5" customHeight="1">
      <c r="A14" s="61">
        <v>41345</v>
      </c>
      <c r="B14" s="65" t="s">
        <v>12</v>
      </c>
      <c r="C14" s="65" t="s">
        <v>13</v>
      </c>
      <c r="D14" s="65" t="s">
        <v>30</v>
      </c>
      <c r="E14" s="65" t="s">
        <v>204</v>
      </c>
      <c r="F14" s="65">
        <v>1</v>
      </c>
      <c r="G14" s="36"/>
      <c r="H14" s="36">
        <v>300</v>
      </c>
      <c r="I14" s="63">
        <f t="shared" si="0"/>
        <v>300</v>
      </c>
    </row>
    <row r="15" spans="1:9" s="6" customFormat="1" ht="39" customHeight="1">
      <c r="A15" s="54">
        <v>41345</v>
      </c>
      <c r="B15" s="34" t="s">
        <v>29</v>
      </c>
      <c r="C15" s="34" t="s">
        <v>19</v>
      </c>
      <c r="D15" s="34" t="s">
        <v>30</v>
      </c>
      <c r="E15" s="34" t="s">
        <v>31</v>
      </c>
      <c r="F15" s="67">
        <v>1</v>
      </c>
      <c r="G15" s="63"/>
      <c r="H15" s="63">
        <v>220</v>
      </c>
      <c r="I15" s="63">
        <f t="shared" si="0"/>
        <v>220</v>
      </c>
    </row>
    <row r="16" spans="1:9" s="6" customFormat="1" ht="37.5" customHeight="1">
      <c r="A16" s="54">
        <v>41346</v>
      </c>
      <c r="B16" s="34" t="s">
        <v>32</v>
      </c>
      <c r="C16" s="34" t="s">
        <v>33</v>
      </c>
      <c r="D16" s="34" t="s">
        <v>30</v>
      </c>
      <c r="E16" s="34" t="s">
        <v>34</v>
      </c>
      <c r="F16" s="67">
        <v>1</v>
      </c>
      <c r="G16" s="63"/>
      <c r="H16" s="63">
        <v>300</v>
      </c>
      <c r="I16" s="63">
        <f t="shared" ref="I16:I49" si="2">SUM(G16:H16)</f>
        <v>300</v>
      </c>
    </row>
    <row r="17" spans="1:9" s="6" customFormat="1" ht="33.75" customHeight="1">
      <c r="A17" s="54">
        <v>41346</v>
      </c>
      <c r="B17" s="34" t="s">
        <v>35</v>
      </c>
      <c r="C17" s="34" t="s">
        <v>36</v>
      </c>
      <c r="D17" s="34" t="s">
        <v>30</v>
      </c>
      <c r="E17" s="34" t="s">
        <v>34</v>
      </c>
      <c r="F17" s="67">
        <v>1</v>
      </c>
      <c r="G17" s="63"/>
      <c r="H17" s="63">
        <v>220</v>
      </c>
      <c r="I17" s="63">
        <f t="shared" si="2"/>
        <v>220</v>
      </c>
    </row>
    <row r="18" spans="1:9" s="6" customFormat="1" ht="37.5" customHeight="1">
      <c r="A18" s="54">
        <v>41345</v>
      </c>
      <c r="B18" s="34" t="s">
        <v>35</v>
      </c>
      <c r="C18" s="34" t="s">
        <v>36</v>
      </c>
      <c r="D18" s="34" t="s">
        <v>30</v>
      </c>
      <c r="E18" s="34" t="s">
        <v>31</v>
      </c>
      <c r="F18" s="67">
        <v>1</v>
      </c>
      <c r="G18" s="63"/>
      <c r="H18" s="63">
        <v>220</v>
      </c>
      <c r="I18" s="63">
        <f t="shared" si="2"/>
        <v>220</v>
      </c>
    </row>
    <row r="19" spans="1:9" s="6" customFormat="1" ht="34.5" customHeight="1">
      <c r="A19" s="54">
        <v>41346</v>
      </c>
      <c r="B19" s="34" t="s">
        <v>37</v>
      </c>
      <c r="C19" s="34" t="s">
        <v>33</v>
      </c>
      <c r="D19" s="34" t="s">
        <v>30</v>
      </c>
      <c r="E19" s="34" t="s">
        <v>38</v>
      </c>
      <c r="F19" s="67">
        <v>1</v>
      </c>
      <c r="G19" s="63"/>
      <c r="H19" s="63">
        <v>300</v>
      </c>
      <c r="I19" s="63">
        <f t="shared" si="2"/>
        <v>300</v>
      </c>
    </row>
    <row r="20" spans="1:9" s="6" customFormat="1" ht="30" customHeight="1">
      <c r="A20" s="54">
        <v>41347</v>
      </c>
      <c r="B20" s="34" t="s">
        <v>39</v>
      </c>
      <c r="C20" s="34" t="s">
        <v>36</v>
      </c>
      <c r="D20" s="34" t="s">
        <v>30</v>
      </c>
      <c r="E20" s="34" t="s">
        <v>38</v>
      </c>
      <c r="F20" s="67">
        <v>1</v>
      </c>
      <c r="G20" s="63"/>
      <c r="H20" s="63">
        <v>220</v>
      </c>
      <c r="I20" s="63">
        <f t="shared" si="2"/>
        <v>220</v>
      </c>
    </row>
    <row r="21" spans="1:9" s="6" customFormat="1" ht="35.25" customHeight="1">
      <c r="A21" s="54">
        <v>41345</v>
      </c>
      <c r="B21" s="34" t="s">
        <v>40</v>
      </c>
      <c r="C21" s="34" t="s">
        <v>33</v>
      </c>
      <c r="D21" s="34" t="s">
        <v>30</v>
      </c>
      <c r="E21" s="34" t="s">
        <v>41</v>
      </c>
      <c r="F21" s="67">
        <v>1</v>
      </c>
      <c r="G21" s="63"/>
      <c r="H21" s="63">
        <v>300</v>
      </c>
      <c r="I21" s="63">
        <f t="shared" si="2"/>
        <v>300</v>
      </c>
    </row>
    <row r="22" spans="1:9" s="6" customFormat="1" ht="37.5" customHeight="1">
      <c r="A22" s="54">
        <v>41347</v>
      </c>
      <c r="B22" s="34" t="s">
        <v>11</v>
      </c>
      <c r="C22" s="34" t="s">
        <v>9</v>
      </c>
      <c r="D22" s="34" t="s">
        <v>42</v>
      </c>
      <c r="E22" s="34" t="s">
        <v>43</v>
      </c>
      <c r="F22" s="67">
        <v>1</v>
      </c>
      <c r="G22" s="63"/>
      <c r="H22" s="63">
        <v>400</v>
      </c>
      <c r="I22" s="63">
        <f t="shared" si="2"/>
        <v>400</v>
      </c>
    </row>
    <row r="23" spans="1:9" s="6" customFormat="1" ht="37.5" customHeight="1">
      <c r="A23" s="54">
        <v>41347</v>
      </c>
      <c r="B23" s="34" t="s">
        <v>16</v>
      </c>
      <c r="C23" s="34" t="s">
        <v>17</v>
      </c>
      <c r="D23" s="34" t="s">
        <v>42</v>
      </c>
      <c r="E23" s="34" t="s">
        <v>43</v>
      </c>
      <c r="F23" s="67">
        <v>1</v>
      </c>
      <c r="G23" s="63"/>
      <c r="H23" s="63">
        <v>220</v>
      </c>
      <c r="I23" s="63">
        <f t="shared" si="2"/>
        <v>220</v>
      </c>
    </row>
    <row r="24" spans="1:9" s="6" customFormat="1" ht="37.5" customHeight="1">
      <c r="A24" s="54">
        <v>41347</v>
      </c>
      <c r="B24" s="34" t="s">
        <v>12</v>
      </c>
      <c r="C24" s="34" t="s">
        <v>13</v>
      </c>
      <c r="D24" s="34" t="s">
        <v>42</v>
      </c>
      <c r="E24" s="34" t="s">
        <v>43</v>
      </c>
      <c r="F24" s="67">
        <v>1</v>
      </c>
      <c r="G24" s="63"/>
      <c r="H24" s="63">
        <v>300</v>
      </c>
      <c r="I24" s="63">
        <f t="shared" si="2"/>
        <v>300</v>
      </c>
    </row>
    <row r="25" spans="1:9" s="6" customFormat="1" ht="37.5" customHeight="1">
      <c r="A25" s="54">
        <v>41347</v>
      </c>
      <c r="B25" s="34" t="s">
        <v>22</v>
      </c>
      <c r="C25" s="34" t="s">
        <v>23</v>
      </c>
      <c r="D25" s="34" t="s">
        <v>44</v>
      </c>
      <c r="E25" s="34" t="s">
        <v>18</v>
      </c>
      <c r="F25" s="67">
        <v>1</v>
      </c>
      <c r="G25" s="63"/>
      <c r="H25" s="63">
        <v>300</v>
      </c>
      <c r="I25" s="63">
        <f t="shared" si="2"/>
        <v>300</v>
      </c>
    </row>
    <row r="26" spans="1:9" s="6" customFormat="1" ht="37.5" customHeight="1">
      <c r="A26" s="54">
        <v>41347</v>
      </c>
      <c r="B26" s="34" t="s">
        <v>45</v>
      </c>
      <c r="C26" s="34" t="s">
        <v>46</v>
      </c>
      <c r="D26" s="34" t="s">
        <v>47</v>
      </c>
      <c r="E26" s="34" t="s">
        <v>43</v>
      </c>
      <c r="F26" s="67">
        <v>1</v>
      </c>
      <c r="G26" s="63"/>
      <c r="H26" s="63">
        <v>220</v>
      </c>
      <c r="I26" s="63">
        <f t="shared" si="2"/>
        <v>220</v>
      </c>
    </row>
    <row r="27" spans="1:9" s="6" customFormat="1" ht="37.5" customHeight="1">
      <c r="A27" s="54">
        <v>41347</v>
      </c>
      <c r="B27" s="34" t="s">
        <v>24</v>
      </c>
      <c r="C27" s="34" t="s">
        <v>19</v>
      </c>
      <c r="D27" s="34" t="s">
        <v>44</v>
      </c>
      <c r="E27" s="34" t="s">
        <v>18</v>
      </c>
      <c r="F27" s="67">
        <v>1</v>
      </c>
      <c r="G27" s="63"/>
      <c r="H27" s="63">
        <v>220</v>
      </c>
      <c r="I27" s="63">
        <f t="shared" si="2"/>
        <v>220</v>
      </c>
    </row>
    <row r="28" spans="1:9" s="6" customFormat="1" ht="37.5" customHeight="1">
      <c r="A28" s="54">
        <v>41347</v>
      </c>
      <c r="B28" s="34" t="s">
        <v>48</v>
      </c>
      <c r="C28" s="34" t="s">
        <v>15</v>
      </c>
      <c r="D28" s="34" t="s">
        <v>49</v>
      </c>
      <c r="E28" s="34" t="s">
        <v>43</v>
      </c>
      <c r="F28" s="67">
        <v>1</v>
      </c>
      <c r="G28" s="63"/>
      <c r="H28" s="63">
        <v>220</v>
      </c>
      <c r="I28" s="63">
        <f t="shared" si="2"/>
        <v>220</v>
      </c>
    </row>
    <row r="29" spans="1:9" s="6" customFormat="1" ht="37.5" customHeight="1">
      <c r="A29" s="54">
        <v>41347</v>
      </c>
      <c r="B29" s="34" t="s">
        <v>50</v>
      </c>
      <c r="C29" s="34" t="s">
        <v>14</v>
      </c>
      <c r="D29" s="34" t="s">
        <v>49</v>
      </c>
      <c r="E29" s="34" t="s">
        <v>43</v>
      </c>
      <c r="F29" s="67">
        <v>1</v>
      </c>
      <c r="G29" s="63"/>
      <c r="H29" s="63">
        <v>220</v>
      </c>
      <c r="I29" s="63">
        <f t="shared" si="2"/>
        <v>220</v>
      </c>
    </row>
    <row r="30" spans="1:9" s="6" customFormat="1" ht="37.5" customHeight="1">
      <c r="A30" s="54">
        <v>41347</v>
      </c>
      <c r="B30" s="34" t="s">
        <v>29</v>
      </c>
      <c r="C30" s="34" t="s">
        <v>15</v>
      </c>
      <c r="D30" s="34" t="s">
        <v>49</v>
      </c>
      <c r="E30" s="34" t="s">
        <v>43</v>
      </c>
      <c r="F30" s="67">
        <v>1</v>
      </c>
      <c r="G30" s="63"/>
      <c r="H30" s="63">
        <v>220</v>
      </c>
      <c r="I30" s="63">
        <f t="shared" si="2"/>
        <v>220</v>
      </c>
    </row>
    <row r="31" spans="1:9" s="6" customFormat="1" ht="50.25" customHeight="1">
      <c r="A31" s="54">
        <v>41347</v>
      </c>
      <c r="B31" s="34" t="s">
        <v>16</v>
      </c>
      <c r="C31" s="34" t="s">
        <v>17</v>
      </c>
      <c r="D31" s="34" t="s">
        <v>57</v>
      </c>
      <c r="E31" s="34" t="s">
        <v>58</v>
      </c>
      <c r="F31" s="67">
        <v>1</v>
      </c>
      <c r="G31" s="63"/>
      <c r="H31" s="63">
        <v>220</v>
      </c>
      <c r="I31" s="63">
        <f t="shared" si="2"/>
        <v>220</v>
      </c>
    </row>
    <row r="32" spans="1:9" s="6" customFormat="1" ht="55.5" customHeight="1">
      <c r="A32" s="54">
        <v>41347</v>
      </c>
      <c r="B32" s="34" t="s">
        <v>12</v>
      </c>
      <c r="C32" s="34" t="s">
        <v>13</v>
      </c>
      <c r="D32" s="34" t="s">
        <v>57</v>
      </c>
      <c r="E32" s="34" t="s">
        <v>58</v>
      </c>
      <c r="F32" s="67">
        <v>1</v>
      </c>
      <c r="G32" s="63"/>
      <c r="H32" s="63">
        <v>300</v>
      </c>
      <c r="I32" s="63">
        <f t="shared" si="2"/>
        <v>300</v>
      </c>
    </row>
    <row r="33" spans="1:9" s="6" customFormat="1" ht="37.5" customHeight="1">
      <c r="A33" s="54">
        <v>41347</v>
      </c>
      <c r="B33" s="34" t="s">
        <v>66</v>
      </c>
      <c r="C33" s="34" t="s">
        <v>26</v>
      </c>
      <c r="D33" s="34" t="s">
        <v>207</v>
      </c>
      <c r="E33" s="34" t="s">
        <v>58</v>
      </c>
      <c r="F33" s="67">
        <v>1</v>
      </c>
      <c r="G33" s="63"/>
      <c r="H33" s="63">
        <v>300</v>
      </c>
      <c r="I33" s="63">
        <f t="shared" si="2"/>
        <v>300</v>
      </c>
    </row>
    <row r="34" spans="1:9" s="6" customFormat="1" ht="37.5" customHeight="1">
      <c r="A34" s="54">
        <v>41347</v>
      </c>
      <c r="B34" s="34" t="s">
        <v>45</v>
      </c>
      <c r="C34" s="34" t="s">
        <v>51</v>
      </c>
      <c r="D34" s="34" t="s">
        <v>49</v>
      </c>
      <c r="E34" s="34" t="s">
        <v>52</v>
      </c>
      <c r="F34" s="67">
        <v>1</v>
      </c>
      <c r="G34" s="63"/>
      <c r="H34" s="63">
        <v>220</v>
      </c>
      <c r="I34" s="63">
        <f t="shared" ref="I34" si="3">SUM(G34:H34)</f>
        <v>220</v>
      </c>
    </row>
    <row r="35" spans="1:9" s="6" customFormat="1" ht="37.5" customHeight="1">
      <c r="A35" s="54">
        <v>41348</v>
      </c>
      <c r="B35" s="34" t="s">
        <v>45</v>
      </c>
      <c r="C35" s="34" t="s">
        <v>51</v>
      </c>
      <c r="D35" s="34" t="s">
        <v>49</v>
      </c>
      <c r="E35" s="34" t="s">
        <v>52</v>
      </c>
      <c r="F35" s="67">
        <v>1</v>
      </c>
      <c r="G35" s="63"/>
      <c r="H35" s="63">
        <v>220</v>
      </c>
      <c r="I35" s="63">
        <f t="shared" si="2"/>
        <v>220</v>
      </c>
    </row>
    <row r="36" spans="1:9" s="6" customFormat="1" ht="37.5" customHeight="1">
      <c r="A36" s="54">
        <v>41348</v>
      </c>
      <c r="B36" s="34" t="s">
        <v>53</v>
      </c>
      <c r="C36" s="34" t="s">
        <v>19</v>
      </c>
      <c r="D36" s="34" t="s">
        <v>49</v>
      </c>
      <c r="E36" s="34" t="s">
        <v>52</v>
      </c>
      <c r="F36" s="67">
        <v>1</v>
      </c>
      <c r="G36" s="63"/>
      <c r="H36" s="63">
        <v>220</v>
      </c>
      <c r="I36" s="63">
        <f t="shared" si="2"/>
        <v>220</v>
      </c>
    </row>
    <row r="37" spans="1:9" s="6" customFormat="1" ht="37.5" customHeight="1">
      <c r="A37" s="54">
        <v>41354</v>
      </c>
      <c r="B37" s="34" t="s">
        <v>54</v>
      </c>
      <c r="C37" s="34" t="s">
        <v>55</v>
      </c>
      <c r="D37" s="34" t="s">
        <v>21</v>
      </c>
      <c r="E37" s="34" t="s">
        <v>56</v>
      </c>
      <c r="F37" s="67">
        <v>1</v>
      </c>
      <c r="G37" s="63"/>
      <c r="H37" s="63">
        <v>220</v>
      </c>
      <c r="I37" s="63">
        <f t="shared" si="2"/>
        <v>220</v>
      </c>
    </row>
    <row r="38" spans="1:9" s="6" customFormat="1" ht="37.5" customHeight="1">
      <c r="A38" s="54">
        <v>41354</v>
      </c>
      <c r="B38" s="34" t="s">
        <v>20</v>
      </c>
      <c r="C38" s="34" t="s">
        <v>27</v>
      </c>
      <c r="D38" s="34" t="s">
        <v>21</v>
      </c>
      <c r="E38" s="34" t="s">
        <v>28</v>
      </c>
      <c r="F38" s="67">
        <v>1</v>
      </c>
      <c r="G38" s="63"/>
      <c r="H38" s="63">
        <v>300</v>
      </c>
      <c r="I38" s="63">
        <f t="shared" si="2"/>
        <v>300</v>
      </c>
    </row>
    <row r="39" spans="1:9" s="6" customFormat="1" ht="37.5" customHeight="1">
      <c r="A39" s="54">
        <v>41352</v>
      </c>
      <c r="B39" s="34" t="s">
        <v>59</v>
      </c>
      <c r="C39" s="34" t="s">
        <v>33</v>
      </c>
      <c r="D39" s="34" t="s">
        <v>21</v>
      </c>
      <c r="E39" s="34" t="s">
        <v>28</v>
      </c>
      <c r="F39" s="67">
        <v>1</v>
      </c>
      <c r="G39" s="63">
        <v>2400</v>
      </c>
      <c r="H39" s="63"/>
      <c r="I39" s="63">
        <f t="shared" si="2"/>
        <v>2400</v>
      </c>
    </row>
    <row r="40" spans="1:9" s="6" customFormat="1" ht="37.5" customHeight="1">
      <c r="A40" s="54">
        <v>41354</v>
      </c>
      <c r="B40" s="34" t="s">
        <v>59</v>
      </c>
      <c r="C40" s="34" t="s">
        <v>33</v>
      </c>
      <c r="D40" s="34" t="s">
        <v>21</v>
      </c>
      <c r="E40" s="34" t="s">
        <v>28</v>
      </c>
      <c r="F40" s="67">
        <v>2</v>
      </c>
      <c r="G40" s="63"/>
      <c r="H40" s="63">
        <v>300</v>
      </c>
      <c r="I40" s="63">
        <f t="shared" si="2"/>
        <v>300</v>
      </c>
    </row>
    <row r="41" spans="1:9" s="6" customFormat="1" ht="37.5" customHeight="1">
      <c r="A41" s="68">
        <v>41353</v>
      </c>
      <c r="B41" s="69" t="s">
        <v>29</v>
      </c>
      <c r="C41" s="69" t="s">
        <v>19</v>
      </c>
      <c r="D41" s="69" t="s">
        <v>60</v>
      </c>
      <c r="E41" s="69" t="s">
        <v>10</v>
      </c>
      <c r="F41" s="70">
        <v>1</v>
      </c>
      <c r="G41" s="63"/>
      <c r="H41" s="63">
        <v>220</v>
      </c>
      <c r="I41" s="63">
        <f t="shared" si="2"/>
        <v>220</v>
      </c>
    </row>
    <row r="42" spans="1:9" s="6" customFormat="1" ht="37.5" customHeight="1">
      <c r="A42" s="54">
        <v>41353</v>
      </c>
      <c r="B42" s="34" t="s">
        <v>45</v>
      </c>
      <c r="C42" s="34" t="s">
        <v>46</v>
      </c>
      <c r="D42" s="34" t="s">
        <v>61</v>
      </c>
      <c r="E42" s="34" t="s">
        <v>62</v>
      </c>
      <c r="F42" s="67">
        <v>1</v>
      </c>
      <c r="G42" s="63"/>
      <c r="H42" s="63">
        <v>220</v>
      </c>
      <c r="I42" s="63">
        <f t="shared" si="2"/>
        <v>220</v>
      </c>
    </row>
    <row r="43" spans="1:9" s="6" customFormat="1" ht="37.5" customHeight="1">
      <c r="A43" s="54">
        <v>41353</v>
      </c>
      <c r="B43" s="34" t="s">
        <v>22</v>
      </c>
      <c r="C43" s="34" t="s">
        <v>23</v>
      </c>
      <c r="D43" s="34" t="s">
        <v>61</v>
      </c>
      <c r="E43" s="34" t="s">
        <v>62</v>
      </c>
      <c r="F43" s="67">
        <v>1</v>
      </c>
      <c r="G43" s="63"/>
      <c r="H43" s="63">
        <v>220</v>
      </c>
      <c r="I43" s="63">
        <f t="shared" si="2"/>
        <v>220</v>
      </c>
    </row>
    <row r="44" spans="1:9" s="6" customFormat="1" ht="37.5" customHeight="1">
      <c r="A44" s="54">
        <v>41353</v>
      </c>
      <c r="B44" s="34" t="s">
        <v>24</v>
      </c>
      <c r="C44" s="34" t="s">
        <v>19</v>
      </c>
      <c r="D44" s="34" t="s">
        <v>63</v>
      </c>
      <c r="E44" s="34" t="s">
        <v>10</v>
      </c>
      <c r="F44" s="67">
        <v>1</v>
      </c>
      <c r="G44" s="63"/>
      <c r="H44" s="63">
        <v>220</v>
      </c>
      <c r="I44" s="63">
        <f t="shared" si="2"/>
        <v>220</v>
      </c>
    </row>
    <row r="45" spans="1:9" s="6" customFormat="1" ht="37.5" customHeight="1">
      <c r="A45" s="54">
        <v>41355</v>
      </c>
      <c r="B45" s="34" t="s">
        <v>12</v>
      </c>
      <c r="C45" s="34" t="s">
        <v>13</v>
      </c>
      <c r="D45" s="34" t="s">
        <v>64</v>
      </c>
      <c r="E45" s="34" t="s">
        <v>58</v>
      </c>
      <c r="F45" s="67">
        <v>1</v>
      </c>
      <c r="G45" s="63"/>
      <c r="H45" s="63">
        <v>300</v>
      </c>
      <c r="I45" s="63">
        <f t="shared" si="2"/>
        <v>300</v>
      </c>
    </row>
    <row r="46" spans="1:9" s="6" customFormat="1" ht="37.5" customHeight="1">
      <c r="A46" s="54">
        <v>41355</v>
      </c>
      <c r="B46" s="34" t="s">
        <v>16</v>
      </c>
      <c r="C46" s="34" t="s">
        <v>17</v>
      </c>
      <c r="D46" s="34" t="s">
        <v>64</v>
      </c>
      <c r="E46" s="34" t="s">
        <v>58</v>
      </c>
      <c r="F46" s="67">
        <v>1</v>
      </c>
      <c r="G46" s="63"/>
      <c r="H46" s="63">
        <v>220</v>
      </c>
      <c r="I46" s="63">
        <f t="shared" si="2"/>
        <v>220</v>
      </c>
    </row>
    <row r="47" spans="1:9" s="6" customFormat="1" ht="37.5" customHeight="1">
      <c r="A47" s="54">
        <v>41355</v>
      </c>
      <c r="B47" s="34" t="s">
        <v>65</v>
      </c>
      <c r="C47" s="34" t="s">
        <v>14</v>
      </c>
      <c r="D47" s="34" t="s">
        <v>64</v>
      </c>
      <c r="E47" s="34" t="s">
        <v>58</v>
      </c>
      <c r="F47" s="67">
        <v>1</v>
      </c>
      <c r="G47" s="63"/>
      <c r="H47" s="63">
        <v>220</v>
      </c>
      <c r="I47" s="63">
        <f t="shared" si="2"/>
        <v>220</v>
      </c>
    </row>
    <row r="48" spans="1:9" s="6" customFormat="1" ht="37.5" customHeight="1">
      <c r="A48" s="54">
        <v>41355</v>
      </c>
      <c r="B48" s="34" t="s">
        <v>25</v>
      </c>
      <c r="C48" s="34" t="s">
        <v>46</v>
      </c>
      <c r="D48" s="34" t="s">
        <v>64</v>
      </c>
      <c r="E48" s="34" t="s">
        <v>58</v>
      </c>
      <c r="F48" s="67">
        <v>1</v>
      </c>
      <c r="G48" s="63"/>
      <c r="H48" s="63">
        <v>220</v>
      </c>
      <c r="I48" s="63">
        <f t="shared" si="2"/>
        <v>220</v>
      </c>
    </row>
    <row r="49" spans="1:9" s="6" customFormat="1" ht="37.5" customHeight="1">
      <c r="A49" s="54">
        <v>41355</v>
      </c>
      <c r="B49" s="34" t="s">
        <v>66</v>
      </c>
      <c r="C49" s="34" t="s">
        <v>26</v>
      </c>
      <c r="D49" s="34" t="s">
        <v>64</v>
      </c>
      <c r="E49" s="34" t="s">
        <v>58</v>
      </c>
      <c r="F49" s="67">
        <v>1</v>
      </c>
      <c r="G49" s="63"/>
      <c r="H49" s="63">
        <v>220</v>
      </c>
      <c r="I49" s="63">
        <f t="shared" si="2"/>
        <v>220</v>
      </c>
    </row>
    <row r="50" spans="1:9" s="6" customFormat="1" ht="37.5" customHeight="1">
      <c r="A50" s="54">
        <v>41347</v>
      </c>
      <c r="B50" s="34" t="s">
        <v>45</v>
      </c>
      <c r="C50" s="34" t="s">
        <v>46</v>
      </c>
      <c r="D50" s="34" t="s">
        <v>61</v>
      </c>
      <c r="E50" s="34" t="s">
        <v>62</v>
      </c>
      <c r="F50" s="67">
        <v>1</v>
      </c>
      <c r="G50" s="63"/>
      <c r="H50" s="63">
        <v>220</v>
      </c>
      <c r="I50" s="63">
        <f t="shared" ref="I50:I51" si="4">SUM(G50:H50)</f>
        <v>220</v>
      </c>
    </row>
    <row r="51" spans="1:9" s="6" customFormat="1" ht="37.5" customHeight="1">
      <c r="A51" s="64">
        <v>41338</v>
      </c>
      <c r="B51" s="27" t="s">
        <v>45</v>
      </c>
      <c r="C51" s="27" t="s">
        <v>46</v>
      </c>
      <c r="D51" s="28" t="s">
        <v>245</v>
      </c>
      <c r="E51" s="28" t="s">
        <v>210</v>
      </c>
      <c r="F51" s="65">
        <v>2</v>
      </c>
      <c r="G51" s="35">
        <v>500</v>
      </c>
      <c r="H51" s="35">
        <v>220</v>
      </c>
      <c r="I51" s="63">
        <f t="shared" si="4"/>
        <v>720</v>
      </c>
    </row>
    <row r="52" spans="1:9" s="6" customFormat="1" ht="37.5" customHeight="1">
      <c r="A52" s="49">
        <v>41337</v>
      </c>
      <c r="B52" s="28" t="s">
        <v>251</v>
      </c>
      <c r="C52" s="28" t="s">
        <v>46</v>
      </c>
      <c r="D52" s="28" t="s">
        <v>252</v>
      </c>
      <c r="E52" s="28" t="s">
        <v>210</v>
      </c>
      <c r="F52" s="65">
        <v>2</v>
      </c>
      <c r="G52" s="35">
        <v>500</v>
      </c>
      <c r="H52" s="35">
        <v>220</v>
      </c>
      <c r="I52" s="63">
        <f t="shared" ref="I52" si="5">SUM(G52:H52)</f>
        <v>720</v>
      </c>
    </row>
    <row r="53" spans="1:9" s="6" customFormat="1">
      <c r="A53" s="7"/>
    </row>
    <row r="54" spans="1:9" s="6" customFormat="1">
      <c r="A54" s="7"/>
    </row>
    <row r="55" spans="1:9" s="6" customFormat="1">
      <c r="A55" s="7"/>
    </row>
    <row r="56" spans="1:9" s="6" customFormat="1">
      <c r="A56" s="7"/>
    </row>
    <row r="57" spans="1:9" s="6" customFormat="1">
      <c r="A57" s="7"/>
    </row>
    <row r="58" spans="1:9" s="6" customFormat="1">
      <c r="A58" s="7"/>
    </row>
    <row r="59" spans="1:9" s="6" customFormat="1">
      <c r="A59" s="7"/>
    </row>
    <row r="60" spans="1:9" s="6" customFormat="1">
      <c r="A60" s="7"/>
    </row>
    <row r="61" spans="1:9" s="6" customFormat="1">
      <c r="A61" s="7"/>
    </row>
    <row r="62" spans="1:9" s="6" customFormat="1">
      <c r="A62" s="7"/>
    </row>
    <row r="63" spans="1:9" s="6" customFormat="1">
      <c r="A63" s="7"/>
    </row>
    <row r="64" spans="1:9" s="6" customFormat="1">
      <c r="A64" s="7"/>
    </row>
    <row r="65" spans="1:1" s="6" customFormat="1">
      <c r="A65" s="7"/>
    </row>
    <row r="66" spans="1:1" s="6" customFormat="1">
      <c r="A66" s="7"/>
    </row>
    <row r="67" spans="1:1" s="6" customFormat="1">
      <c r="A67" s="7"/>
    </row>
    <row r="68" spans="1:1" s="6" customFormat="1">
      <c r="A68" s="7"/>
    </row>
    <row r="69" spans="1:1" s="6" customFormat="1">
      <c r="A69" s="7"/>
    </row>
    <row r="70" spans="1:1" s="6" customFormat="1">
      <c r="A70" s="7"/>
    </row>
    <row r="71" spans="1:1" s="6" customFormat="1">
      <c r="A71" s="7"/>
    </row>
    <row r="72" spans="1:1" s="6" customFormat="1">
      <c r="A72" s="7"/>
    </row>
    <row r="73" spans="1:1" s="6" customFormat="1">
      <c r="A73" s="7"/>
    </row>
    <row r="74" spans="1:1" s="6" customFormat="1">
      <c r="A74" s="7"/>
    </row>
    <row r="75" spans="1:1" s="6" customFormat="1">
      <c r="A75" s="7"/>
    </row>
  </sheetData>
  <mergeCells count="1">
    <mergeCell ref="A3:I3"/>
  </mergeCells>
  <pageMargins left="0.75" right="0.75" top="1" bottom="1" header="0" footer="0"/>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dimension ref="A1:I14"/>
  <sheetViews>
    <sheetView zoomScaleNormal="100" workbookViewId="0">
      <selection activeCell="A4" sqref="A4"/>
    </sheetView>
  </sheetViews>
  <sheetFormatPr baseColWidth="10" defaultRowHeight="12.75"/>
  <cols>
    <col min="1" max="1" width="13.42578125" style="1" customWidth="1"/>
    <col min="2" max="2" width="13.28515625" customWidth="1"/>
    <col min="3" max="3" width="11.85546875" customWidth="1"/>
    <col min="4" max="4" width="47.5703125" customWidth="1"/>
    <col min="5" max="5" width="15.5703125" customWidth="1"/>
  </cols>
  <sheetData>
    <row r="1" spans="1:9">
      <c r="F1" s="1"/>
      <c r="G1" s="2"/>
      <c r="H1" s="2"/>
      <c r="I1" s="2"/>
    </row>
    <row r="2" spans="1:9">
      <c r="F2" s="1"/>
      <c r="G2" s="2"/>
      <c r="H2" s="2"/>
      <c r="I2" s="2"/>
    </row>
    <row r="3" spans="1:9" ht="15">
      <c r="A3" s="30" t="s">
        <v>272</v>
      </c>
      <c r="B3" s="30"/>
      <c r="C3" s="30"/>
      <c r="D3" s="30"/>
      <c r="E3" s="30"/>
      <c r="F3" s="30"/>
      <c r="G3" s="30"/>
      <c r="H3" s="30"/>
      <c r="I3" s="30"/>
    </row>
    <row r="6" spans="1:9" ht="34.5" customHeight="1">
      <c r="A6" s="3" t="s">
        <v>0</v>
      </c>
      <c r="B6" s="4" t="s">
        <v>1</v>
      </c>
      <c r="C6" s="4" t="s">
        <v>2</v>
      </c>
      <c r="D6" s="4" t="s">
        <v>3</v>
      </c>
      <c r="E6" s="4" t="s">
        <v>4</v>
      </c>
      <c r="F6" s="4" t="s">
        <v>5</v>
      </c>
      <c r="G6" s="5" t="s">
        <v>6</v>
      </c>
      <c r="H6" s="5" t="s">
        <v>7</v>
      </c>
      <c r="I6" s="5" t="s">
        <v>8</v>
      </c>
    </row>
    <row r="7" spans="1:9" s="14" customFormat="1" ht="52.5" customHeight="1">
      <c r="A7" s="55">
        <v>41313</v>
      </c>
      <c r="B7" s="56" t="s">
        <v>148</v>
      </c>
      <c r="C7" s="56" t="s">
        <v>19</v>
      </c>
      <c r="D7" s="57" t="s">
        <v>246</v>
      </c>
      <c r="E7" s="56" t="s">
        <v>247</v>
      </c>
      <c r="F7" s="58">
        <v>1</v>
      </c>
      <c r="G7" s="59">
        <v>0</v>
      </c>
      <c r="H7" s="60">
        <v>220</v>
      </c>
      <c r="I7" s="60">
        <f>SUM(G7:H7)</f>
        <v>220</v>
      </c>
    </row>
    <row r="8" spans="1:9" s="14" customFormat="1" ht="34.5" customHeight="1">
      <c r="A8" s="55">
        <v>41313</v>
      </c>
      <c r="B8" s="56" t="s">
        <v>45</v>
      </c>
      <c r="C8" s="56" t="s">
        <v>46</v>
      </c>
      <c r="D8" s="57" t="s">
        <v>246</v>
      </c>
      <c r="E8" s="56" t="s">
        <v>247</v>
      </c>
      <c r="F8" s="58">
        <v>1</v>
      </c>
      <c r="G8" s="59">
        <v>0</v>
      </c>
      <c r="H8" s="60">
        <v>220</v>
      </c>
      <c r="I8" s="60">
        <f>SUM(G8:H8)</f>
        <v>220</v>
      </c>
    </row>
    <row r="9" spans="1:9" ht="39" customHeight="1">
      <c r="A9" s="61">
        <v>41326</v>
      </c>
      <c r="B9" s="37" t="s">
        <v>208</v>
      </c>
      <c r="C9" s="37" t="s">
        <v>14</v>
      </c>
      <c r="D9" s="38" t="s">
        <v>212</v>
      </c>
      <c r="E9" s="38" t="s">
        <v>213</v>
      </c>
      <c r="F9" s="45">
        <v>1</v>
      </c>
      <c r="G9" s="46">
        <v>0</v>
      </c>
      <c r="H9" s="62">
        <v>220</v>
      </c>
      <c r="I9" s="63">
        <f>SUM(G9:H9)</f>
        <v>220</v>
      </c>
    </row>
    <row r="10" spans="1:9" s="6" customFormat="1" ht="48.75" customHeight="1">
      <c r="A10" s="64">
        <v>41326</v>
      </c>
      <c r="B10" s="27" t="s">
        <v>253</v>
      </c>
      <c r="C10" s="27" t="s">
        <v>46</v>
      </c>
      <c r="D10" s="38" t="s">
        <v>212</v>
      </c>
      <c r="E10" s="38" t="s">
        <v>213</v>
      </c>
      <c r="F10" s="45">
        <v>1</v>
      </c>
      <c r="G10" s="46">
        <v>0</v>
      </c>
      <c r="H10" s="62">
        <v>220</v>
      </c>
      <c r="I10" s="63">
        <f>SUM(G10:H10)</f>
        <v>220</v>
      </c>
    </row>
    <row r="11" spans="1:9" s="6" customFormat="1">
      <c r="A11" s="7"/>
      <c r="H11" s="15"/>
    </row>
    <row r="12" spans="1:9" s="6" customFormat="1">
      <c r="A12" s="7"/>
    </row>
    <row r="13" spans="1:9" s="6" customFormat="1">
      <c r="A13" s="7"/>
    </row>
    <row r="14" spans="1:9" s="6" customFormat="1">
      <c r="A14" s="7"/>
    </row>
  </sheetData>
  <mergeCells count="1">
    <mergeCell ref="A3:I3"/>
  </mergeCells>
  <pageMargins left="0.75" right="0.75" top="1" bottom="1" header="0" footer="0"/>
  <pageSetup scale="8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dimension ref="A1:I17"/>
  <sheetViews>
    <sheetView zoomScaleNormal="100" workbookViewId="0">
      <selection activeCell="L15" sqref="L15"/>
    </sheetView>
  </sheetViews>
  <sheetFormatPr baseColWidth="10" defaultRowHeight="12.75"/>
  <cols>
    <col min="1" max="1" width="13.42578125" style="1" customWidth="1"/>
    <col min="2" max="2" width="21.7109375" customWidth="1"/>
    <col min="3" max="3" width="10.7109375" customWidth="1"/>
    <col min="4" max="4" width="49.5703125" customWidth="1"/>
    <col min="5" max="5" width="13.85546875" customWidth="1"/>
  </cols>
  <sheetData>
    <row r="1" spans="1:9">
      <c r="F1" s="1"/>
      <c r="G1" s="2"/>
      <c r="H1" s="2"/>
      <c r="I1" s="2"/>
    </row>
    <row r="2" spans="1:9">
      <c r="F2" s="1"/>
      <c r="G2" s="2"/>
      <c r="H2" s="2"/>
      <c r="I2" s="2"/>
    </row>
    <row r="3" spans="1:9" ht="15">
      <c r="A3" s="30" t="s">
        <v>273</v>
      </c>
      <c r="B3" s="30"/>
      <c r="C3" s="30"/>
      <c r="D3" s="30"/>
      <c r="E3" s="30"/>
      <c r="F3" s="30"/>
      <c r="G3" s="30"/>
      <c r="H3" s="30"/>
      <c r="I3" s="30"/>
    </row>
    <row r="6" spans="1:9" ht="34.5" customHeight="1">
      <c r="A6" s="3" t="s">
        <v>0</v>
      </c>
      <c r="B6" s="4" t="s">
        <v>1</v>
      </c>
      <c r="C6" s="4" t="s">
        <v>2</v>
      </c>
      <c r="D6" s="4" t="s">
        <v>3</v>
      </c>
      <c r="E6" s="4" t="s">
        <v>4</v>
      </c>
      <c r="F6" s="4" t="s">
        <v>5</v>
      </c>
      <c r="G6" s="5" t="s">
        <v>6</v>
      </c>
      <c r="H6" s="5" t="s">
        <v>7</v>
      </c>
      <c r="I6" s="5" t="s">
        <v>8</v>
      </c>
    </row>
    <row r="7" spans="1:9" ht="34.5" customHeight="1">
      <c r="A7" s="44">
        <v>41302</v>
      </c>
      <c r="B7" s="38" t="s">
        <v>148</v>
      </c>
      <c r="C7" s="38" t="s">
        <v>46</v>
      </c>
      <c r="D7" s="38" t="s">
        <v>209</v>
      </c>
      <c r="E7" s="38" t="s">
        <v>211</v>
      </c>
      <c r="F7" s="45">
        <v>1</v>
      </c>
      <c r="G7" s="46">
        <v>500</v>
      </c>
      <c r="H7" s="46">
        <v>220</v>
      </c>
      <c r="I7" s="47">
        <f>SUM(G7:H7)</f>
        <v>720</v>
      </c>
    </row>
    <row r="8" spans="1:9" ht="42" customHeight="1">
      <c r="A8" s="44">
        <v>41302</v>
      </c>
      <c r="B8" s="38" t="s">
        <v>253</v>
      </c>
      <c r="C8" s="38" t="s">
        <v>46</v>
      </c>
      <c r="D8" s="38" t="s">
        <v>255</v>
      </c>
      <c r="E8" s="38" t="s">
        <v>211</v>
      </c>
      <c r="F8" s="45">
        <v>1</v>
      </c>
      <c r="G8" s="46">
        <v>500</v>
      </c>
      <c r="H8" s="46">
        <v>220</v>
      </c>
      <c r="I8" s="47">
        <f>SUM(G8:H8)</f>
        <v>720</v>
      </c>
    </row>
    <row r="9" spans="1:9" ht="34.5" customHeight="1">
      <c r="A9" s="44">
        <v>41303</v>
      </c>
      <c r="B9" s="38" t="s">
        <v>249</v>
      </c>
      <c r="C9" s="38" t="s">
        <v>46</v>
      </c>
      <c r="D9" s="38" t="s">
        <v>209</v>
      </c>
      <c r="E9" s="38" t="s">
        <v>211</v>
      </c>
      <c r="F9" s="45">
        <v>1</v>
      </c>
      <c r="G9" s="46">
        <v>500</v>
      </c>
      <c r="H9" s="46">
        <v>220</v>
      </c>
      <c r="I9" s="47">
        <f t="shared" ref="I9:I12" si="0">SUM(G9:H9)</f>
        <v>720</v>
      </c>
    </row>
    <row r="10" spans="1:9" ht="34.5" customHeight="1">
      <c r="A10" s="44">
        <v>41303</v>
      </c>
      <c r="B10" s="38" t="s">
        <v>208</v>
      </c>
      <c r="C10" s="38" t="s">
        <v>14</v>
      </c>
      <c r="D10" s="38" t="s">
        <v>209</v>
      </c>
      <c r="E10" s="38" t="s">
        <v>211</v>
      </c>
      <c r="F10" s="45">
        <v>1</v>
      </c>
      <c r="G10" s="46">
        <v>0</v>
      </c>
      <c r="H10" s="46">
        <v>220</v>
      </c>
      <c r="I10" s="47">
        <f t="shared" si="0"/>
        <v>220</v>
      </c>
    </row>
    <row r="11" spans="1:9" s="6" customFormat="1" ht="25.5">
      <c r="A11" s="48">
        <v>41303</v>
      </c>
      <c r="B11" s="28" t="s">
        <v>243</v>
      </c>
      <c r="C11" s="28" t="s">
        <v>15</v>
      </c>
      <c r="D11" s="38" t="s">
        <v>209</v>
      </c>
      <c r="E11" s="38" t="s">
        <v>211</v>
      </c>
      <c r="F11" s="45">
        <v>1</v>
      </c>
      <c r="G11" s="46">
        <v>0</v>
      </c>
      <c r="H11" s="46">
        <v>220</v>
      </c>
      <c r="I11" s="47">
        <f t="shared" si="0"/>
        <v>220</v>
      </c>
    </row>
    <row r="12" spans="1:9" s="6" customFormat="1" ht="25.5">
      <c r="A12" s="48">
        <v>41303</v>
      </c>
      <c r="B12" s="28" t="s">
        <v>236</v>
      </c>
      <c r="C12" s="28" t="s">
        <v>256</v>
      </c>
      <c r="D12" s="38" t="s">
        <v>209</v>
      </c>
      <c r="E12" s="38" t="s">
        <v>211</v>
      </c>
      <c r="F12" s="45">
        <v>1</v>
      </c>
      <c r="G12" s="46">
        <v>0</v>
      </c>
      <c r="H12" s="46">
        <v>220</v>
      </c>
      <c r="I12" s="47">
        <f t="shared" si="0"/>
        <v>220</v>
      </c>
    </row>
    <row r="13" spans="1:9" s="6" customFormat="1" ht="38.25">
      <c r="A13" s="54">
        <v>41304</v>
      </c>
      <c r="B13" s="50" t="s">
        <v>253</v>
      </c>
      <c r="C13" s="50" t="s">
        <v>46</v>
      </c>
      <c r="D13" s="51" t="s">
        <v>254</v>
      </c>
      <c r="E13" s="28" t="s">
        <v>211</v>
      </c>
      <c r="F13" s="52">
        <v>1</v>
      </c>
      <c r="G13" s="53">
        <v>0</v>
      </c>
      <c r="H13" s="53">
        <v>220</v>
      </c>
      <c r="I13" s="53">
        <v>220</v>
      </c>
    </row>
    <row r="14" spans="1:9" s="6" customFormat="1">
      <c r="A14" s="7"/>
    </row>
    <row r="15" spans="1:9" s="6" customFormat="1">
      <c r="A15" s="7"/>
    </row>
    <row r="16" spans="1:9" s="6" customFormat="1">
      <c r="A16" s="7"/>
    </row>
    <row r="17" spans="1:1" s="6" customFormat="1">
      <c r="A17" s="7"/>
    </row>
  </sheetData>
  <mergeCells count="1">
    <mergeCell ref="A3:I3"/>
  </mergeCells>
  <pageMargins left="0.75" right="0.75" top="1" bottom="1" header="0" footer="0"/>
  <pageSetup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A1:I23"/>
  <sheetViews>
    <sheetView zoomScale="90" zoomScaleNormal="90" workbookViewId="0">
      <selection activeCell="A3" sqref="A3:I3"/>
    </sheetView>
  </sheetViews>
  <sheetFormatPr baseColWidth="10" defaultRowHeight="12.75"/>
  <cols>
    <col min="1" max="1" width="5" style="1" customWidth="1"/>
    <col min="2" max="2" width="16.28515625" customWidth="1"/>
    <col min="3" max="3" width="13.5703125" customWidth="1"/>
    <col min="4" max="4" width="42.42578125" customWidth="1"/>
    <col min="5" max="5" width="14.85546875" customWidth="1"/>
    <col min="7" max="7" width="8.85546875" customWidth="1"/>
  </cols>
  <sheetData>
    <row r="1" spans="1:9">
      <c r="F1" s="1"/>
      <c r="G1" s="2"/>
      <c r="H1" s="2"/>
      <c r="I1" s="2"/>
    </row>
    <row r="2" spans="1:9" ht="17.25">
      <c r="B2" s="16" t="s">
        <v>90</v>
      </c>
      <c r="C2" s="16"/>
      <c r="D2" s="16"/>
      <c r="E2" s="16"/>
      <c r="F2" s="16"/>
      <c r="G2" s="16"/>
      <c r="H2" s="16"/>
      <c r="I2" s="16"/>
    </row>
    <row r="3" spans="1:9" ht="15">
      <c r="A3" s="30" t="s">
        <v>237</v>
      </c>
      <c r="B3" s="30"/>
      <c r="C3" s="30"/>
      <c r="D3" s="30"/>
      <c r="E3" s="30"/>
      <c r="F3" s="30"/>
      <c r="G3" s="30"/>
      <c r="H3" s="30"/>
      <c r="I3" s="30"/>
    </row>
    <row r="5" spans="1:9" ht="13.5" thickBot="1"/>
    <row r="6" spans="1:9" ht="25.5">
      <c r="B6" s="17" t="s">
        <v>1</v>
      </c>
      <c r="C6" s="19" t="s">
        <v>71</v>
      </c>
      <c r="D6" s="19" t="s">
        <v>3</v>
      </c>
      <c r="E6" s="8" t="s">
        <v>76</v>
      </c>
      <c r="F6" s="21" t="s">
        <v>77</v>
      </c>
      <c r="G6" s="8" t="s">
        <v>78</v>
      </c>
      <c r="H6" s="8" t="s">
        <v>79</v>
      </c>
      <c r="I6" s="8" t="s">
        <v>80</v>
      </c>
    </row>
    <row r="7" spans="1:9">
      <c r="B7" s="18"/>
      <c r="C7" s="20"/>
      <c r="D7" s="20"/>
      <c r="E7" s="9" t="s">
        <v>81</v>
      </c>
      <c r="F7" s="22"/>
      <c r="G7" s="9" t="s">
        <v>82</v>
      </c>
      <c r="H7" s="9" t="s">
        <v>83</v>
      </c>
      <c r="I7" s="9" t="s">
        <v>84</v>
      </c>
    </row>
    <row r="8" spans="1:9" ht="66" customHeight="1">
      <c r="B8" s="27" t="s">
        <v>258</v>
      </c>
      <c r="C8" s="27" t="s">
        <v>9</v>
      </c>
      <c r="D8" s="28" t="s">
        <v>259</v>
      </c>
      <c r="E8" s="28" t="s">
        <v>260</v>
      </c>
      <c r="F8" s="29">
        <v>4800</v>
      </c>
      <c r="G8" s="29">
        <v>400</v>
      </c>
      <c r="H8" s="29">
        <f t="shared" ref="H8" si="0">SUM(F8:G8)</f>
        <v>5200</v>
      </c>
      <c r="I8" s="27" t="s">
        <v>85</v>
      </c>
    </row>
    <row r="9" spans="1:9" ht="65.25" customHeight="1">
      <c r="B9" s="27" t="s">
        <v>93</v>
      </c>
      <c r="C9" s="27" t="s">
        <v>261</v>
      </c>
      <c r="D9" s="28" t="s">
        <v>259</v>
      </c>
      <c r="E9" s="28" t="s">
        <v>262</v>
      </c>
      <c r="F9" s="29">
        <v>3200</v>
      </c>
      <c r="G9" s="29">
        <v>300</v>
      </c>
      <c r="H9" s="29">
        <f t="shared" ref="H9" si="1">SUM(F9:G9)</f>
        <v>3500</v>
      </c>
      <c r="I9" s="27" t="s">
        <v>85</v>
      </c>
    </row>
    <row r="10" spans="1:9" s="12" customFormat="1" ht="58.5" customHeight="1">
      <c r="A10" s="11"/>
      <c r="B10" s="27" t="s">
        <v>257</v>
      </c>
      <c r="C10" s="27" t="s">
        <v>46</v>
      </c>
      <c r="D10" s="28" t="s">
        <v>234</v>
      </c>
      <c r="E10" s="27" t="s">
        <v>235</v>
      </c>
      <c r="F10" s="29">
        <v>0</v>
      </c>
      <c r="G10" s="29">
        <v>220</v>
      </c>
      <c r="H10" s="29">
        <f t="shared" ref="H10" si="2">SUM(F10:G10)</f>
        <v>220</v>
      </c>
      <c r="I10" s="27" t="s">
        <v>85</v>
      </c>
    </row>
    <row r="11" spans="1:9" s="12" customFormat="1" ht="38.25">
      <c r="A11" s="11"/>
      <c r="B11" s="27" t="s">
        <v>236</v>
      </c>
      <c r="C11" s="27" t="s">
        <v>46</v>
      </c>
      <c r="D11" s="28" t="s">
        <v>234</v>
      </c>
      <c r="E11" s="27" t="s">
        <v>235</v>
      </c>
      <c r="F11" s="29">
        <v>0</v>
      </c>
      <c r="G11" s="29">
        <v>220</v>
      </c>
      <c r="H11" s="29">
        <f t="shared" ref="H11" si="3">SUM(F11:G11)</f>
        <v>220</v>
      </c>
      <c r="I11" s="27" t="s">
        <v>85</v>
      </c>
    </row>
    <row r="12" spans="1:9" s="12" customFormat="1">
      <c r="A12" s="11"/>
    </row>
    <row r="13" spans="1:9" s="12" customFormat="1">
      <c r="A13" s="11"/>
      <c r="D13" s="13"/>
    </row>
    <row r="14" spans="1:9" s="12" customFormat="1">
      <c r="A14" s="11"/>
      <c r="D14" s="13"/>
    </row>
    <row r="15" spans="1:9" s="12" customFormat="1">
      <c r="A15" s="11"/>
      <c r="D15" s="13"/>
    </row>
    <row r="16" spans="1:9" s="12" customFormat="1">
      <c r="A16" s="11"/>
      <c r="D16" s="13"/>
    </row>
    <row r="17" spans="1:1" s="12" customFormat="1">
      <c r="A17" s="11"/>
    </row>
    <row r="18" spans="1:1" s="12" customFormat="1">
      <c r="A18" s="11"/>
    </row>
    <row r="19" spans="1:1" s="12" customFormat="1">
      <c r="A19" s="11"/>
    </row>
    <row r="20" spans="1:1" s="12" customFormat="1">
      <c r="A20" s="11"/>
    </row>
    <row r="21" spans="1:1" s="12" customFormat="1">
      <c r="A21" s="11"/>
    </row>
    <row r="22" spans="1:1" s="12" customFormat="1">
      <c r="A22" s="11"/>
    </row>
    <row r="23" spans="1:1" s="12" customFormat="1">
      <c r="A23" s="11"/>
    </row>
  </sheetData>
  <mergeCells count="6">
    <mergeCell ref="B2:I2"/>
    <mergeCell ref="A3:I3"/>
    <mergeCell ref="B6:B7"/>
    <mergeCell ref="C6:C7"/>
    <mergeCell ref="D6:D7"/>
    <mergeCell ref="F6:F7"/>
  </mergeCells>
  <pageMargins left="0.75" right="0.75" top="1" bottom="1" header="0" footer="0"/>
  <pageSetup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I25"/>
  <sheetViews>
    <sheetView zoomScale="90" zoomScaleNormal="90" workbookViewId="0">
      <selection activeCell="A3" sqref="A3:I3"/>
    </sheetView>
  </sheetViews>
  <sheetFormatPr baseColWidth="10" defaultRowHeight="12.75"/>
  <cols>
    <col min="1" max="1" width="19" customWidth="1"/>
    <col min="2" max="2" width="11.85546875" customWidth="1"/>
    <col min="3" max="3" width="26.28515625" customWidth="1"/>
    <col min="4" max="4" width="15.28515625" customWidth="1"/>
  </cols>
  <sheetData>
    <row r="1" spans="1:9">
      <c r="E1" s="1"/>
      <c r="F1" s="2"/>
      <c r="G1" s="2"/>
      <c r="H1" s="2"/>
    </row>
    <row r="2" spans="1:9" ht="17.25">
      <c r="A2" s="16" t="s">
        <v>90</v>
      </c>
      <c r="B2" s="16"/>
      <c r="C2" s="16"/>
      <c r="D2" s="16"/>
      <c r="E2" s="16"/>
      <c r="F2" s="16"/>
      <c r="G2" s="16"/>
      <c r="H2" s="16"/>
    </row>
    <row r="3" spans="1:9" ht="15">
      <c r="A3" s="30" t="s">
        <v>266</v>
      </c>
      <c r="B3" s="30"/>
      <c r="C3" s="30"/>
      <c r="D3" s="30"/>
      <c r="E3" s="30"/>
      <c r="F3" s="30"/>
      <c r="G3" s="30"/>
      <c r="H3" s="30"/>
      <c r="I3" s="30"/>
    </row>
    <row r="5" spans="1:9" ht="13.5" thickBot="1"/>
    <row r="6" spans="1:9" ht="25.5">
      <c r="A6" s="17" t="s">
        <v>1</v>
      </c>
      <c r="B6" s="19" t="s">
        <v>71</v>
      </c>
      <c r="C6" s="19" t="s">
        <v>3</v>
      </c>
      <c r="D6" s="8" t="s">
        <v>76</v>
      </c>
      <c r="E6" s="21" t="s">
        <v>77</v>
      </c>
      <c r="F6" s="8" t="s">
        <v>78</v>
      </c>
      <c r="G6" s="8" t="s">
        <v>79</v>
      </c>
      <c r="H6" s="8" t="s">
        <v>80</v>
      </c>
    </row>
    <row r="7" spans="1:9">
      <c r="A7" s="18"/>
      <c r="B7" s="20"/>
      <c r="C7" s="20"/>
      <c r="D7" s="9" t="s">
        <v>81</v>
      </c>
      <c r="E7" s="22"/>
      <c r="F7" s="9" t="s">
        <v>82</v>
      </c>
      <c r="G7" s="9" t="s">
        <v>83</v>
      </c>
      <c r="H7" s="9" t="s">
        <v>84</v>
      </c>
    </row>
    <row r="8" spans="1:9" s="12" customFormat="1" ht="56.25" customHeight="1">
      <c r="A8" s="27" t="s">
        <v>12</v>
      </c>
      <c r="B8" s="27" t="s">
        <v>138</v>
      </c>
      <c r="C8" s="31" t="s">
        <v>180</v>
      </c>
      <c r="D8" s="28" t="s">
        <v>242</v>
      </c>
      <c r="E8" s="32">
        <v>750</v>
      </c>
      <c r="F8" s="32">
        <v>300</v>
      </c>
      <c r="G8" s="32">
        <f>SUM(E8:F8)</f>
        <v>1050</v>
      </c>
      <c r="H8" s="25" t="s">
        <v>85</v>
      </c>
    </row>
    <row r="9" spans="1:9" s="12" customFormat="1" ht="61.5" customHeight="1">
      <c r="A9" s="27" t="s">
        <v>16</v>
      </c>
      <c r="B9" s="27" t="s">
        <v>241</v>
      </c>
      <c r="C9" s="31" t="s">
        <v>180</v>
      </c>
      <c r="D9" s="28" t="s">
        <v>139</v>
      </c>
      <c r="E9" s="32">
        <v>750</v>
      </c>
      <c r="F9" s="32">
        <v>300</v>
      </c>
      <c r="G9" s="32">
        <f t="shared" ref="G9:G11" si="0">SUM(E9:F9)</f>
        <v>1050</v>
      </c>
      <c r="H9" s="25" t="s">
        <v>85</v>
      </c>
    </row>
    <row r="10" spans="1:9" s="12" customFormat="1" ht="100.5" customHeight="1">
      <c r="A10" s="27" t="s">
        <v>134</v>
      </c>
      <c r="B10" s="27" t="s">
        <v>197</v>
      </c>
      <c r="C10" s="28" t="s">
        <v>199</v>
      </c>
      <c r="D10" s="28" t="s">
        <v>198</v>
      </c>
      <c r="E10" s="32">
        <v>1200</v>
      </c>
      <c r="F10" s="32"/>
      <c r="G10" s="32">
        <f t="shared" si="0"/>
        <v>1200</v>
      </c>
      <c r="H10" s="25" t="s">
        <v>85</v>
      </c>
    </row>
    <row r="11" spans="1:9" s="12" customFormat="1" ht="58.5" customHeight="1">
      <c r="A11" s="27" t="s">
        <v>134</v>
      </c>
      <c r="B11" s="27" t="s">
        <v>197</v>
      </c>
      <c r="C11" s="28" t="s">
        <v>200</v>
      </c>
      <c r="D11" s="28" t="s">
        <v>198</v>
      </c>
      <c r="E11" s="32">
        <v>1200</v>
      </c>
      <c r="F11" s="32"/>
      <c r="G11" s="32">
        <f t="shared" si="0"/>
        <v>1200</v>
      </c>
      <c r="H11" s="25" t="s">
        <v>85</v>
      </c>
    </row>
    <row r="12" spans="1:9" s="12" customFormat="1"/>
    <row r="13" spans="1:9" s="12" customFormat="1"/>
    <row r="14" spans="1:9" s="12" customFormat="1"/>
    <row r="15" spans="1:9" s="12" customFormat="1">
      <c r="C15" s="13"/>
    </row>
    <row r="16" spans="1:9" s="12" customFormat="1">
      <c r="C16" s="13"/>
    </row>
    <row r="17" spans="3:3" s="12" customFormat="1">
      <c r="C17" s="13"/>
    </row>
    <row r="18" spans="3:3" s="12" customFormat="1">
      <c r="C18" s="13"/>
    </row>
    <row r="19" spans="3:3" s="12" customFormat="1"/>
    <row r="20" spans="3:3" s="12" customFormat="1"/>
    <row r="21" spans="3:3" s="12" customFormat="1"/>
    <row r="22" spans="3:3" s="12" customFormat="1"/>
    <row r="23" spans="3:3" s="12" customFormat="1"/>
    <row r="24" spans="3:3" s="12" customFormat="1"/>
    <row r="25" spans="3:3" s="12" customFormat="1"/>
  </sheetData>
  <mergeCells count="6">
    <mergeCell ref="A2:H2"/>
    <mergeCell ref="A6:A7"/>
    <mergeCell ref="B6:B7"/>
    <mergeCell ref="C6:C7"/>
    <mergeCell ref="E6:E7"/>
    <mergeCell ref="A3:I3"/>
  </mergeCells>
  <pageMargins left="0.75" right="0.75" top="1" bottom="1" header="0" footer="0"/>
  <pageSetup scale="7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I35"/>
  <sheetViews>
    <sheetView zoomScale="90" zoomScaleNormal="90" workbookViewId="0">
      <selection activeCell="L10" sqref="L10"/>
    </sheetView>
  </sheetViews>
  <sheetFormatPr baseColWidth="10" defaultRowHeight="12.75"/>
  <cols>
    <col min="1" max="1" width="5" style="1" customWidth="1"/>
    <col min="2" max="2" width="17.28515625" customWidth="1"/>
    <col min="3" max="3" width="13.5703125" customWidth="1"/>
    <col min="4" max="4" width="25.140625" customWidth="1"/>
    <col min="5" max="5" width="16.7109375" customWidth="1"/>
  </cols>
  <sheetData>
    <row r="1" spans="1:9">
      <c r="F1" s="1"/>
      <c r="G1" s="2"/>
      <c r="H1" s="2"/>
      <c r="I1" s="2"/>
    </row>
    <row r="2" spans="1:9" ht="17.25">
      <c r="B2" s="16" t="s">
        <v>90</v>
      </c>
      <c r="C2" s="16"/>
      <c r="D2" s="16"/>
      <c r="E2" s="16"/>
      <c r="F2" s="16"/>
      <c r="G2" s="16"/>
      <c r="H2" s="16"/>
      <c r="I2" s="16"/>
    </row>
    <row r="3" spans="1:9" ht="15">
      <c r="A3" s="30" t="s">
        <v>270</v>
      </c>
      <c r="B3" s="30"/>
      <c r="C3" s="30"/>
      <c r="D3" s="30"/>
      <c r="E3" s="30"/>
      <c r="F3" s="30"/>
      <c r="G3" s="30"/>
      <c r="H3" s="30"/>
      <c r="I3" s="30"/>
    </row>
    <row r="5" spans="1:9" ht="13.5" thickBot="1"/>
    <row r="6" spans="1:9" ht="25.5">
      <c r="B6" s="17" t="s">
        <v>1</v>
      </c>
      <c r="C6" s="19" t="s">
        <v>71</v>
      </c>
      <c r="D6" s="19" t="s">
        <v>3</v>
      </c>
      <c r="E6" s="8" t="s">
        <v>76</v>
      </c>
      <c r="F6" s="21" t="s">
        <v>77</v>
      </c>
      <c r="G6" s="8" t="s">
        <v>78</v>
      </c>
      <c r="H6" s="8" t="s">
        <v>79</v>
      </c>
      <c r="I6" s="8" t="s">
        <v>80</v>
      </c>
    </row>
    <row r="7" spans="1:9">
      <c r="B7" s="18"/>
      <c r="C7" s="20"/>
      <c r="D7" s="20"/>
      <c r="E7" s="9" t="s">
        <v>81</v>
      </c>
      <c r="F7" s="22"/>
      <c r="G7" s="9" t="s">
        <v>82</v>
      </c>
      <c r="H7" s="9" t="s">
        <v>83</v>
      </c>
      <c r="I7" s="9" t="s">
        <v>84</v>
      </c>
    </row>
    <row r="8" spans="1:9" s="12" customFormat="1" ht="59.25" customHeight="1">
      <c r="A8" s="11"/>
      <c r="B8" s="27" t="s">
        <v>93</v>
      </c>
      <c r="C8" s="27" t="s">
        <v>153</v>
      </c>
      <c r="D8" s="28" t="s">
        <v>159</v>
      </c>
      <c r="E8" s="28" t="s">
        <v>160</v>
      </c>
      <c r="F8" s="32">
        <v>800</v>
      </c>
      <c r="G8" s="35">
        <v>300</v>
      </c>
      <c r="H8" s="35">
        <f t="shared" ref="H8:H13" si="0">SUM(F8:G8)</f>
        <v>1100</v>
      </c>
      <c r="I8" s="27" t="s">
        <v>85</v>
      </c>
    </row>
    <row r="9" spans="1:9" s="12" customFormat="1" ht="120.75" customHeight="1">
      <c r="A9" s="11"/>
      <c r="B9" s="27" t="s">
        <v>67</v>
      </c>
      <c r="C9" s="27" t="s">
        <v>36</v>
      </c>
      <c r="D9" s="28" t="s">
        <v>161</v>
      </c>
      <c r="E9" s="28" t="s">
        <v>162</v>
      </c>
      <c r="F9" s="32">
        <v>1000</v>
      </c>
      <c r="G9" s="35">
        <v>220</v>
      </c>
      <c r="H9" s="35">
        <f t="shared" si="0"/>
        <v>1220</v>
      </c>
      <c r="I9" s="27" t="s">
        <v>85</v>
      </c>
    </row>
    <row r="10" spans="1:9" s="12" customFormat="1" ht="114.75" customHeight="1">
      <c r="A10" s="11"/>
      <c r="B10" s="27" t="s">
        <v>98</v>
      </c>
      <c r="C10" s="27" t="s">
        <v>36</v>
      </c>
      <c r="D10" s="28" t="s">
        <v>161</v>
      </c>
      <c r="E10" s="28" t="s">
        <v>162</v>
      </c>
      <c r="F10" s="32">
        <v>1000</v>
      </c>
      <c r="G10" s="32">
        <v>220</v>
      </c>
      <c r="H10" s="32">
        <f t="shared" si="0"/>
        <v>1220</v>
      </c>
      <c r="I10" s="27" t="s">
        <v>85</v>
      </c>
    </row>
    <row r="11" spans="1:9" s="12" customFormat="1" ht="87.75" customHeight="1">
      <c r="A11" s="11"/>
      <c r="B11" s="27" t="s">
        <v>12</v>
      </c>
      <c r="C11" s="27" t="s">
        <v>138</v>
      </c>
      <c r="D11" s="28" t="s">
        <v>163</v>
      </c>
      <c r="E11" s="28" t="s">
        <v>136</v>
      </c>
      <c r="F11" s="32">
        <v>0</v>
      </c>
      <c r="G11" s="35">
        <v>300</v>
      </c>
      <c r="H11" s="32">
        <f t="shared" si="0"/>
        <v>300</v>
      </c>
      <c r="I11" s="27" t="s">
        <v>85</v>
      </c>
    </row>
    <row r="12" spans="1:9" s="12" customFormat="1" ht="74.25" customHeight="1">
      <c r="A12" s="11"/>
      <c r="B12" s="27" t="s">
        <v>16</v>
      </c>
      <c r="C12" s="27" t="s">
        <v>140</v>
      </c>
      <c r="D12" s="28" t="s">
        <v>163</v>
      </c>
      <c r="E12" s="28" t="s">
        <v>136</v>
      </c>
      <c r="F12" s="32">
        <v>0</v>
      </c>
      <c r="G12" s="35">
        <v>300</v>
      </c>
      <c r="H12" s="32">
        <f t="shared" si="0"/>
        <v>300</v>
      </c>
      <c r="I12" s="27" t="s">
        <v>85</v>
      </c>
    </row>
    <row r="13" spans="1:9" s="12" customFormat="1" ht="78" customHeight="1">
      <c r="A13" s="11"/>
      <c r="B13" s="27" t="s">
        <v>11</v>
      </c>
      <c r="C13" s="27" t="s">
        <v>9</v>
      </c>
      <c r="D13" s="28" t="s">
        <v>163</v>
      </c>
      <c r="E13" s="28" t="s">
        <v>143</v>
      </c>
      <c r="F13" s="32">
        <v>0</v>
      </c>
      <c r="G13" s="32">
        <v>400</v>
      </c>
      <c r="H13" s="32">
        <f t="shared" si="0"/>
        <v>400</v>
      </c>
      <c r="I13" s="27" t="s">
        <v>85</v>
      </c>
    </row>
    <row r="14" spans="1:9" s="12" customFormat="1" ht="74.25" customHeight="1">
      <c r="A14" s="11"/>
      <c r="B14" s="27" t="s">
        <v>11</v>
      </c>
      <c r="C14" s="27" t="s">
        <v>9</v>
      </c>
      <c r="D14" s="28" t="s">
        <v>164</v>
      </c>
      <c r="E14" s="28" t="s">
        <v>143</v>
      </c>
      <c r="F14" s="32">
        <v>0</v>
      </c>
      <c r="G14" s="32">
        <v>400</v>
      </c>
      <c r="H14" s="32">
        <f t="shared" ref="H14" si="1">SUM(F14:G14)</f>
        <v>400</v>
      </c>
      <c r="I14" s="27" t="s">
        <v>85</v>
      </c>
    </row>
    <row r="15" spans="1:9" s="12" customFormat="1" ht="90.75" customHeight="1">
      <c r="A15" s="11"/>
      <c r="B15" s="27" t="s">
        <v>29</v>
      </c>
      <c r="C15" s="27" t="s">
        <v>19</v>
      </c>
      <c r="D15" s="28" t="s">
        <v>157</v>
      </c>
      <c r="E15" s="28" t="s">
        <v>102</v>
      </c>
      <c r="F15" s="32">
        <v>0</v>
      </c>
      <c r="G15" s="35">
        <v>220</v>
      </c>
      <c r="H15" s="35">
        <f t="shared" ref="H15:H20" si="2">SUM(F15:G15)</f>
        <v>220</v>
      </c>
      <c r="I15" s="27" t="s">
        <v>85</v>
      </c>
    </row>
    <row r="16" spans="1:9" s="12" customFormat="1" ht="96" customHeight="1">
      <c r="A16" s="11"/>
      <c r="B16" s="34" t="s">
        <v>158</v>
      </c>
      <c r="C16" s="34" t="s">
        <v>46</v>
      </c>
      <c r="D16" s="28" t="s">
        <v>157</v>
      </c>
      <c r="E16" s="28" t="s">
        <v>102</v>
      </c>
      <c r="F16" s="32">
        <v>0</v>
      </c>
      <c r="G16" s="35">
        <v>220</v>
      </c>
      <c r="H16" s="35">
        <f t="shared" si="2"/>
        <v>220</v>
      </c>
      <c r="I16" s="27" t="s">
        <v>85</v>
      </c>
    </row>
    <row r="17" spans="1:9" s="12" customFormat="1" ht="87" customHeight="1">
      <c r="A17" s="11"/>
      <c r="B17" s="34" t="s">
        <v>98</v>
      </c>
      <c r="C17" s="34" t="s">
        <v>36</v>
      </c>
      <c r="D17" s="28" t="s">
        <v>239</v>
      </c>
      <c r="E17" s="28" t="s">
        <v>238</v>
      </c>
      <c r="F17" s="32">
        <v>500</v>
      </c>
      <c r="G17" s="35">
        <v>220</v>
      </c>
      <c r="H17" s="35">
        <f t="shared" si="2"/>
        <v>720</v>
      </c>
      <c r="I17" s="27" t="s">
        <v>85</v>
      </c>
    </row>
    <row r="18" spans="1:9" s="12" customFormat="1" ht="82.5" customHeight="1">
      <c r="A18" s="11"/>
      <c r="B18" s="34" t="s">
        <v>24</v>
      </c>
      <c r="C18" s="34" t="s">
        <v>46</v>
      </c>
      <c r="D18" s="28" t="s">
        <v>240</v>
      </c>
      <c r="E18" s="28" t="s">
        <v>238</v>
      </c>
      <c r="F18" s="32">
        <v>500</v>
      </c>
      <c r="G18" s="35">
        <v>220</v>
      </c>
      <c r="H18" s="35">
        <f t="shared" si="2"/>
        <v>720</v>
      </c>
      <c r="I18" s="27" t="s">
        <v>85</v>
      </c>
    </row>
    <row r="19" spans="1:9" s="12" customFormat="1" ht="86.25" customHeight="1">
      <c r="A19" s="11"/>
      <c r="B19" s="27" t="s">
        <v>16</v>
      </c>
      <c r="C19" s="27" t="s">
        <v>17</v>
      </c>
      <c r="D19" s="28" t="s">
        <v>233</v>
      </c>
      <c r="E19" s="28" t="s">
        <v>232</v>
      </c>
      <c r="F19" s="32">
        <v>1500</v>
      </c>
      <c r="G19" s="32">
        <v>220</v>
      </c>
      <c r="H19" s="32">
        <f t="shared" si="2"/>
        <v>1720</v>
      </c>
      <c r="I19" s="27" t="s">
        <v>85</v>
      </c>
    </row>
    <row r="20" spans="1:9" s="12" customFormat="1" ht="66" customHeight="1">
      <c r="A20" s="11"/>
      <c r="B20" s="27" t="s">
        <v>12</v>
      </c>
      <c r="C20" s="27" t="s">
        <v>138</v>
      </c>
      <c r="D20" s="28" t="s">
        <v>233</v>
      </c>
      <c r="E20" s="28" t="s">
        <v>232</v>
      </c>
      <c r="F20" s="32">
        <v>1500</v>
      </c>
      <c r="G20" s="32">
        <v>220</v>
      </c>
      <c r="H20" s="32">
        <f t="shared" si="2"/>
        <v>1720</v>
      </c>
      <c r="I20" s="27" t="s">
        <v>85</v>
      </c>
    </row>
    <row r="21" spans="1:9" s="12" customFormat="1">
      <c r="A21" s="11"/>
    </row>
    <row r="22" spans="1:9" s="12" customFormat="1">
      <c r="A22" s="11"/>
    </row>
    <row r="23" spans="1:9" s="12" customFormat="1">
      <c r="A23" s="11"/>
    </row>
    <row r="24" spans="1:9" s="12" customFormat="1">
      <c r="A24" s="11"/>
    </row>
    <row r="25" spans="1:9" s="12" customFormat="1">
      <c r="A25" s="11"/>
      <c r="D25" s="13"/>
    </row>
    <row r="26" spans="1:9" s="12" customFormat="1">
      <c r="A26" s="11"/>
      <c r="D26" s="13"/>
    </row>
    <row r="27" spans="1:9" s="12" customFormat="1">
      <c r="A27" s="11"/>
      <c r="D27" s="13"/>
    </row>
    <row r="28" spans="1:9" s="12" customFormat="1">
      <c r="A28" s="11"/>
      <c r="D28" s="13"/>
    </row>
    <row r="29" spans="1:9" s="12" customFormat="1">
      <c r="A29" s="11"/>
    </row>
    <row r="30" spans="1:9" s="12" customFormat="1">
      <c r="A30" s="11"/>
    </row>
    <row r="31" spans="1:9" s="12" customFormat="1">
      <c r="A31" s="11"/>
    </row>
    <row r="32" spans="1:9" s="12" customFormat="1">
      <c r="A32" s="11"/>
    </row>
    <row r="33" spans="1:1" s="12" customFormat="1">
      <c r="A33" s="11"/>
    </row>
    <row r="34" spans="1:1" s="12" customFormat="1">
      <c r="A34" s="11"/>
    </row>
    <row r="35" spans="1:1" s="12" customFormat="1">
      <c r="A35" s="11"/>
    </row>
  </sheetData>
  <mergeCells count="6">
    <mergeCell ref="B2:I2"/>
    <mergeCell ref="A3:I3"/>
    <mergeCell ref="B6:B7"/>
    <mergeCell ref="C6:C7"/>
    <mergeCell ref="D6:D7"/>
    <mergeCell ref="F6:F7"/>
  </mergeCells>
  <pageMargins left="0.75" right="0.75" top="1" bottom="1" header="0" footer="0"/>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A1:I42"/>
  <sheetViews>
    <sheetView zoomScaleNormal="100" workbookViewId="0">
      <selection activeCell="A3" sqref="A3:I3"/>
    </sheetView>
  </sheetViews>
  <sheetFormatPr baseColWidth="10" defaultRowHeight="12.75"/>
  <cols>
    <col min="1" max="1" width="19.42578125" customWidth="1"/>
    <col min="2" max="2" width="13.5703125" customWidth="1"/>
    <col min="3" max="3" width="30.140625" customWidth="1"/>
    <col min="4" max="4" width="11.5703125" customWidth="1"/>
  </cols>
  <sheetData>
    <row r="1" spans="1:9">
      <c r="E1" s="1"/>
      <c r="F1" s="2"/>
      <c r="G1" s="2"/>
      <c r="H1" s="2"/>
    </row>
    <row r="2" spans="1:9" ht="17.25">
      <c r="A2" s="16" t="s">
        <v>90</v>
      </c>
      <c r="B2" s="16"/>
      <c r="C2" s="16"/>
      <c r="D2" s="16"/>
      <c r="E2" s="16"/>
      <c r="F2" s="16"/>
      <c r="G2" s="16"/>
      <c r="H2" s="16"/>
    </row>
    <row r="3" spans="1:9" ht="15">
      <c r="A3" s="30" t="s">
        <v>267</v>
      </c>
      <c r="B3" s="30"/>
      <c r="C3" s="30"/>
      <c r="D3" s="30"/>
      <c r="E3" s="30"/>
      <c r="F3" s="30"/>
      <c r="G3" s="30"/>
      <c r="H3" s="30"/>
      <c r="I3" s="30"/>
    </row>
    <row r="5" spans="1:9" ht="13.5" thickBot="1"/>
    <row r="6" spans="1:9" ht="25.5">
      <c r="A6" s="17" t="s">
        <v>1</v>
      </c>
      <c r="B6" s="19" t="s">
        <v>71</v>
      </c>
      <c r="C6" s="19" t="s">
        <v>3</v>
      </c>
      <c r="D6" s="8" t="s">
        <v>76</v>
      </c>
      <c r="E6" s="21" t="s">
        <v>77</v>
      </c>
      <c r="F6" s="8" t="s">
        <v>78</v>
      </c>
      <c r="G6" s="8" t="s">
        <v>79</v>
      </c>
      <c r="H6" s="8" t="s">
        <v>80</v>
      </c>
    </row>
    <row r="7" spans="1:9">
      <c r="A7" s="18"/>
      <c r="B7" s="20"/>
      <c r="C7" s="20"/>
      <c r="D7" s="9" t="s">
        <v>81</v>
      </c>
      <c r="E7" s="22"/>
      <c r="F7" s="9" t="s">
        <v>82</v>
      </c>
      <c r="G7" s="9" t="s">
        <v>83</v>
      </c>
      <c r="H7" s="9" t="s">
        <v>84</v>
      </c>
    </row>
    <row r="8" spans="1:9" ht="61.5" customHeight="1">
      <c r="A8" s="34" t="s">
        <v>98</v>
      </c>
      <c r="B8" s="34" t="s">
        <v>36</v>
      </c>
      <c r="C8" s="28" t="s">
        <v>231</v>
      </c>
      <c r="D8" s="28" t="s">
        <v>102</v>
      </c>
      <c r="E8" s="36">
        <v>0</v>
      </c>
      <c r="F8" s="35">
        <v>220</v>
      </c>
      <c r="G8" s="35">
        <f t="shared" ref="G8" si="0">SUM(E8:F8)</f>
        <v>220</v>
      </c>
      <c r="H8" s="37" t="s">
        <v>85</v>
      </c>
    </row>
    <row r="9" spans="1:9" ht="61.5" customHeight="1">
      <c r="A9" s="34" t="s">
        <v>98</v>
      </c>
      <c r="B9" s="34" t="s">
        <v>36</v>
      </c>
      <c r="C9" s="28" t="s">
        <v>230</v>
      </c>
      <c r="D9" s="28" t="s">
        <v>229</v>
      </c>
      <c r="E9" s="36">
        <v>0</v>
      </c>
      <c r="F9" s="35">
        <v>220</v>
      </c>
      <c r="G9" s="35">
        <f t="shared" ref="G9" si="1">SUM(E9:F9)</f>
        <v>220</v>
      </c>
      <c r="H9" s="37" t="s">
        <v>85</v>
      </c>
    </row>
    <row r="10" spans="1:9" ht="61.5" customHeight="1">
      <c r="A10" s="34" t="s">
        <v>131</v>
      </c>
      <c r="B10" s="34" t="s">
        <v>26</v>
      </c>
      <c r="C10" s="28" t="s">
        <v>132</v>
      </c>
      <c r="D10" s="28" t="s">
        <v>102</v>
      </c>
      <c r="E10" s="36">
        <v>0</v>
      </c>
      <c r="F10" s="35">
        <v>220</v>
      </c>
      <c r="G10" s="35">
        <f t="shared" ref="G10:G32" si="2">SUM(E10:F10)</f>
        <v>220</v>
      </c>
      <c r="H10" s="37" t="s">
        <v>85</v>
      </c>
    </row>
    <row r="11" spans="1:9" s="6" customFormat="1" ht="61.5" customHeight="1">
      <c r="A11" s="34" t="s">
        <v>54</v>
      </c>
      <c r="B11" s="34" t="s">
        <v>133</v>
      </c>
      <c r="C11" s="28" t="s">
        <v>156</v>
      </c>
      <c r="D11" s="28" t="s">
        <v>102</v>
      </c>
      <c r="E11" s="36">
        <v>0</v>
      </c>
      <c r="F11" s="35">
        <v>220</v>
      </c>
      <c r="G11" s="35">
        <f t="shared" si="2"/>
        <v>220</v>
      </c>
      <c r="H11" s="37" t="s">
        <v>85</v>
      </c>
    </row>
    <row r="12" spans="1:9" ht="61.5" customHeight="1">
      <c r="A12" s="34" t="s">
        <v>134</v>
      </c>
      <c r="B12" s="34" t="s">
        <v>135</v>
      </c>
      <c r="C12" s="28" t="s">
        <v>156</v>
      </c>
      <c r="D12" s="28" t="s">
        <v>136</v>
      </c>
      <c r="E12" s="36">
        <v>0</v>
      </c>
      <c r="F12" s="35">
        <v>300</v>
      </c>
      <c r="G12" s="35">
        <f t="shared" si="2"/>
        <v>300</v>
      </c>
      <c r="H12" s="37" t="s">
        <v>85</v>
      </c>
    </row>
    <row r="13" spans="1:9" ht="84.75" customHeight="1">
      <c r="A13" s="34" t="s">
        <v>11</v>
      </c>
      <c r="B13" s="34" t="s">
        <v>9</v>
      </c>
      <c r="C13" s="38" t="s">
        <v>142</v>
      </c>
      <c r="D13" s="28" t="s">
        <v>143</v>
      </c>
      <c r="E13" s="36">
        <v>0</v>
      </c>
      <c r="F13" s="35">
        <v>400</v>
      </c>
      <c r="G13" s="35">
        <f t="shared" si="2"/>
        <v>400</v>
      </c>
      <c r="H13" s="37" t="s">
        <v>85</v>
      </c>
    </row>
    <row r="14" spans="1:9" ht="80.25" customHeight="1">
      <c r="A14" s="34" t="s">
        <v>16</v>
      </c>
      <c r="B14" s="34" t="s">
        <v>140</v>
      </c>
      <c r="C14" s="38" t="s">
        <v>142</v>
      </c>
      <c r="D14" s="28" t="s">
        <v>136</v>
      </c>
      <c r="E14" s="36">
        <v>0</v>
      </c>
      <c r="F14" s="35">
        <v>300</v>
      </c>
      <c r="G14" s="35">
        <f t="shared" si="2"/>
        <v>300</v>
      </c>
      <c r="H14" s="37" t="s">
        <v>85</v>
      </c>
    </row>
    <row r="15" spans="1:9" ht="79.5" customHeight="1">
      <c r="A15" s="34" t="s">
        <v>12</v>
      </c>
      <c r="B15" s="34" t="s">
        <v>138</v>
      </c>
      <c r="C15" s="38" t="s">
        <v>142</v>
      </c>
      <c r="D15" s="28" t="s">
        <v>136</v>
      </c>
      <c r="E15" s="36">
        <v>0</v>
      </c>
      <c r="F15" s="35">
        <v>300</v>
      </c>
      <c r="G15" s="35">
        <f t="shared" si="2"/>
        <v>300</v>
      </c>
      <c r="H15" s="37" t="s">
        <v>85</v>
      </c>
    </row>
    <row r="16" spans="1:9" ht="61.5" customHeight="1">
      <c r="A16" s="34" t="s">
        <v>93</v>
      </c>
      <c r="B16" s="34" t="s">
        <v>153</v>
      </c>
      <c r="C16" s="38" t="s">
        <v>154</v>
      </c>
      <c r="D16" s="28" t="s">
        <v>136</v>
      </c>
      <c r="E16" s="36">
        <v>0</v>
      </c>
      <c r="F16" s="35">
        <v>300</v>
      </c>
      <c r="G16" s="35">
        <f t="shared" si="2"/>
        <v>300</v>
      </c>
      <c r="H16" s="37" t="s">
        <v>85</v>
      </c>
    </row>
    <row r="17" spans="1:8" ht="72.75" customHeight="1">
      <c r="A17" s="27" t="s">
        <v>98</v>
      </c>
      <c r="B17" s="27" t="s">
        <v>36</v>
      </c>
      <c r="C17" s="28" t="s">
        <v>129</v>
      </c>
      <c r="D17" s="28" t="s">
        <v>128</v>
      </c>
      <c r="E17" s="35">
        <v>500</v>
      </c>
      <c r="F17" s="35">
        <v>220</v>
      </c>
      <c r="G17" s="35">
        <f t="shared" si="2"/>
        <v>720</v>
      </c>
      <c r="H17" s="37" t="s">
        <v>85</v>
      </c>
    </row>
    <row r="18" spans="1:8" ht="95.25" customHeight="1">
      <c r="A18" s="34" t="s">
        <v>11</v>
      </c>
      <c r="B18" s="34" t="s">
        <v>9</v>
      </c>
      <c r="C18" s="28" t="s">
        <v>137</v>
      </c>
      <c r="D18" s="28" t="s">
        <v>100</v>
      </c>
      <c r="E18" s="36">
        <v>1200</v>
      </c>
      <c r="F18" s="35">
        <v>400</v>
      </c>
      <c r="G18" s="35">
        <f t="shared" si="2"/>
        <v>1600</v>
      </c>
      <c r="H18" s="37" t="s">
        <v>85</v>
      </c>
    </row>
    <row r="19" spans="1:8" ht="107.25" customHeight="1">
      <c r="A19" s="34" t="s">
        <v>12</v>
      </c>
      <c r="B19" s="34" t="s">
        <v>138</v>
      </c>
      <c r="C19" s="28" t="s">
        <v>137</v>
      </c>
      <c r="D19" s="28" t="s">
        <v>139</v>
      </c>
      <c r="E19" s="36">
        <v>750</v>
      </c>
      <c r="F19" s="35">
        <v>300</v>
      </c>
      <c r="G19" s="35">
        <f t="shared" si="2"/>
        <v>1050</v>
      </c>
      <c r="H19" s="37" t="s">
        <v>85</v>
      </c>
    </row>
    <row r="20" spans="1:8" ht="123.75" customHeight="1">
      <c r="A20" s="34" t="s">
        <v>16</v>
      </c>
      <c r="B20" s="34" t="s">
        <v>140</v>
      </c>
      <c r="C20" s="28" t="s">
        <v>141</v>
      </c>
      <c r="D20" s="28" t="s">
        <v>139</v>
      </c>
      <c r="E20" s="36">
        <v>750</v>
      </c>
      <c r="F20" s="35">
        <v>300</v>
      </c>
      <c r="G20" s="35">
        <f t="shared" si="2"/>
        <v>1050</v>
      </c>
      <c r="H20" s="37" t="s">
        <v>85</v>
      </c>
    </row>
    <row r="21" spans="1:8" ht="117.75" customHeight="1">
      <c r="A21" s="34" t="s">
        <v>67</v>
      </c>
      <c r="B21" s="34" t="s">
        <v>36</v>
      </c>
      <c r="C21" s="28" t="s">
        <v>141</v>
      </c>
      <c r="D21" s="28" t="s">
        <v>128</v>
      </c>
      <c r="E21" s="36">
        <v>500</v>
      </c>
      <c r="F21" s="36">
        <v>220</v>
      </c>
      <c r="G21" s="35">
        <f t="shared" si="2"/>
        <v>720</v>
      </c>
      <c r="H21" s="37" t="s">
        <v>85</v>
      </c>
    </row>
    <row r="22" spans="1:8" ht="61.5" customHeight="1">
      <c r="A22" s="34" t="s">
        <v>144</v>
      </c>
      <c r="B22" s="34" t="s">
        <v>145</v>
      </c>
      <c r="C22" s="28" t="s">
        <v>147</v>
      </c>
      <c r="D22" s="28" t="s">
        <v>102</v>
      </c>
      <c r="E22" s="36">
        <v>0</v>
      </c>
      <c r="F22" s="35">
        <v>220</v>
      </c>
      <c r="G22" s="35">
        <f t="shared" si="2"/>
        <v>220</v>
      </c>
      <c r="H22" s="37" t="s">
        <v>85</v>
      </c>
    </row>
    <row r="23" spans="1:8" ht="61.5" customHeight="1">
      <c r="A23" s="34" t="s">
        <v>148</v>
      </c>
      <c r="B23" s="34" t="s">
        <v>19</v>
      </c>
      <c r="C23" s="28" t="s">
        <v>147</v>
      </c>
      <c r="D23" s="28" t="s">
        <v>102</v>
      </c>
      <c r="E23" s="36">
        <v>0</v>
      </c>
      <c r="F23" s="35">
        <v>220</v>
      </c>
      <c r="G23" s="35">
        <f t="shared" si="2"/>
        <v>220</v>
      </c>
      <c r="H23" s="37" t="s">
        <v>85</v>
      </c>
    </row>
    <row r="24" spans="1:8" ht="101.25" customHeight="1">
      <c r="A24" s="34" t="s">
        <v>150</v>
      </c>
      <c r="B24" s="34" t="s">
        <v>151</v>
      </c>
      <c r="C24" s="28" t="s">
        <v>152</v>
      </c>
      <c r="D24" s="28" t="s">
        <v>128</v>
      </c>
      <c r="E24" s="36">
        <v>500</v>
      </c>
      <c r="F24" s="35">
        <v>220</v>
      </c>
      <c r="G24" s="35">
        <f t="shared" si="2"/>
        <v>720</v>
      </c>
      <c r="H24" s="37" t="s">
        <v>85</v>
      </c>
    </row>
    <row r="25" spans="1:8" ht="61.5" customHeight="1">
      <c r="A25" s="34" t="s">
        <v>35</v>
      </c>
      <c r="B25" s="34" t="s">
        <v>36</v>
      </c>
      <c r="C25" s="28" t="s">
        <v>155</v>
      </c>
      <c r="D25" s="28" t="s">
        <v>102</v>
      </c>
      <c r="E25" s="36">
        <v>0</v>
      </c>
      <c r="F25" s="35">
        <v>220</v>
      </c>
      <c r="G25" s="35">
        <f t="shared" si="2"/>
        <v>220</v>
      </c>
      <c r="H25" s="37" t="s">
        <v>85</v>
      </c>
    </row>
    <row r="26" spans="1:8" ht="61.5" customHeight="1">
      <c r="A26" s="34" t="s">
        <v>144</v>
      </c>
      <c r="B26" s="34" t="s">
        <v>145</v>
      </c>
      <c r="C26" s="28" t="s">
        <v>146</v>
      </c>
      <c r="D26" s="28" t="s">
        <v>102</v>
      </c>
      <c r="E26" s="36">
        <v>0</v>
      </c>
      <c r="F26" s="35">
        <v>220</v>
      </c>
      <c r="G26" s="35">
        <f t="shared" si="2"/>
        <v>220</v>
      </c>
      <c r="H26" s="37" t="s">
        <v>85</v>
      </c>
    </row>
    <row r="27" spans="1:8" ht="61.5" customHeight="1">
      <c r="A27" s="34" t="s">
        <v>148</v>
      </c>
      <c r="B27" s="34" t="s">
        <v>19</v>
      </c>
      <c r="C27" s="28" t="s">
        <v>146</v>
      </c>
      <c r="D27" s="28" t="s">
        <v>102</v>
      </c>
      <c r="E27" s="36">
        <v>0</v>
      </c>
      <c r="F27" s="35">
        <v>220</v>
      </c>
      <c r="G27" s="35">
        <f t="shared" si="2"/>
        <v>220</v>
      </c>
      <c r="H27" s="37" t="s">
        <v>85</v>
      </c>
    </row>
    <row r="28" spans="1:8" ht="80.25" customHeight="1">
      <c r="A28" s="84" t="s">
        <v>185</v>
      </c>
      <c r="B28" s="84" t="s">
        <v>33</v>
      </c>
      <c r="C28" s="85" t="s">
        <v>195</v>
      </c>
      <c r="D28" s="28" t="s">
        <v>136</v>
      </c>
      <c r="E28" s="36">
        <v>1</v>
      </c>
      <c r="F28" s="35">
        <v>301</v>
      </c>
      <c r="G28" s="35">
        <f t="shared" ref="G28" si="3">SUM(E28:F28)</f>
        <v>302</v>
      </c>
      <c r="H28" s="37" t="s">
        <v>85</v>
      </c>
    </row>
    <row r="29" spans="1:8" ht="61.5" customHeight="1">
      <c r="A29" s="34" t="s">
        <v>98</v>
      </c>
      <c r="B29" s="34" t="s">
        <v>36</v>
      </c>
      <c r="C29" s="28" t="s">
        <v>130</v>
      </c>
      <c r="D29" s="28" t="s">
        <v>102</v>
      </c>
      <c r="E29" s="36">
        <v>0</v>
      </c>
      <c r="F29" s="35">
        <v>220</v>
      </c>
      <c r="G29" s="35">
        <f t="shared" si="2"/>
        <v>220</v>
      </c>
      <c r="H29" s="37" t="s">
        <v>85</v>
      </c>
    </row>
    <row r="30" spans="1:8" ht="61.5" customHeight="1">
      <c r="A30" s="34" t="s">
        <v>134</v>
      </c>
      <c r="B30" s="34" t="s">
        <v>135</v>
      </c>
      <c r="C30" s="28" t="s">
        <v>149</v>
      </c>
      <c r="D30" s="28" t="s">
        <v>136</v>
      </c>
      <c r="E30" s="36">
        <v>0</v>
      </c>
      <c r="F30" s="35">
        <v>300</v>
      </c>
      <c r="G30" s="35">
        <f t="shared" si="2"/>
        <v>300</v>
      </c>
      <c r="H30" s="37" t="s">
        <v>85</v>
      </c>
    </row>
    <row r="31" spans="1:8" ht="61.5" customHeight="1">
      <c r="A31" s="34" t="s">
        <v>134</v>
      </c>
      <c r="B31" s="34" t="s">
        <v>33</v>
      </c>
      <c r="C31" s="28" t="s">
        <v>205</v>
      </c>
      <c r="D31" s="28" t="s">
        <v>136</v>
      </c>
      <c r="E31" s="36">
        <v>0</v>
      </c>
      <c r="F31" s="35">
        <v>300</v>
      </c>
      <c r="G31" s="35">
        <f t="shared" ref="G31" si="4">SUM(E31:F31)</f>
        <v>300</v>
      </c>
      <c r="H31" s="37" t="s">
        <v>85</v>
      </c>
    </row>
    <row r="32" spans="1:8" ht="61.5" customHeight="1">
      <c r="A32" s="34" t="s">
        <v>35</v>
      </c>
      <c r="B32" s="34" t="s">
        <v>36</v>
      </c>
      <c r="C32" s="28" t="s">
        <v>190</v>
      </c>
      <c r="D32" s="28" t="s">
        <v>102</v>
      </c>
      <c r="E32" s="36">
        <v>0</v>
      </c>
      <c r="F32" s="35">
        <v>220</v>
      </c>
      <c r="G32" s="35">
        <f t="shared" si="2"/>
        <v>220</v>
      </c>
      <c r="H32" s="37" t="s">
        <v>85</v>
      </c>
    </row>
    <row r="33" spans="1:8" ht="61.5" customHeight="1">
      <c r="A33" s="66" t="s">
        <v>134</v>
      </c>
      <c r="B33" s="66" t="s">
        <v>135</v>
      </c>
      <c r="C33" s="86" t="s">
        <v>206</v>
      </c>
      <c r="D33" s="28" t="s">
        <v>136</v>
      </c>
      <c r="E33" s="36">
        <v>0</v>
      </c>
      <c r="F33" s="35">
        <v>300</v>
      </c>
      <c r="G33" s="35">
        <f>SUM(E33:F33)</f>
        <v>300</v>
      </c>
      <c r="H33" s="37" t="s">
        <v>85</v>
      </c>
    </row>
    <row r="34" spans="1:8" ht="61.5" customHeight="1">
      <c r="A34" s="66" t="s">
        <v>243</v>
      </c>
      <c r="B34" s="66" t="s">
        <v>15</v>
      </c>
      <c r="C34" s="28" t="s">
        <v>190</v>
      </c>
      <c r="D34" s="28" t="s">
        <v>102</v>
      </c>
      <c r="E34" s="36">
        <v>0</v>
      </c>
      <c r="F34" s="35">
        <v>220</v>
      </c>
      <c r="G34" s="35">
        <f t="shared" ref="G34" si="5">SUM(E34:F34)</f>
        <v>220</v>
      </c>
      <c r="H34" s="37" t="s">
        <v>85</v>
      </c>
    </row>
    <row r="35" spans="1:8" ht="61.5" customHeight="1">
      <c r="A35" s="66" t="s">
        <v>148</v>
      </c>
      <c r="B35" s="66" t="s">
        <v>19</v>
      </c>
      <c r="C35" s="28" t="s">
        <v>244</v>
      </c>
      <c r="D35" s="28" t="s">
        <v>102</v>
      </c>
      <c r="E35" s="36">
        <v>0</v>
      </c>
      <c r="F35" s="35">
        <v>220</v>
      </c>
      <c r="G35" s="35">
        <f t="shared" ref="G35" si="6">SUM(E35:F35)</f>
        <v>220</v>
      </c>
      <c r="H35" s="37" t="s">
        <v>85</v>
      </c>
    </row>
    <row r="36" spans="1:8" ht="61.5" customHeight="1">
      <c r="A36" s="34" t="s">
        <v>185</v>
      </c>
      <c r="B36" s="34" t="s">
        <v>33</v>
      </c>
      <c r="C36" s="28" t="s">
        <v>188</v>
      </c>
      <c r="D36" s="28" t="s">
        <v>136</v>
      </c>
      <c r="E36" s="36">
        <v>0</v>
      </c>
      <c r="F36" s="35">
        <v>300</v>
      </c>
      <c r="G36" s="35">
        <f t="shared" ref="G36:G37" si="7">SUM(E36:F36)</f>
        <v>300</v>
      </c>
      <c r="H36" s="37" t="s">
        <v>85</v>
      </c>
    </row>
    <row r="37" spans="1:8" ht="61.5" customHeight="1">
      <c r="A37" s="34" t="s">
        <v>35</v>
      </c>
      <c r="B37" s="34" t="s">
        <v>36</v>
      </c>
      <c r="C37" s="28" t="s">
        <v>201</v>
      </c>
      <c r="D37" s="28" t="s">
        <v>102</v>
      </c>
      <c r="E37" s="36">
        <v>0</v>
      </c>
      <c r="F37" s="35">
        <v>220</v>
      </c>
      <c r="G37" s="35">
        <f t="shared" si="7"/>
        <v>220</v>
      </c>
      <c r="H37" s="37" t="s">
        <v>85</v>
      </c>
    </row>
    <row r="38" spans="1:8" ht="61.5" customHeight="1">
      <c r="A38" s="66" t="s">
        <v>150</v>
      </c>
      <c r="B38" s="66" t="s">
        <v>15</v>
      </c>
      <c r="C38" s="86" t="s">
        <v>228</v>
      </c>
      <c r="D38" s="28" t="s">
        <v>102</v>
      </c>
      <c r="E38" s="36">
        <v>0</v>
      </c>
      <c r="F38" s="35">
        <v>220</v>
      </c>
      <c r="G38" s="35">
        <f t="shared" ref="G38" si="8">SUM(E38:F38)</f>
        <v>220</v>
      </c>
      <c r="H38" s="37" t="s">
        <v>85</v>
      </c>
    </row>
    <row r="39" spans="1:8" ht="61.5" customHeight="1">
      <c r="A39" s="66" t="s">
        <v>24</v>
      </c>
      <c r="B39" s="66" t="s">
        <v>46</v>
      </c>
      <c r="C39" s="86" t="s">
        <v>250</v>
      </c>
      <c r="D39" s="28" t="s">
        <v>102</v>
      </c>
      <c r="E39" s="36">
        <v>0</v>
      </c>
      <c r="F39" s="35">
        <v>220</v>
      </c>
      <c r="G39" s="35">
        <f t="shared" ref="G39" si="9">SUM(E39:F39)</f>
        <v>220</v>
      </c>
      <c r="H39" s="37" t="s">
        <v>85</v>
      </c>
    </row>
    <row r="40" spans="1:8" ht="61.5" customHeight="1">
      <c r="A40" s="34" t="s">
        <v>225</v>
      </c>
      <c r="B40" s="34" t="s">
        <v>14</v>
      </c>
      <c r="C40" s="28" t="s">
        <v>226</v>
      </c>
      <c r="D40" s="28" t="s">
        <v>102</v>
      </c>
      <c r="E40" s="36">
        <v>0</v>
      </c>
      <c r="F40" s="35">
        <v>220</v>
      </c>
      <c r="G40" s="35">
        <f t="shared" ref="G40" si="10">SUM(E40:F40)</f>
        <v>220</v>
      </c>
      <c r="H40" s="37" t="s">
        <v>85</v>
      </c>
    </row>
    <row r="41" spans="1:8" ht="61.5" customHeight="1">
      <c r="A41" s="34" t="s">
        <v>227</v>
      </c>
      <c r="B41" s="34" t="s">
        <v>14</v>
      </c>
      <c r="C41" s="28" t="s">
        <v>226</v>
      </c>
      <c r="D41" s="28" t="s">
        <v>102</v>
      </c>
      <c r="E41" s="36">
        <v>0</v>
      </c>
      <c r="F41" s="35">
        <v>220</v>
      </c>
      <c r="G41" s="35">
        <f t="shared" ref="G41" si="11">SUM(E41:F41)</f>
        <v>220</v>
      </c>
      <c r="H41" s="37" t="s">
        <v>85</v>
      </c>
    </row>
    <row r="42" spans="1:8" ht="61.5" customHeight="1">
      <c r="A42" s="34" t="s">
        <v>105</v>
      </c>
      <c r="B42" s="34" t="s">
        <v>106</v>
      </c>
      <c r="C42" s="28" t="s">
        <v>125</v>
      </c>
      <c r="D42" s="28" t="s">
        <v>102</v>
      </c>
      <c r="E42" s="36">
        <v>0</v>
      </c>
      <c r="F42" s="35">
        <v>220</v>
      </c>
      <c r="G42" s="35">
        <f t="shared" ref="G42" si="12">SUM(E42:F42)</f>
        <v>220</v>
      </c>
      <c r="H42" s="37" t="s">
        <v>85</v>
      </c>
    </row>
  </sheetData>
  <mergeCells count="6">
    <mergeCell ref="A2:H2"/>
    <mergeCell ref="A6:A7"/>
    <mergeCell ref="B6:B7"/>
    <mergeCell ref="C6:C7"/>
    <mergeCell ref="E6:E7"/>
    <mergeCell ref="A3:I3"/>
  </mergeCells>
  <pageMargins left="0.75" right="0.75" top="1" bottom="1" header="0" footer="0"/>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dimension ref="A1:I14"/>
  <sheetViews>
    <sheetView zoomScaleNormal="100" workbookViewId="0">
      <selection activeCell="A3" sqref="A3:I3"/>
    </sheetView>
  </sheetViews>
  <sheetFormatPr baseColWidth="10" defaultRowHeight="12.75"/>
  <cols>
    <col min="1" max="1" width="15.85546875" customWidth="1"/>
    <col min="2" max="2" width="16.140625" customWidth="1"/>
    <col min="3" max="3" width="30.28515625" customWidth="1"/>
    <col min="4" max="4" width="15.28515625" customWidth="1"/>
  </cols>
  <sheetData>
    <row r="1" spans="1:9">
      <c r="E1" s="1"/>
      <c r="F1" s="2"/>
      <c r="G1" s="2"/>
      <c r="H1" s="2"/>
    </row>
    <row r="2" spans="1:9" ht="17.25">
      <c r="A2" s="16" t="s">
        <v>90</v>
      </c>
      <c r="B2" s="16"/>
      <c r="C2" s="16"/>
      <c r="D2" s="16"/>
      <c r="E2" s="16"/>
      <c r="F2" s="16"/>
      <c r="G2" s="16"/>
      <c r="H2" s="16"/>
    </row>
    <row r="3" spans="1:9" ht="15">
      <c r="A3" s="30" t="s">
        <v>268</v>
      </c>
      <c r="B3" s="30"/>
      <c r="C3" s="30"/>
      <c r="D3" s="30"/>
      <c r="E3" s="30"/>
      <c r="F3" s="30"/>
      <c r="G3" s="30"/>
      <c r="H3" s="30"/>
      <c r="I3" s="30"/>
    </row>
    <row r="5" spans="1:9" ht="13.5" thickBot="1"/>
    <row r="6" spans="1:9" ht="25.5">
      <c r="A6" s="23" t="s">
        <v>1</v>
      </c>
      <c r="B6" s="21" t="s">
        <v>71</v>
      </c>
      <c r="C6" s="21" t="s">
        <v>3</v>
      </c>
      <c r="D6" s="8" t="s">
        <v>76</v>
      </c>
      <c r="E6" s="21" t="s">
        <v>77</v>
      </c>
      <c r="F6" s="8" t="s">
        <v>78</v>
      </c>
      <c r="G6" s="8" t="s">
        <v>79</v>
      </c>
      <c r="H6" s="8" t="s">
        <v>80</v>
      </c>
    </row>
    <row r="7" spans="1:9" ht="13.5" thickBot="1">
      <c r="A7" s="24"/>
      <c r="B7" s="22"/>
      <c r="C7" s="22"/>
      <c r="D7" s="9" t="s">
        <v>81</v>
      </c>
      <c r="E7" s="22"/>
      <c r="F7" s="9" t="s">
        <v>82</v>
      </c>
      <c r="G7" s="9" t="s">
        <v>83</v>
      </c>
      <c r="H7" s="9" t="s">
        <v>84</v>
      </c>
    </row>
    <row r="8" spans="1:9" s="12" customFormat="1" ht="50.25" customHeight="1">
      <c r="A8" s="27" t="s">
        <v>35</v>
      </c>
      <c r="B8" s="27" t="s">
        <v>36</v>
      </c>
      <c r="C8" s="27" t="s">
        <v>96</v>
      </c>
      <c r="D8" s="28" t="s">
        <v>87</v>
      </c>
      <c r="E8" s="32"/>
      <c r="F8" s="32">
        <v>220</v>
      </c>
      <c r="G8" s="32">
        <f t="shared" ref="G8:G14" si="0">SUM(E8:F8)</f>
        <v>220</v>
      </c>
      <c r="H8" s="37" t="s">
        <v>85</v>
      </c>
    </row>
    <row r="9" spans="1:9" ht="25.5">
      <c r="A9" s="34" t="s">
        <v>32</v>
      </c>
      <c r="B9" s="34" t="s">
        <v>97</v>
      </c>
      <c r="C9" s="28" t="s">
        <v>165</v>
      </c>
      <c r="D9" s="28" t="s">
        <v>89</v>
      </c>
      <c r="E9" s="32"/>
      <c r="F9" s="35">
        <v>220</v>
      </c>
      <c r="G9" s="32">
        <f t="shared" si="0"/>
        <v>220</v>
      </c>
      <c r="H9" s="37" t="s">
        <v>85</v>
      </c>
    </row>
    <row r="10" spans="1:9" ht="25.5">
      <c r="A10" s="34" t="s">
        <v>98</v>
      </c>
      <c r="B10" s="34" t="s">
        <v>36</v>
      </c>
      <c r="C10" s="28" t="s">
        <v>165</v>
      </c>
      <c r="D10" s="38" t="s">
        <v>87</v>
      </c>
      <c r="E10" s="36"/>
      <c r="F10" s="35">
        <v>220</v>
      </c>
      <c r="G10" s="36">
        <f t="shared" si="0"/>
        <v>220</v>
      </c>
      <c r="H10" s="37" t="s">
        <v>85</v>
      </c>
    </row>
    <row r="11" spans="1:9" ht="95.25" customHeight="1">
      <c r="A11" s="34" t="s">
        <v>11</v>
      </c>
      <c r="B11" s="34" t="s">
        <v>9</v>
      </c>
      <c r="C11" s="38" t="s">
        <v>99</v>
      </c>
      <c r="D11" s="38" t="s">
        <v>196</v>
      </c>
      <c r="E11" s="36">
        <v>1200</v>
      </c>
      <c r="F11" s="35">
        <v>400</v>
      </c>
      <c r="G11" s="36">
        <f t="shared" si="0"/>
        <v>1600</v>
      </c>
      <c r="H11" s="37" t="s">
        <v>85</v>
      </c>
    </row>
    <row r="12" spans="1:9" ht="102" customHeight="1">
      <c r="A12" s="34" t="s">
        <v>11</v>
      </c>
      <c r="B12" s="34" t="s">
        <v>202</v>
      </c>
      <c r="C12" s="38" t="s">
        <v>203</v>
      </c>
      <c r="D12" s="38" t="s">
        <v>100</v>
      </c>
      <c r="E12" s="36">
        <v>1200</v>
      </c>
      <c r="F12" s="35">
        <v>400</v>
      </c>
      <c r="G12" s="36">
        <f t="shared" si="0"/>
        <v>1600</v>
      </c>
      <c r="H12" s="37" t="s">
        <v>85</v>
      </c>
    </row>
    <row r="13" spans="1:9" ht="68.25" customHeight="1">
      <c r="A13" s="34" t="s">
        <v>101</v>
      </c>
      <c r="B13" s="34" t="s">
        <v>26</v>
      </c>
      <c r="C13" s="38" t="s">
        <v>103</v>
      </c>
      <c r="D13" s="28" t="s">
        <v>102</v>
      </c>
      <c r="E13" s="36"/>
      <c r="F13" s="35">
        <v>220</v>
      </c>
      <c r="G13" s="36">
        <f t="shared" si="0"/>
        <v>220</v>
      </c>
      <c r="H13" s="37" t="s">
        <v>85</v>
      </c>
    </row>
    <row r="14" spans="1:9" ht="45" customHeight="1">
      <c r="A14" s="34" t="s">
        <v>35</v>
      </c>
      <c r="B14" s="34" t="s">
        <v>36</v>
      </c>
      <c r="C14" s="38" t="s">
        <v>104</v>
      </c>
      <c r="D14" s="28" t="s">
        <v>102</v>
      </c>
      <c r="E14" s="36"/>
      <c r="F14" s="35">
        <v>220</v>
      </c>
      <c r="G14" s="36">
        <f t="shared" si="0"/>
        <v>220</v>
      </c>
      <c r="H14" s="37" t="s">
        <v>85</v>
      </c>
    </row>
  </sheetData>
  <mergeCells count="6">
    <mergeCell ref="A2:H2"/>
    <mergeCell ref="A6:A7"/>
    <mergeCell ref="B6:B7"/>
    <mergeCell ref="C6:C7"/>
    <mergeCell ref="E6:E7"/>
    <mergeCell ref="A3:I3"/>
  </mergeCells>
  <pageMargins left="0.75" right="0.75" top="1" bottom="1" header="0" footer="0"/>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dimension ref="A1:I22"/>
  <sheetViews>
    <sheetView zoomScaleNormal="100" workbookViewId="0">
      <selection activeCell="K9" sqref="K9"/>
    </sheetView>
  </sheetViews>
  <sheetFormatPr baseColWidth="10" defaultRowHeight="12.75"/>
  <cols>
    <col min="1" max="1" width="14.5703125" customWidth="1"/>
    <col min="2" max="2" width="13.28515625" customWidth="1"/>
    <col min="3" max="3" width="30.7109375" customWidth="1"/>
    <col min="4" max="4" width="8.28515625" customWidth="1"/>
  </cols>
  <sheetData>
    <row r="1" spans="1:9">
      <c r="E1" s="1"/>
      <c r="F1" s="2"/>
      <c r="G1" s="2"/>
      <c r="H1" s="2"/>
    </row>
    <row r="2" spans="1:9" ht="17.25">
      <c r="A2" s="16" t="s">
        <v>90</v>
      </c>
      <c r="B2" s="16"/>
      <c r="C2" s="16"/>
      <c r="D2" s="16"/>
      <c r="E2" s="16"/>
      <c r="F2" s="16"/>
      <c r="G2" s="16"/>
      <c r="H2" s="16"/>
    </row>
    <row r="3" spans="1:9" ht="15">
      <c r="A3" s="30" t="s">
        <v>269</v>
      </c>
      <c r="B3" s="30"/>
      <c r="C3" s="30"/>
      <c r="D3" s="30"/>
      <c r="E3" s="30"/>
      <c r="F3" s="30"/>
      <c r="G3" s="30"/>
      <c r="H3" s="30"/>
      <c r="I3" s="30"/>
    </row>
    <row r="5" spans="1:9" ht="13.5" thickBot="1"/>
    <row r="6" spans="1:9" ht="25.5">
      <c r="A6" s="23" t="s">
        <v>1</v>
      </c>
      <c r="B6" s="21" t="s">
        <v>71</v>
      </c>
      <c r="C6" s="21" t="s">
        <v>3</v>
      </c>
      <c r="D6" s="8" t="s">
        <v>76</v>
      </c>
      <c r="E6" s="21" t="s">
        <v>77</v>
      </c>
      <c r="F6" s="8" t="s">
        <v>78</v>
      </c>
      <c r="G6" s="8" t="s">
        <v>79</v>
      </c>
      <c r="H6" s="8" t="s">
        <v>80</v>
      </c>
    </row>
    <row r="7" spans="1:9" ht="13.5" thickBot="1">
      <c r="A7" s="24"/>
      <c r="B7" s="22"/>
      <c r="C7" s="22"/>
      <c r="D7" s="9" t="s">
        <v>81</v>
      </c>
      <c r="E7" s="22"/>
      <c r="F7" s="9" t="s">
        <v>82</v>
      </c>
      <c r="G7" s="9" t="s">
        <v>83</v>
      </c>
      <c r="H7" s="9" t="s">
        <v>84</v>
      </c>
    </row>
    <row r="8" spans="1:9" ht="87.75" customHeight="1">
      <c r="A8" s="37" t="s">
        <v>172</v>
      </c>
      <c r="B8" s="37" t="s">
        <v>173</v>
      </c>
      <c r="C8" s="28" t="s">
        <v>174</v>
      </c>
      <c r="D8" s="39" t="s">
        <v>124</v>
      </c>
      <c r="E8" s="36">
        <v>0</v>
      </c>
      <c r="F8" s="35">
        <v>220</v>
      </c>
      <c r="G8" s="32">
        <f t="shared" ref="G8:G22" si="0">SUM(E8:F8)</f>
        <v>220</v>
      </c>
      <c r="H8" s="40" t="s">
        <v>85</v>
      </c>
    </row>
    <row r="9" spans="1:9" ht="108" customHeight="1">
      <c r="A9" s="37" t="s">
        <v>35</v>
      </c>
      <c r="B9" s="37" t="s">
        <v>36</v>
      </c>
      <c r="C9" s="28" t="s">
        <v>175</v>
      </c>
      <c r="D9" s="39" t="s">
        <v>124</v>
      </c>
      <c r="E9" s="36"/>
      <c r="F9" s="35">
        <v>220</v>
      </c>
      <c r="G9" s="32">
        <f t="shared" si="0"/>
        <v>220</v>
      </c>
      <c r="H9" s="41" t="s">
        <v>85</v>
      </c>
    </row>
    <row r="10" spans="1:9" ht="79.5" customHeight="1">
      <c r="A10" s="33" t="s">
        <v>11</v>
      </c>
      <c r="B10" s="33" t="s">
        <v>9</v>
      </c>
      <c r="C10" s="28" t="s">
        <v>176</v>
      </c>
      <c r="D10" s="39" t="s">
        <v>177</v>
      </c>
      <c r="E10" s="32">
        <v>0</v>
      </c>
      <c r="F10" s="35">
        <v>400</v>
      </c>
      <c r="G10" s="32">
        <f t="shared" si="0"/>
        <v>400</v>
      </c>
      <c r="H10" s="41" t="s">
        <v>85</v>
      </c>
    </row>
    <row r="11" spans="1:9" ht="74.25" customHeight="1">
      <c r="A11" s="34" t="s">
        <v>67</v>
      </c>
      <c r="B11" s="34" t="s">
        <v>36</v>
      </c>
      <c r="C11" s="28" t="s">
        <v>176</v>
      </c>
      <c r="D11" s="39" t="s">
        <v>124</v>
      </c>
      <c r="E11" s="36"/>
      <c r="F11" s="35">
        <v>220</v>
      </c>
      <c r="G11" s="32">
        <f t="shared" si="0"/>
        <v>220</v>
      </c>
      <c r="H11" s="41" t="s">
        <v>85</v>
      </c>
    </row>
    <row r="12" spans="1:9" ht="90" customHeight="1">
      <c r="A12" s="33" t="s">
        <v>11</v>
      </c>
      <c r="B12" s="33" t="s">
        <v>9</v>
      </c>
      <c r="C12" s="28" t="s">
        <v>171</v>
      </c>
      <c r="D12" s="41" t="s">
        <v>117</v>
      </c>
      <c r="E12" s="32">
        <v>1200</v>
      </c>
      <c r="F12" s="32">
        <v>440</v>
      </c>
      <c r="G12" s="32">
        <f t="shared" si="0"/>
        <v>1640</v>
      </c>
      <c r="H12" s="41" t="s">
        <v>85</v>
      </c>
    </row>
    <row r="13" spans="1:9" ht="88.5" customHeight="1">
      <c r="A13" s="34" t="s">
        <v>16</v>
      </c>
      <c r="B13" s="34" t="s">
        <v>17</v>
      </c>
      <c r="C13" s="28" t="s">
        <v>171</v>
      </c>
      <c r="D13" s="41" t="s">
        <v>119</v>
      </c>
      <c r="E13" s="32">
        <v>750</v>
      </c>
      <c r="F13" s="35">
        <v>300</v>
      </c>
      <c r="G13" s="32">
        <f t="shared" si="0"/>
        <v>1050</v>
      </c>
      <c r="H13" s="41" t="s">
        <v>85</v>
      </c>
    </row>
    <row r="14" spans="1:9" ht="90.75" customHeight="1">
      <c r="A14" s="34" t="s">
        <v>12</v>
      </c>
      <c r="B14" s="34" t="s">
        <v>13</v>
      </c>
      <c r="C14" s="28" t="s">
        <v>171</v>
      </c>
      <c r="D14" s="41" t="s">
        <v>119</v>
      </c>
      <c r="E14" s="32">
        <v>750</v>
      </c>
      <c r="F14" s="35">
        <v>300</v>
      </c>
      <c r="G14" s="32">
        <f t="shared" si="0"/>
        <v>1050</v>
      </c>
      <c r="H14" s="41" t="s">
        <v>85</v>
      </c>
    </row>
    <row r="15" spans="1:9" ht="76.5">
      <c r="A15" s="34" t="s">
        <v>67</v>
      </c>
      <c r="B15" s="34" t="s">
        <v>36</v>
      </c>
      <c r="C15" s="28" t="s">
        <v>171</v>
      </c>
      <c r="D15" s="41" t="s">
        <v>120</v>
      </c>
      <c r="E15" s="32">
        <v>500</v>
      </c>
      <c r="F15" s="35">
        <v>220</v>
      </c>
      <c r="G15" s="32">
        <f t="shared" si="0"/>
        <v>720</v>
      </c>
      <c r="H15" s="41" t="s">
        <v>85</v>
      </c>
    </row>
    <row r="16" spans="1:9" ht="76.5">
      <c r="A16" s="34" t="s">
        <v>16</v>
      </c>
      <c r="B16" s="34" t="s">
        <v>17</v>
      </c>
      <c r="C16" s="31" t="s">
        <v>166</v>
      </c>
      <c r="D16" s="41" t="s">
        <v>119</v>
      </c>
      <c r="E16" s="32">
        <v>750</v>
      </c>
      <c r="F16" s="35">
        <v>300</v>
      </c>
      <c r="G16" s="32">
        <f t="shared" si="0"/>
        <v>1050</v>
      </c>
      <c r="H16" s="41" t="s">
        <v>85</v>
      </c>
    </row>
    <row r="17" spans="1:8" ht="76.5">
      <c r="A17" s="34" t="s">
        <v>12</v>
      </c>
      <c r="B17" s="34" t="s">
        <v>13</v>
      </c>
      <c r="C17" s="31" t="s">
        <v>166</v>
      </c>
      <c r="D17" s="41" t="s">
        <v>119</v>
      </c>
      <c r="E17" s="32">
        <v>750</v>
      </c>
      <c r="F17" s="35">
        <v>300</v>
      </c>
      <c r="G17" s="32">
        <f t="shared" si="0"/>
        <v>1050</v>
      </c>
      <c r="H17" s="41" t="s">
        <v>85</v>
      </c>
    </row>
    <row r="18" spans="1:8" ht="76.5">
      <c r="A18" s="34" t="s">
        <v>67</v>
      </c>
      <c r="B18" s="34" t="s">
        <v>36</v>
      </c>
      <c r="C18" s="31" t="s">
        <v>166</v>
      </c>
      <c r="D18" s="41" t="s">
        <v>120</v>
      </c>
      <c r="E18" s="32">
        <v>500</v>
      </c>
      <c r="F18" s="35">
        <v>220</v>
      </c>
      <c r="G18" s="32">
        <f t="shared" si="0"/>
        <v>720</v>
      </c>
      <c r="H18" s="41" t="s">
        <v>85</v>
      </c>
    </row>
    <row r="19" spans="1:8" ht="72.75" customHeight="1">
      <c r="A19" s="34" t="s">
        <v>134</v>
      </c>
      <c r="B19" s="34" t="s">
        <v>167</v>
      </c>
      <c r="C19" s="42" t="s">
        <v>168</v>
      </c>
      <c r="D19" s="41" t="s">
        <v>123</v>
      </c>
      <c r="E19" s="43">
        <v>0</v>
      </c>
      <c r="F19" s="43">
        <v>300</v>
      </c>
      <c r="G19" s="32">
        <f t="shared" si="0"/>
        <v>300</v>
      </c>
      <c r="H19" s="41" t="s">
        <v>85</v>
      </c>
    </row>
    <row r="20" spans="1:8" ht="77.25" customHeight="1">
      <c r="A20" s="34" t="s">
        <v>169</v>
      </c>
      <c r="B20" s="34" t="s">
        <v>170</v>
      </c>
      <c r="C20" s="42" t="s">
        <v>168</v>
      </c>
      <c r="D20" s="41" t="s">
        <v>123</v>
      </c>
      <c r="E20" s="32">
        <v>0</v>
      </c>
      <c r="F20" s="32">
        <v>300</v>
      </c>
      <c r="G20" s="32">
        <f t="shared" si="0"/>
        <v>300</v>
      </c>
      <c r="H20" s="41" t="s">
        <v>85</v>
      </c>
    </row>
    <row r="21" spans="1:8" ht="76.5" customHeight="1">
      <c r="A21" s="34" t="s">
        <v>221</v>
      </c>
      <c r="B21" s="34" t="s">
        <v>222</v>
      </c>
      <c r="C21" s="42" t="s">
        <v>168</v>
      </c>
      <c r="D21" s="41" t="s">
        <v>123</v>
      </c>
      <c r="E21" s="32">
        <v>0</v>
      </c>
      <c r="F21" s="32">
        <v>300</v>
      </c>
      <c r="G21" s="32">
        <f t="shared" ref="G21" si="1">SUM(E21:F21)</f>
        <v>300</v>
      </c>
      <c r="H21" s="41" t="s">
        <v>85</v>
      </c>
    </row>
    <row r="22" spans="1:8" s="12" customFormat="1" ht="76.5">
      <c r="A22" s="33" t="s">
        <v>11</v>
      </c>
      <c r="B22" s="33" t="s">
        <v>9</v>
      </c>
      <c r="C22" s="31" t="s">
        <v>166</v>
      </c>
      <c r="D22" s="41" t="s">
        <v>117</v>
      </c>
      <c r="E22" s="32">
        <v>1200</v>
      </c>
      <c r="F22" s="32">
        <v>440</v>
      </c>
      <c r="G22" s="32">
        <f t="shared" si="0"/>
        <v>1640</v>
      </c>
      <c r="H22" s="41" t="s">
        <v>85</v>
      </c>
    </row>
  </sheetData>
  <sortState ref="A9:I22">
    <sortCondition ref="I9:I22"/>
  </sortState>
  <mergeCells count="6">
    <mergeCell ref="A2:H2"/>
    <mergeCell ref="A6:A7"/>
    <mergeCell ref="B6:B7"/>
    <mergeCell ref="C6:C7"/>
    <mergeCell ref="E6:E7"/>
    <mergeCell ref="A3:I3"/>
  </mergeCells>
  <pageMargins left="0.75" right="0.75" top="1" bottom="1" header="0" footer="0"/>
  <pageSetup scale="8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dimension ref="A1:I27"/>
  <sheetViews>
    <sheetView zoomScaleNormal="100" workbookViewId="0">
      <selection activeCell="A3" sqref="A3:I3"/>
    </sheetView>
  </sheetViews>
  <sheetFormatPr baseColWidth="10" defaultRowHeight="12.75"/>
  <cols>
    <col min="1" max="1" width="5" style="1" customWidth="1"/>
    <col min="2" max="2" width="24" customWidth="1"/>
    <col min="3" max="3" width="16" customWidth="1"/>
    <col min="4" max="4" width="41.28515625" customWidth="1"/>
    <col min="5" max="5" width="23.42578125" customWidth="1"/>
    <col min="6" max="6" width="10.42578125" customWidth="1"/>
  </cols>
  <sheetData>
    <row r="1" spans="1:9">
      <c r="F1" s="1"/>
      <c r="G1" s="2"/>
      <c r="H1" s="2"/>
      <c r="I1" s="2"/>
    </row>
    <row r="2" spans="1:9" ht="17.25">
      <c r="B2" s="16" t="s">
        <v>90</v>
      </c>
      <c r="C2" s="16"/>
      <c r="D2" s="16"/>
      <c r="E2" s="16"/>
      <c r="F2" s="16"/>
      <c r="G2" s="16"/>
      <c r="H2" s="16"/>
      <c r="I2" s="16"/>
    </row>
    <row r="3" spans="1:9" ht="15">
      <c r="A3" s="30" t="s">
        <v>92</v>
      </c>
      <c r="B3" s="30"/>
      <c r="C3" s="30"/>
      <c r="D3" s="30"/>
      <c r="E3" s="30"/>
      <c r="F3" s="30"/>
      <c r="G3" s="30"/>
      <c r="H3" s="30"/>
      <c r="I3" s="30"/>
    </row>
    <row r="5" spans="1:9" ht="13.5" thickBot="1"/>
    <row r="6" spans="1:9" ht="25.5">
      <c r="B6" s="23" t="s">
        <v>1</v>
      </c>
      <c r="C6" s="21" t="s">
        <v>71</v>
      </c>
      <c r="D6" s="21" t="s">
        <v>3</v>
      </c>
      <c r="E6" s="8" t="s">
        <v>76</v>
      </c>
      <c r="F6" s="21" t="s">
        <v>77</v>
      </c>
      <c r="G6" s="8" t="s">
        <v>78</v>
      </c>
      <c r="H6" s="8" t="s">
        <v>79</v>
      </c>
      <c r="I6" s="8" t="s">
        <v>80</v>
      </c>
    </row>
    <row r="7" spans="1:9" ht="13.5" thickBot="1">
      <c r="B7" s="24"/>
      <c r="C7" s="22"/>
      <c r="D7" s="22"/>
      <c r="E7" s="9" t="s">
        <v>81</v>
      </c>
      <c r="F7" s="22"/>
      <c r="G7" s="9" t="s">
        <v>82</v>
      </c>
      <c r="H7" s="9" t="s">
        <v>83</v>
      </c>
      <c r="I7" s="9" t="s">
        <v>84</v>
      </c>
    </row>
    <row r="8" spans="1:9" s="12" customFormat="1" ht="69" customHeight="1">
      <c r="A8" s="11"/>
      <c r="B8" s="27" t="s">
        <v>16</v>
      </c>
      <c r="C8" s="27" t="s">
        <v>17</v>
      </c>
      <c r="D8" s="28" t="s">
        <v>118</v>
      </c>
      <c r="E8" s="28" t="s">
        <v>179</v>
      </c>
      <c r="F8" s="32">
        <v>3000</v>
      </c>
      <c r="G8" s="32">
        <v>220</v>
      </c>
      <c r="H8" s="32">
        <f t="shared" ref="H8:H12" si="0">SUM(F8:G8)</f>
        <v>3220</v>
      </c>
      <c r="I8" s="27" t="s">
        <v>85</v>
      </c>
    </row>
    <row r="9" spans="1:9" ht="33" customHeight="1">
      <c r="B9" s="34" t="s">
        <v>93</v>
      </c>
      <c r="C9" s="34" t="s">
        <v>94</v>
      </c>
      <c r="D9" s="28" t="s">
        <v>95</v>
      </c>
      <c r="E9" s="28" t="s">
        <v>89</v>
      </c>
      <c r="F9" s="36">
        <v>0</v>
      </c>
      <c r="G9" s="35">
        <v>300</v>
      </c>
      <c r="H9" s="36">
        <f t="shared" si="0"/>
        <v>300</v>
      </c>
      <c r="I9" s="41" t="s">
        <v>85</v>
      </c>
    </row>
    <row r="10" spans="1:9" ht="43.5" customHeight="1">
      <c r="B10" s="34" t="s">
        <v>113</v>
      </c>
      <c r="C10" s="34" t="s">
        <v>114</v>
      </c>
      <c r="D10" s="28" t="s">
        <v>95</v>
      </c>
      <c r="E10" s="28" t="s">
        <v>89</v>
      </c>
      <c r="F10" s="36">
        <v>0</v>
      </c>
      <c r="G10" s="35">
        <v>300</v>
      </c>
      <c r="H10" s="36">
        <f t="shared" si="0"/>
        <v>300</v>
      </c>
      <c r="I10" s="41" t="s">
        <v>85</v>
      </c>
    </row>
    <row r="11" spans="1:9" ht="36.75" customHeight="1">
      <c r="B11" s="34" t="s">
        <v>35</v>
      </c>
      <c r="C11" s="34" t="s">
        <v>36</v>
      </c>
      <c r="D11" s="28" t="s">
        <v>115</v>
      </c>
      <c r="E11" s="81" t="s">
        <v>87</v>
      </c>
      <c r="F11" s="82"/>
      <c r="G11" s="83">
        <v>220</v>
      </c>
      <c r="H11" s="82">
        <f t="shared" si="0"/>
        <v>220</v>
      </c>
      <c r="I11" s="41" t="s">
        <v>85</v>
      </c>
    </row>
    <row r="12" spans="1:9" ht="60.75" customHeight="1">
      <c r="B12" s="34" t="s">
        <v>11</v>
      </c>
      <c r="C12" s="34" t="s">
        <v>9</v>
      </c>
      <c r="D12" s="28" t="s">
        <v>178</v>
      </c>
      <c r="E12" s="81" t="s">
        <v>88</v>
      </c>
      <c r="F12" s="82">
        <v>0</v>
      </c>
      <c r="G12" s="83">
        <v>400</v>
      </c>
      <c r="H12" s="82">
        <f t="shared" si="0"/>
        <v>400</v>
      </c>
      <c r="I12" s="41" t="s">
        <v>85</v>
      </c>
    </row>
    <row r="13" spans="1:9" ht="46.5" customHeight="1">
      <c r="B13" s="34" t="s">
        <v>11</v>
      </c>
      <c r="C13" s="34" t="s">
        <v>9</v>
      </c>
      <c r="D13" s="28" t="s">
        <v>116</v>
      </c>
      <c r="E13" s="39" t="s">
        <v>117</v>
      </c>
      <c r="F13" s="32">
        <v>1200</v>
      </c>
      <c r="G13" s="35">
        <v>400</v>
      </c>
      <c r="H13" s="32">
        <f>SUM(F13:G13)</f>
        <v>1600</v>
      </c>
      <c r="I13" s="41" t="s">
        <v>85</v>
      </c>
    </row>
    <row r="14" spans="1:9" ht="49.5" customHeight="1">
      <c r="B14" s="34" t="s">
        <v>12</v>
      </c>
      <c r="C14" s="34" t="s">
        <v>13</v>
      </c>
      <c r="D14" s="28" t="s">
        <v>116</v>
      </c>
      <c r="E14" s="39" t="s">
        <v>119</v>
      </c>
      <c r="F14" s="32">
        <v>750</v>
      </c>
      <c r="G14" s="35">
        <v>400</v>
      </c>
      <c r="H14" s="32">
        <f t="shared" ref="H14:H20" si="1">SUM(F14:G14)</f>
        <v>1150</v>
      </c>
      <c r="I14" s="41" t="s">
        <v>85</v>
      </c>
    </row>
    <row r="15" spans="1:9" ht="42.75" customHeight="1">
      <c r="B15" s="34" t="s">
        <v>16</v>
      </c>
      <c r="C15" s="34" t="s">
        <v>17</v>
      </c>
      <c r="D15" s="28" t="s">
        <v>116</v>
      </c>
      <c r="E15" s="39" t="s">
        <v>120</v>
      </c>
      <c r="F15" s="32">
        <v>500</v>
      </c>
      <c r="G15" s="35">
        <v>220</v>
      </c>
      <c r="H15" s="32">
        <f t="shared" si="1"/>
        <v>720</v>
      </c>
      <c r="I15" s="41" t="s">
        <v>85</v>
      </c>
    </row>
    <row r="16" spans="1:9" ht="54" customHeight="1">
      <c r="B16" s="34" t="s">
        <v>67</v>
      </c>
      <c r="C16" s="34" t="s">
        <v>36</v>
      </c>
      <c r="D16" s="28" t="s">
        <v>116</v>
      </c>
      <c r="E16" s="39" t="s">
        <v>120</v>
      </c>
      <c r="F16" s="32">
        <v>500</v>
      </c>
      <c r="G16" s="35">
        <v>220</v>
      </c>
      <c r="H16" s="32">
        <f t="shared" ref="H16" si="2">SUM(F16:G16)</f>
        <v>720</v>
      </c>
      <c r="I16" s="41" t="s">
        <v>85</v>
      </c>
    </row>
    <row r="17" spans="2:9" ht="69" customHeight="1">
      <c r="B17" s="34" t="s">
        <v>11</v>
      </c>
      <c r="C17" s="34" t="s">
        <v>9</v>
      </c>
      <c r="D17" s="28" t="s">
        <v>121</v>
      </c>
      <c r="E17" s="39" t="s">
        <v>122</v>
      </c>
      <c r="F17" s="32"/>
      <c r="G17" s="35">
        <v>400</v>
      </c>
      <c r="H17" s="32">
        <f>SUM(F17:G17)</f>
        <v>400</v>
      </c>
      <c r="I17" s="41" t="s">
        <v>85</v>
      </c>
    </row>
    <row r="18" spans="2:9" ht="69" customHeight="1">
      <c r="B18" s="34" t="s">
        <v>12</v>
      </c>
      <c r="C18" s="34" t="s">
        <v>13</v>
      </c>
      <c r="D18" s="28" t="s">
        <v>121</v>
      </c>
      <c r="E18" s="39" t="s">
        <v>123</v>
      </c>
      <c r="F18" s="32"/>
      <c r="G18" s="35">
        <v>300</v>
      </c>
      <c r="H18" s="32">
        <f t="shared" ref="H18" si="3">SUM(F18:G18)</f>
        <v>300</v>
      </c>
      <c r="I18" s="41" t="s">
        <v>85</v>
      </c>
    </row>
    <row r="19" spans="2:9" ht="69" customHeight="1">
      <c r="B19" s="34" t="s">
        <v>16</v>
      </c>
      <c r="C19" s="34" t="s">
        <v>17</v>
      </c>
      <c r="D19" s="28" t="s">
        <v>121</v>
      </c>
      <c r="E19" s="39" t="s">
        <v>124</v>
      </c>
      <c r="F19" s="36"/>
      <c r="G19" s="35">
        <v>220</v>
      </c>
      <c r="H19" s="32">
        <f t="shared" si="1"/>
        <v>220</v>
      </c>
      <c r="I19" s="41" t="s">
        <v>85</v>
      </c>
    </row>
    <row r="20" spans="2:9" ht="69" customHeight="1">
      <c r="B20" s="34" t="s">
        <v>67</v>
      </c>
      <c r="C20" s="34" t="s">
        <v>36</v>
      </c>
      <c r="D20" s="28" t="s">
        <v>121</v>
      </c>
      <c r="E20" s="39" t="s">
        <v>124</v>
      </c>
      <c r="F20" s="36"/>
      <c r="G20" s="35">
        <v>220</v>
      </c>
      <c r="H20" s="32">
        <f t="shared" si="1"/>
        <v>220</v>
      </c>
      <c r="I20" s="41" t="s">
        <v>85</v>
      </c>
    </row>
    <row r="21" spans="2:9" ht="69" customHeight="1">
      <c r="B21" s="34" t="s">
        <v>48</v>
      </c>
      <c r="C21" s="34" t="s">
        <v>15</v>
      </c>
      <c r="D21" s="28" t="s">
        <v>125</v>
      </c>
      <c r="E21" s="39" t="s">
        <v>124</v>
      </c>
      <c r="F21" s="36"/>
      <c r="G21" s="35">
        <v>220</v>
      </c>
      <c r="H21" s="32">
        <f t="shared" ref="H21" si="4">SUM(F21:G21)</f>
        <v>220</v>
      </c>
      <c r="I21" s="41" t="s">
        <v>85</v>
      </c>
    </row>
    <row r="22" spans="2:9" ht="69" customHeight="1">
      <c r="B22" s="34" t="s">
        <v>112</v>
      </c>
      <c r="C22" s="34" t="s">
        <v>46</v>
      </c>
      <c r="D22" s="28" t="s">
        <v>125</v>
      </c>
      <c r="E22" s="39" t="s">
        <v>124</v>
      </c>
      <c r="F22" s="36"/>
      <c r="G22" s="35">
        <v>220</v>
      </c>
      <c r="H22" s="32">
        <f t="shared" ref="H22" si="5">SUM(F22:G22)</f>
        <v>220</v>
      </c>
      <c r="I22" s="41" t="s">
        <v>85</v>
      </c>
    </row>
    <row r="23" spans="2:9" ht="54" customHeight="1">
      <c r="B23" s="34" t="s">
        <v>25</v>
      </c>
      <c r="C23" s="34" t="s">
        <v>46</v>
      </c>
      <c r="D23" s="28" t="s">
        <v>125</v>
      </c>
      <c r="E23" s="39" t="s">
        <v>126</v>
      </c>
      <c r="F23" s="36"/>
      <c r="G23" s="35">
        <v>330</v>
      </c>
      <c r="H23" s="32">
        <f t="shared" ref="H23:H24" si="6">SUM(F23:G23)</f>
        <v>330</v>
      </c>
      <c r="I23" s="41" t="s">
        <v>85</v>
      </c>
    </row>
    <row r="24" spans="2:9" ht="54" customHeight="1">
      <c r="B24" s="34" t="s">
        <v>105</v>
      </c>
      <c r="C24" s="34" t="s">
        <v>106</v>
      </c>
      <c r="D24" s="28" t="s">
        <v>125</v>
      </c>
      <c r="E24" s="39" t="s">
        <v>124</v>
      </c>
      <c r="F24" s="36"/>
      <c r="G24" s="35">
        <v>220</v>
      </c>
      <c r="H24" s="32">
        <f t="shared" si="6"/>
        <v>220</v>
      </c>
      <c r="I24" s="41" t="s">
        <v>85</v>
      </c>
    </row>
    <row r="25" spans="2:9" ht="69" customHeight="1">
      <c r="B25" s="34" t="s">
        <v>24</v>
      </c>
      <c r="C25" s="34" t="s">
        <v>46</v>
      </c>
      <c r="D25" s="28" t="s">
        <v>127</v>
      </c>
      <c r="E25" s="39" t="s">
        <v>124</v>
      </c>
      <c r="F25" s="36"/>
      <c r="G25" s="35">
        <v>220</v>
      </c>
      <c r="H25" s="32">
        <f t="shared" ref="H25:H27" si="7">SUM(F25:G25)</f>
        <v>220</v>
      </c>
      <c r="I25" s="41" t="s">
        <v>85</v>
      </c>
    </row>
    <row r="26" spans="2:9" ht="69" customHeight="1">
      <c r="B26" s="34" t="s">
        <v>185</v>
      </c>
      <c r="C26" s="34" t="s">
        <v>33</v>
      </c>
      <c r="D26" s="28" t="s">
        <v>187</v>
      </c>
      <c r="E26" s="39" t="s">
        <v>123</v>
      </c>
      <c r="F26" s="36"/>
      <c r="G26" s="35">
        <v>300</v>
      </c>
      <c r="H26" s="32">
        <f t="shared" si="7"/>
        <v>300</v>
      </c>
      <c r="I26" s="41" t="s">
        <v>85</v>
      </c>
    </row>
    <row r="27" spans="2:9" ht="69" customHeight="1">
      <c r="B27" s="66" t="s">
        <v>243</v>
      </c>
      <c r="C27" s="66" t="s">
        <v>15</v>
      </c>
      <c r="D27" s="28" t="s">
        <v>187</v>
      </c>
      <c r="E27" s="28" t="s">
        <v>102</v>
      </c>
      <c r="F27" s="36">
        <v>0</v>
      </c>
      <c r="G27" s="35">
        <v>220</v>
      </c>
      <c r="H27" s="35">
        <f t="shared" si="7"/>
        <v>220</v>
      </c>
      <c r="I27" s="37" t="s">
        <v>85</v>
      </c>
    </row>
  </sheetData>
  <mergeCells count="6">
    <mergeCell ref="B2:I2"/>
    <mergeCell ref="A3:I3"/>
    <mergeCell ref="B6:B7"/>
    <mergeCell ref="C6:C7"/>
    <mergeCell ref="D6:D7"/>
    <mergeCell ref="F6:F7"/>
  </mergeCells>
  <pageMargins left="0.75" right="0.75" top="1" bottom="1" header="0" footer="0"/>
  <pageSetup scale="8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dimension ref="A1:I42"/>
  <sheetViews>
    <sheetView zoomScaleNormal="100" workbookViewId="0">
      <selection activeCell="L9" sqref="L9"/>
    </sheetView>
  </sheetViews>
  <sheetFormatPr baseColWidth="10" defaultRowHeight="12.75"/>
  <cols>
    <col min="1" max="1" width="14.85546875" customWidth="1"/>
    <col min="2" max="2" width="11.85546875" customWidth="1"/>
    <col min="3" max="3" width="28.140625" customWidth="1"/>
    <col min="4" max="4" width="10.7109375" customWidth="1"/>
    <col min="5" max="5" width="12" customWidth="1"/>
  </cols>
  <sheetData>
    <row r="1" spans="1:9">
      <c r="E1" s="1"/>
      <c r="F1" s="2"/>
      <c r="G1" s="2"/>
      <c r="H1" s="2"/>
    </row>
    <row r="2" spans="1:9" ht="17.25">
      <c r="A2" s="16" t="s">
        <v>90</v>
      </c>
      <c r="B2" s="16"/>
      <c r="C2" s="16"/>
      <c r="D2" s="16"/>
      <c r="E2" s="16"/>
      <c r="F2" s="16"/>
      <c r="G2" s="16"/>
      <c r="H2" s="16"/>
    </row>
    <row r="3" spans="1:9" ht="15">
      <c r="A3" s="30" t="s">
        <v>91</v>
      </c>
      <c r="B3" s="30"/>
      <c r="C3" s="30"/>
      <c r="D3" s="30"/>
      <c r="E3" s="30"/>
      <c r="F3" s="30"/>
      <c r="G3" s="30"/>
      <c r="H3" s="30"/>
      <c r="I3" s="30"/>
    </row>
    <row r="5" spans="1:9" ht="13.5" thickBot="1"/>
    <row r="6" spans="1:9">
      <c r="A6" s="75" t="s">
        <v>1</v>
      </c>
      <c r="B6" s="76" t="s">
        <v>71</v>
      </c>
      <c r="C6" s="76" t="s">
        <v>3</v>
      </c>
      <c r="D6" s="77" t="s">
        <v>76</v>
      </c>
      <c r="E6" s="76" t="s">
        <v>77</v>
      </c>
      <c r="F6" s="77" t="s">
        <v>78</v>
      </c>
      <c r="G6" s="77" t="s">
        <v>79</v>
      </c>
      <c r="H6" s="77" t="s">
        <v>80</v>
      </c>
    </row>
    <row r="7" spans="1:9" ht="13.5" thickBot="1">
      <c r="A7" s="78"/>
      <c r="B7" s="79"/>
      <c r="C7" s="79"/>
      <c r="D7" s="80" t="s">
        <v>81</v>
      </c>
      <c r="E7" s="79"/>
      <c r="F7" s="80" t="s">
        <v>82</v>
      </c>
      <c r="G7" s="80" t="s">
        <v>83</v>
      </c>
      <c r="H7" s="80" t="s">
        <v>84</v>
      </c>
    </row>
    <row r="8" spans="1:9" ht="82.5" customHeight="1">
      <c r="A8" s="71" t="s">
        <v>67</v>
      </c>
      <c r="B8" s="27" t="s">
        <v>36</v>
      </c>
      <c r="C8" s="28" t="s">
        <v>73</v>
      </c>
      <c r="D8" s="38" t="s">
        <v>87</v>
      </c>
      <c r="E8" s="72"/>
      <c r="F8" s="35">
        <v>220</v>
      </c>
      <c r="G8" s="72">
        <f>SUM(E8:F8)</f>
        <v>220</v>
      </c>
      <c r="H8" s="37" t="s">
        <v>85</v>
      </c>
    </row>
    <row r="9" spans="1:9" ht="67.5" customHeight="1">
      <c r="A9" s="71" t="s">
        <v>24</v>
      </c>
      <c r="B9" s="27" t="s">
        <v>19</v>
      </c>
      <c r="C9" s="28" t="s">
        <v>72</v>
      </c>
      <c r="D9" s="38" t="s">
        <v>87</v>
      </c>
      <c r="E9" s="72"/>
      <c r="F9" s="35">
        <v>220</v>
      </c>
      <c r="G9" s="72">
        <f t="shared" ref="G9:G32" si="0">SUM(E9:F9)</f>
        <v>220</v>
      </c>
      <c r="H9" s="37" t="s">
        <v>85</v>
      </c>
    </row>
    <row r="10" spans="1:9" ht="70.5" customHeight="1">
      <c r="A10" s="71" t="s">
        <v>53</v>
      </c>
      <c r="B10" s="27" t="s">
        <v>19</v>
      </c>
      <c r="C10" s="28" t="s">
        <v>72</v>
      </c>
      <c r="D10" s="38" t="s">
        <v>87</v>
      </c>
      <c r="E10" s="72"/>
      <c r="F10" s="35">
        <v>220</v>
      </c>
      <c r="G10" s="72">
        <f t="shared" si="0"/>
        <v>220</v>
      </c>
      <c r="H10" s="37" t="s">
        <v>85</v>
      </c>
    </row>
    <row r="11" spans="1:9" ht="69.75" customHeight="1">
      <c r="A11" s="71" t="s">
        <v>214</v>
      </c>
      <c r="B11" s="27" t="s">
        <v>215</v>
      </c>
      <c r="C11" s="28" t="s">
        <v>72</v>
      </c>
      <c r="D11" s="38" t="s">
        <v>87</v>
      </c>
      <c r="E11" s="72"/>
      <c r="F11" s="35">
        <v>220</v>
      </c>
      <c r="G11" s="72">
        <f t="shared" ref="G11" si="1">SUM(E11:F11)</f>
        <v>220</v>
      </c>
      <c r="H11" s="37" t="s">
        <v>85</v>
      </c>
    </row>
    <row r="12" spans="1:9" ht="70.5" customHeight="1">
      <c r="A12" s="71" t="s">
        <v>45</v>
      </c>
      <c r="B12" s="27" t="s">
        <v>46</v>
      </c>
      <c r="C12" s="28" t="s">
        <v>72</v>
      </c>
      <c r="D12" s="38" t="s">
        <v>87</v>
      </c>
      <c r="E12" s="72"/>
      <c r="F12" s="35">
        <v>220</v>
      </c>
      <c r="G12" s="72">
        <f t="shared" si="0"/>
        <v>220</v>
      </c>
      <c r="H12" s="37" t="s">
        <v>85</v>
      </c>
    </row>
    <row r="13" spans="1:9" ht="75.75" customHeight="1">
      <c r="A13" s="71" t="s">
        <v>223</v>
      </c>
      <c r="B13" s="27" t="s">
        <v>224</v>
      </c>
      <c r="C13" s="28" t="s">
        <v>72</v>
      </c>
      <c r="D13" s="38" t="s">
        <v>87</v>
      </c>
      <c r="E13" s="72"/>
      <c r="F13" s="35">
        <v>220</v>
      </c>
      <c r="G13" s="72">
        <f t="shared" ref="G13" si="2">SUM(E13:F13)</f>
        <v>220</v>
      </c>
      <c r="H13" s="37" t="s">
        <v>85</v>
      </c>
    </row>
    <row r="14" spans="1:9" ht="58.5" customHeight="1">
      <c r="A14" s="71" t="s">
        <v>216</v>
      </c>
      <c r="B14" s="27" t="s">
        <v>217</v>
      </c>
      <c r="C14" s="28" t="s">
        <v>72</v>
      </c>
      <c r="D14" s="38" t="s">
        <v>87</v>
      </c>
      <c r="E14" s="72"/>
      <c r="F14" s="35">
        <v>220</v>
      </c>
      <c r="G14" s="72">
        <f t="shared" ref="G14" si="3">SUM(E14:F14)</f>
        <v>220</v>
      </c>
      <c r="H14" s="37" t="s">
        <v>85</v>
      </c>
    </row>
    <row r="15" spans="1:9" ht="58.5" customHeight="1">
      <c r="A15" s="71" t="s">
        <v>181</v>
      </c>
      <c r="B15" s="27" t="s">
        <v>182</v>
      </c>
      <c r="C15" s="28" t="s">
        <v>184</v>
      </c>
      <c r="D15" s="38" t="s">
        <v>89</v>
      </c>
      <c r="E15" s="72"/>
      <c r="F15" s="35">
        <v>300</v>
      </c>
      <c r="G15" s="72">
        <f t="shared" si="0"/>
        <v>300</v>
      </c>
      <c r="H15" s="37" t="s">
        <v>85</v>
      </c>
    </row>
    <row r="16" spans="1:9" ht="58.5" customHeight="1">
      <c r="A16" s="71" t="s">
        <v>53</v>
      </c>
      <c r="B16" s="27" t="s">
        <v>19</v>
      </c>
      <c r="C16" s="28" t="s">
        <v>184</v>
      </c>
      <c r="D16" s="38" t="s">
        <v>87</v>
      </c>
      <c r="E16" s="72"/>
      <c r="F16" s="35">
        <v>220</v>
      </c>
      <c r="G16" s="72">
        <f t="shared" ref="G16" si="4">SUM(E16:F16)</f>
        <v>220</v>
      </c>
      <c r="H16" s="37" t="s">
        <v>85</v>
      </c>
    </row>
    <row r="17" spans="1:8" ht="58.5" customHeight="1">
      <c r="A17" s="71" t="s">
        <v>45</v>
      </c>
      <c r="B17" s="27" t="s">
        <v>46</v>
      </c>
      <c r="C17" s="28" t="s">
        <v>248</v>
      </c>
      <c r="D17" s="38" t="s">
        <v>87</v>
      </c>
      <c r="E17" s="72"/>
      <c r="F17" s="35">
        <v>220</v>
      </c>
      <c r="G17" s="72">
        <f t="shared" ref="G17" si="5">SUM(E17:F17)</f>
        <v>220</v>
      </c>
      <c r="H17" s="37" t="s">
        <v>85</v>
      </c>
    </row>
    <row r="18" spans="1:8" ht="58.5" customHeight="1">
      <c r="A18" s="71" t="s">
        <v>181</v>
      </c>
      <c r="B18" s="27" t="s">
        <v>182</v>
      </c>
      <c r="C18" s="28" t="s">
        <v>183</v>
      </c>
      <c r="D18" s="38" t="s">
        <v>89</v>
      </c>
      <c r="E18" s="72"/>
      <c r="F18" s="35">
        <v>300</v>
      </c>
      <c r="G18" s="72">
        <f t="shared" si="0"/>
        <v>300</v>
      </c>
      <c r="H18" s="37" t="s">
        <v>85</v>
      </c>
    </row>
    <row r="19" spans="1:8" ht="58.5" customHeight="1">
      <c r="A19" s="71" t="s">
        <v>24</v>
      </c>
      <c r="B19" s="27" t="s">
        <v>46</v>
      </c>
      <c r="C19" s="28" t="s">
        <v>183</v>
      </c>
      <c r="D19" s="38" t="s">
        <v>87</v>
      </c>
      <c r="E19" s="72"/>
      <c r="F19" s="35">
        <v>220</v>
      </c>
      <c r="G19" s="72">
        <f t="shared" ref="G19" si="6">SUM(E19:F19)</f>
        <v>220</v>
      </c>
      <c r="H19" s="37" t="s">
        <v>85</v>
      </c>
    </row>
    <row r="20" spans="1:8" ht="58.5" customHeight="1">
      <c r="A20" s="71" t="s">
        <v>45</v>
      </c>
      <c r="B20" s="27" t="s">
        <v>46</v>
      </c>
      <c r="C20" s="28" t="s">
        <v>183</v>
      </c>
      <c r="D20" s="38" t="s">
        <v>89</v>
      </c>
      <c r="E20" s="72"/>
      <c r="F20" s="35">
        <v>300</v>
      </c>
      <c r="G20" s="72">
        <f t="shared" ref="G20" si="7">SUM(E20:F20)</f>
        <v>300</v>
      </c>
      <c r="H20" s="37" t="s">
        <v>85</v>
      </c>
    </row>
    <row r="21" spans="1:8" ht="58.5" customHeight="1">
      <c r="A21" s="71" t="s">
        <v>189</v>
      </c>
      <c r="B21" s="27" t="s">
        <v>33</v>
      </c>
      <c r="C21" s="28" t="s">
        <v>183</v>
      </c>
      <c r="D21" s="38" t="s">
        <v>89</v>
      </c>
      <c r="E21" s="72"/>
      <c r="F21" s="35">
        <v>300</v>
      </c>
      <c r="G21" s="72">
        <f t="shared" si="0"/>
        <v>300</v>
      </c>
      <c r="H21" s="37" t="s">
        <v>85</v>
      </c>
    </row>
    <row r="22" spans="1:8" ht="81" customHeight="1">
      <c r="A22" s="71" t="s">
        <v>185</v>
      </c>
      <c r="B22" s="27" t="s">
        <v>33</v>
      </c>
      <c r="C22" s="28" t="s">
        <v>186</v>
      </c>
      <c r="D22" s="38" t="s">
        <v>89</v>
      </c>
      <c r="E22" s="72"/>
      <c r="F22" s="35">
        <v>300</v>
      </c>
      <c r="G22" s="72">
        <f t="shared" si="0"/>
        <v>300</v>
      </c>
      <c r="H22" s="37" t="s">
        <v>85</v>
      </c>
    </row>
    <row r="23" spans="1:8" ht="79.5" customHeight="1">
      <c r="A23" s="66" t="s">
        <v>243</v>
      </c>
      <c r="B23" s="66" t="s">
        <v>15</v>
      </c>
      <c r="C23" s="28" t="s">
        <v>186</v>
      </c>
      <c r="D23" s="28" t="s">
        <v>102</v>
      </c>
      <c r="E23" s="72">
        <v>0</v>
      </c>
      <c r="F23" s="35">
        <v>220</v>
      </c>
      <c r="G23" s="35">
        <f t="shared" si="0"/>
        <v>220</v>
      </c>
      <c r="H23" s="37" t="s">
        <v>85</v>
      </c>
    </row>
    <row r="24" spans="1:8" ht="84" customHeight="1">
      <c r="A24" s="66" t="s">
        <v>236</v>
      </c>
      <c r="B24" s="66" t="s">
        <v>46</v>
      </c>
      <c r="C24" s="28" t="s">
        <v>186</v>
      </c>
      <c r="D24" s="28" t="s">
        <v>102</v>
      </c>
      <c r="E24" s="72">
        <v>0</v>
      </c>
      <c r="F24" s="73">
        <v>220</v>
      </c>
      <c r="G24" s="35">
        <f t="shared" ref="G24" si="8">SUM(E24:F24)</f>
        <v>220</v>
      </c>
      <c r="H24" s="37" t="s">
        <v>85</v>
      </c>
    </row>
    <row r="25" spans="1:8" ht="58.5" customHeight="1">
      <c r="A25" s="74" t="s">
        <v>68</v>
      </c>
      <c r="B25" s="34" t="s">
        <v>69</v>
      </c>
      <c r="C25" s="28" t="s">
        <v>74</v>
      </c>
      <c r="D25" s="37" t="s">
        <v>86</v>
      </c>
      <c r="E25" s="72">
        <v>1000</v>
      </c>
      <c r="F25" s="35">
        <v>300</v>
      </c>
      <c r="G25" s="72">
        <f t="shared" si="0"/>
        <v>1300</v>
      </c>
      <c r="H25" s="37" t="s">
        <v>85</v>
      </c>
    </row>
    <row r="26" spans="1:8" ht="58.5" customHeight="1">
      <c r="A26" s="74" t="s">
        <v>16</v>
      </c>
      <c r="B26" s="34" t="s">
        <v>17</v>
      </c>
      <c r="C26" s="28" t="s">
        <v>75</v>
      </c>
      <c r="D26" s="38" t="s">
        <v>87</v>
      </c>
      <c r="E26" s="72"/>
      <c r="F26" s="35">
        <v>220</v>
      </c>
      <c r="G26" s="72">
        <f t="shared" si="0"/>
        <v>220</v>
      </c>
      <c r="H26" s="37" t="s">
        <v>85</v>
      </c>
    </row>
    <row r="27" spans="1:8" s="10" customFormat="1" ht="58.5" customHeight="1">
      <c r="A27" s="74" t="s">
        <v>11</v>
      </c>
      <c r="B27" s="34" t="s">
        <v>9</v>
      </c>
      <c r="C27" s="28" t="s">
        <v>75</v>
      </c>
      <c r="D27" s="38" t="s">
        <v>88</v>
      </c>
      <c r="E27" s="72"/>
      <c r="F27" s="35">
        <v>400</v>
      </c>
      <c r="G27" s="72">
        <f t="shared" si="0"/>
        <v>400</v>
      </c>
      <c r="H27" s="37" t="s">
        <v>85</v>
      </c>
    </row>
    <row r="28" spans="1:8" ht="58.5" customHeight="1">
      <c r="A28" s="74" t="s">
        <v>12</v>
      </c>
      <c r="B28" s="34" t="s">
        <v>13</v>
      </c>
      <c r="C28" s="28" t="s">
        <v>75</v>
      </c>
      <c r="D28" s="38" t="s">
        <v>89</v>
      </c>
      <c r="E28" s="72"/>
      <c r="F28" s="35">
        <v>300</v>
      </c>
      <c r="G28" s="72">
        <f t="shared" si="0"/>
        <v>300</v>
      </c>
      <c r="H28" s="37" t="s">
        <v>85</v>
      </c>
    </row>
    <row r="29" spans="1:8" s="10" customFormat="1" ht="72" customHeight="1">
      <c r="A29" s="74" t="s">
        <v>67</v>
      </c>
      <c r="B29" s="34" t="s">
        <v>36</v>
      </c>
      <c r="C29" s="28" t="s">
        <v>75</v>
      </c>
      <c r="D29" s="38" t="s">
        <v>87</v>
      </c>
      <c r="E29" s="72"/>
      <c r="F29" s="35">
        <v>220</v>
      </c>
      <c r="G29" s="72">
        <f t="shared" si="0"/>
        <v>220</v>
      </c>
      <c r="H29" s="37" t="s">
        <v>85</v>
      </c>
    </row>
    <row r="30" spans="1:8" ht="75" customHeight="1">
      <c r="A30" s="74" t="s">
        <v>39</v>
      </c>
      <c r="B30" s="34" t="s">
        <v>36</v>
      </c>
      <c r="C30" s="28" t="s">
        <v>75</v>
      </c>
      <c r="D30" s="38" t="s">
        <v>87</v>
      </c>
      <c r="E30" s="72"/>
      <c r="F30" s="35">
        <v>220</v>
      </c>
      <c r="G30" s="72">
        <f t="shared" si="0"/>
        <v>220</v>
      </c>
      <c r="H30" s="37" t="s">
        <v>85</v>
      </c>
    </row>
    <row r="31" spans="1:8" ht="58.5" customHeight="1">
      <c r="A31" s="74" t="s">
        <v>70</v>
      </c>
      <c r="B31" s="34" t="s">
        <v>19</v>
      </c>
      <c r="C31" s="28" t="s">
        <v>75</v>
      </c>
      <c r="D31" s="38" t="s">
        <v>89</v>
      </c>
      <c r="E31" s="72"/>
      <c r="F31" s="35">
        <v>300</v>
      </c>
      <c r="G31" s="72">
        <f t="shared" si="0"/>
        <v>300</v>
      </c>
      <c r="H31" s="37" t="s">
        <v>85</v>
      </c>
    </row>
    <row r="32" spans="1:8" ht="73.5" customHeight="1">
      <c r="A32" s="34" t="s">
        <v>105</v>
      </c>
      <c r="B32" s="37" t="s">
        <v>106</v>
      </c>
      <c r="C32" s="28" t="s">
        <v>75</v>
      </c>
      <c r="D32" s="38" t="s">
        <v>87</v>
      </c>
      <c r="E32" s="72"/>
      <c r="F32" s="72">
        <v>220</v>
      </c>
      <c r="G32" s="72">
        <f t="shared" si="0"/>
        <v>220</v>
      </c>
      <c r="H32" s="37" t="s">
        <v>85</v>
      </c>
    </row>
    <row r="33" spans="1:8" ht="68.25" customHeight="1">
      <c r="A33" s="34" t="s">
        <v>107</v>
      </c>
      <c r="B33" s="34" t="s">
        <v>46</v>
      </c>
      <c r="C33" s="28" t="s">
        <v>75</v>
      </c>
      <c r="D33" s="38" t="s">
        <v>87</v>
      </c>
      <c r="E33" s="72"/>
      <c r="F33" s="72">
        <v>220</v>
      </c>
      <c r="G33" s="72">
        <f t="shared" ref="G33" si="9">SUM(E33:F33)</f>
        <v>220</v>
      </c>
      <c r="H33" s="37" t="s">
        <v>85</v>
      </c>
    </row>
    <row r="34" spans="1:8" ht="58.5" customHeight="1">
      <c r="A34" s="34" t="s">
        <v>25</v>
      </c>
      <c r="B34" s="34" t="s">
        <v>46</v>
      </c>
      <c r="C34" s="28" t="s">
        <v>75</v>
      </c>
      <c r="D34" s="38" t="s">
        <v>87</v>
      </c>
      <c r="E34" s="72"/>
      <c r="F34" s="72">
        <v>220</v>
      </c>
      <c r="G34" s="72">
        <f t="shared" ref="G34" si="10">SUM(E34:F34)</f>
        <v>220</v>
      </c>
      <c r="H34" s="37" t="s">
        <v>85</v>
      </c>
    </row>
    <row r="35" spans="1:8" ht="76.5" customHeight="1">
      <c r="A35" s="34" t="s">
        <v>67</v>
      </c>
      <c r="B35" s="34" t="s">
        <v>36</v>
      </c>
      <c r="C35" s="28" t="s">
        <v>108</v>
      </c>
      <c r="D35" s="38" t="s">
        <v>109</v>
      </c>
      <c r="E35" s="72">
        <v>500</v>
      </c>
      <c r="F35" s="72">
        <v>220</v>
      </c>
      <c r="G35" s="72">
        <f t="shared" ref="G35" si="11">SUM(E35:F35)</f>
        <v>720</v>
      </c>
      <c r="H35" s="37" t="s">
        <v>85</v>
      </c>
    </row>
    <row r="36" spans="1:8" ht="72.75" customHeight="1">
      <c r="A36" s="34" t="s">
        <v>11</v>
      </c>
      <c r="B36" s="34" t="s">
        <v>9</v>
      </c>
      <c r="C36" s="28" t="s">
        <v>108</v>
      </c>
      <c r="D36" s="38" t="s">
        <v>110</v>
      </c>
      <c r="E36" s="72">
        <v>1200</v>
      </c>
      <c r="F36" s="72">
        <v>400</v>
      </c>
      <c r="G36" s="72">
        <f t="shared" ref="G36:G37" si="12">SUM(E36:F36)</f>
        <v>1600</v>
      </c>
      <c r="H36" s="37" t="s">
        <v>85</v>
      </c>
    </row>
    <row r="37" spans="1:8" ht="58.5" customHeight="1">
      <c r="A37" s="34" t="s">
        <v>105</v>
      </c>
      <c r="B37" s="34" t="s">
        <v>106</v>
      </c>
      <c r="C37" s="28" t="s">
        <v>111</v>
      </c>
      <c r="D37" s="38" t="s">
        <v>87</v>
      </c>
      <c r="E37" s="72"/>
      <c r="F37" s="72">
        <v>220</v>
      </c>
      <c r="G37" s="72">
        <f t="shared" si="12"/>
        <v>220</v>
      </c>
      <c r="H37" s="37" t="s">
        <v>85</v>
      </c>
    </row>
    <row r="38" spans="1:8" ht="58.5" customHeight="1">
      <c r="A38" s="34" t="s">
        <v>112</v>
      </c>
      <c r="B38" s="34" t="s">
        <v>46</v>
      </c>
      <c r="C38" s="28" t="s">
        <v>111</v>
      </c>
      <c r="D38" s="38" t="s">
        <v>87</v>
      </c>
      <c r="E38" s="72"/>
      <c r="F38" s="72">
        <v>220</v>
      </c>
      <c r="G38" s="72">
        <f t="shared" ref="G38" si="13">SUM(E38:F38)</f>
        <v>220</v>
      </c>
      <c r="H38" s="37" t="s">
        <v>85</v>
      </c>
    </row>
    <row r="39" spans="1:8" ht="66.75" customHeight="1">
      <c r="A39" s="34" t="s">
        <v>48</v>
      </c>
      <c r="B39" s="34" t="s">
        <v>15</v>
      </c>
      <c r="C39" s="28" t="s">
        <v>111</v>
      </c>
      <c r="D39" s="38" t="s">
        <v>87</v>
      </c>
      <c r="E39" s="72"/>
      <c r="F39" s="72">
        <v>220</v>
      </c>
      <c r="G39" s="72">
        <f t="shared" ref="G39" si="14">SUM(E39:F39)</f>
        <v>220</v>
      </c>
      <c r="H39" s="37" t="s">
        <v>85</v>
      </c>
    </row>
    <row r="40" spans="1:8" ht="58.5" customHeight="1">
      <c r="A40" s="37" t="s">
        <v>192</v>
      </c>
      <c r="B40" s="37" t="s">
        <v>46</v>
      </c>
      <c r="C40" s="38" t="s">
        <v>191</v>
      </c>
      <c r="D40" s="28" t="s">
        <v>136</v>
      </c>
      <c r="E40" s="35">
        <v>0</v>
      </c>
      <c r="F40" s="35">
        <v>300</v>
      </c>
      <c r="G40" s="35">
        <f>SUM(E40:F40)</f>
        <v>300</v>
      </c>
      <c r="H40" s="27" t="s">
        <v>85</v>
      </c>
    </row>
    <row r="41" spans="1:8" ht="58.5" customHeight="1">
      <c r="A41" s="27" t="s">
        <v>192</v>
      </c>
      <c r="B41" s="27" t="s">
        <v>46</v>
      </c>
      <c r="C41" s="28" t="s">
        <v>193</v>
      </c>
      <c r="D41" s="28" t="s">
        <v>136</v>
      </c>
      <c r="E41" s="35">
        <v>0</v>
      </c>
      <c r="F41" s="35">
        <v>300</v>
      </c>
      <c r="G41" s="35">
        <f>SUM(E41:F41)</f>
        <v>300</v>
      </c>
      <c r="H41" s="27" t="s">
        <v>85</v>
      </c>
    </row>
    <row r="42" spans="1:8" ht="58.5" customHeight="1">
      <c r="A42" s="27" t="s">
        <v>185</v>
      </c>
      <c r="B42" s="27" t="s">
        <v>33</v>
      </c>
      <c r="C42" s="28" t="s">
        <v>194</v>
      </c>
      <c r="D42" s="28" t="s">
        <v>136</v>
      </c>
      <c r="E42" s="35">
        <v>0</v>
      </c>
      <c r="F42" s="35">
        <v>300</v>
      </c>
      <c r="G42" s="35">
        <f>SUM(E42:F42)</f>
        <v>300</v>
      </c>
      <c r="H42" s="27" t="s">
        <v>85</v>
      </c>
    </row>
  </sheetData>
  <mergeCells count="6">
    <mergeCell ref="A6:A7"/>
    <mergeCell ref="B6:B7"/>
    <mergeCell ref="C6:C7"/>
    <mergeCell ref="E6:E7"/>
    <mergeCell ref="A2:H2"/>
    <mergeCell ref="A3:I3"/>
  </mergeCells>
  <pageMargins left="0.75" right="0.75" top="1" bottom="1" header="0" footer="0"/>
  <pageSetup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Diciembre</vt:lpstr>
      <vt:lpstr>Noviembre</vt:lpstr>
      <vt:lpstr>Octubre</vt:lpstr>
      <vt:lpstr>Septiembre</vt:lpstr>
      <vt:lpstr>Agosto</vt:lpstr>
      <vt:lpstr>Julio</vt:lpstr>
      <vt:lpstr>Junio</vt:lpstr>
      <vt:lpstr>Mayo</vt:lpstr>
      <vt:lpstr>Abril</vt:lpstr>
      <vt:lpstr>Marzo</vt:lpstr>
      <vt:lpstr>Febrero</vt:lpstr>
      <vt:lpstr>Enero</vt:lpstr>
    </vt:vector>
  </TitlesOfParts>
  <Company>PC NEW &amp; Services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dc:creator>
  <cp:lastModifiedBy>Clarisa</cp:lastModifiedBy>
  <cp:lastPrinted>2014-02-19T18:44:01Z</cp:lastPrinted>
  <dcterms:created xsi:type="dcterms:W3CDTF">2011-03-15T16:59:24Z</dcterms:created>
  <dcterms:modified xsi:type="dcterms:W3CDTF">2014-02-19T18:46:40Z</dcterms:modified>
</cp:coreProperties>
</file>