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5315" windowHeight="8985"/>
  </bookViews>
  <sheets>
    <sheet name="Julio" sheetId="35" r:id="rId1"/>
    <sheet name="Junio" sheetId="34" r:id="rId2"/>
    <sheet name="Mayo" sheetId="33" r:id="rId3"/>
    <sheet name="Abril" sheetId="32" r:id="rId4"/>
    <sheet name="Marzo" sheetId="23" r:id="rId5"/>
    <sheet name="Febrero" sheetId="31" r:id="rId6"/>
    <sheet name="Enero" sheetId="30" r:id="rId7"/>
  </sheets>
  <definedNames>
    <definedName name="_xlnm._FilterDatabase" localSheetId="3" hidden="1">Abril!#REF!</definedName>
    <definedName name="_xlnm._FilterDatabase" localSheetId="6" hidden="1">Enero!$A$6:$I$6</definedName>
    <definedName name="_xlnm._FilterDatabase" localSheetId="5" hidden="1">Febrero!$A$6:$I$6</definedName>
    <definedName name="_xlnm._FilterDatabase" localSheetId="0" hidden="1">Julio!#REF!</definedName>
    <definedName name="_xlnm._FilterDatabase" localSheetId="1" hidden="1">Junio!#REF!</definedName>
    <definedName name="_xlnm._FilterDatabase" localSheetId="4" hidden="1">Marzo!#REF!</definedName>
    <definedName name="_xlnm._FilterDatabase" localSheetId="2" hidden="1">Mayo!#REF!</definedName>
  </definedNames>
  <calcPr calcId="125725"/>
</workbook>
</file>

<file path=xl/calcChain.xml><?xml version="1.0" encoding="utf-8"?>
<calcChain xmlns="http://schemas.openxmlformats.org/spreadsheetml/2006/main">
  <c r="H10" i="35"/>
  <c r="H9"/>
  <c r="H8" l="1"/>
  <c r="H14" i="34" l="1"/>
  <c r="H15"/>
  <c r="H13" l="1"/>
  <c r="H12"/>
  <c r="H11"/>
  <c r="H10"/>
  <c r="H9"/>
  <c r="H8"/>
  <c r="H17" i="33"/>
  <c r="H18"/>
  <c r="H16"/>
  <c r="H15"/>
  <c r="H14"/>
  <c r="H13"/>
  <c r="H12"/>
  <c r="H11"/>
  <c r="H10"/>
  <c r="H9"/>
  <c r="H8"/>
  <c r="H12" i="32" l="1"/>
  <c r="H11" l="1"/>
  <c r="H10"/>
  <c r="H9"/>
  <c r="H8"/>
  <c r="H11" i="23"/>
  <c r="H21" i="31"/>
  <c r="I11" i="30"/>
  <c r="I10"/>
  <c r="I9"/>
  <c r="I8"/>
  <c r="I7"/>
  <c r="I20" i="31"/>
  <c r="I19"/>
  <c r="I18"/>
  <c r="I17"/>
  <c r="I16"/>
  <c r="I15"/>
  <c r="I14"/>
  <c r="I13"/>
  <c r="I7"/>
  <c r="I12" l="1"/>
  <c r="I11"/>
  <c r="I10"/>
  <c r="I9"/>
  <c r="I8"/>
  <c r="I15" i="30" l="1"/>
  <c r="I16"/>
  <c r="I17"/>
  <c r="I18"/>
  <c r="I14" l="1"/>
  <c r="I12"/>
  <c r="H14" i="23"/>
  <c r="I13" i="30"/>
  <c r="H9" i="23"/>
  <c r="H16"/>
  <c r="H17"/>
  <c r="H10"/>
  <c r="H8" l="1"/>
  <c r="H12" l="1"/>
  <c r="H13"/>
  <c r="H15"/>
</calcChain>
</file>

<file path=xl/sharedStrings.xml><?xml version="1.0" encoding="utf-8"?>
<sst xmlns="http://schemas.openxmlformats.org/spreadsheetml/2006/main" count="379" uniqueCount="138">
  <si>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</si>
  <si>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</si>
  <si>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</si>
  <si>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</si>
  <si>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</si>
  <si>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</si>
  <si>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</si>
  <si>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</si>
  <si>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</si>
  <si>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Directora General</t>
  </si>
  <si>
    <t>Nogales</t>
  </si>
  <si>
    <t>Coordinadora de Área</t>
  </si>
  <si>
    <t>Soledad María Giottonini Corral</t>
  </si>
  <si>
    <t>Irma Urtiz Gudiño</t>
  </si>
  <si>
    <t>Directora de Área</t>
  </si>
  <si>
    <t>Tomas Acosta Maldonado</t>
  </si>
  <si>
    <t>Tallerista</t>
  </si>
  <si>
    <t>Irene Ruiz Almenara</t>
  </si>
  <si>
    <t>Dulce María Esquer Vizcarra</t>
  </si>
  <si>
    <t>CARGO</t>
  </si>
  <si>
    <t>CUOTA</t>
  </si>
  <si>
    <t xml:space="preserve"> VIATICOS </t>
  </si>
  <si>
    <t xml:space="preserve"> GASTOS DE</t>
  </si>
  <si>
    <t xml:space="preserve"> TOTAL</t>
  </si>
  <si>
    <t xml:space="preserve"> ORIGEN</t>
  </si>
  <si>
    <t>DIARIA</t>
  </si>
  <si>
    <t xml:space="preserve">CAMINO </t>
  </si>
  <si>
    <t xml:space="preserve">PAGADO </t>
  </si>
  <si>
    <t xml:space="preserve">RECURSOS </t>
  </si>
  <si>
    <t>1 Gasto de camino (220.00)</t>
  </si>
  <si>
    <t>Viáticos y Otros Semejantes</t>
  </si>
  <si>
    <t>1 Viático (1,200.00) más 1 gasto de camino (400.00)</t>
  </si>
  <si>
    <t>1 Viático (750.00) más 1 gasto de camino (300.00)</t>
  </si>
  <si>
    <t>1 Viático (500.00) más 1 gasto de camino (220.00)</t>
  </si>
  <si>
    <t>Yolanda Veronica Yeomans Treviño</t>
  </si>
  <si>
    <t>Virginia Ercilia Silva Valenzuela</t>
  </si>
  <si>
    <t>Jefa de Departamento</t>
  </si>
  <si>
    <t>Concepción Molina Ballesteros</t>
  </si>
  <si>
    <t>Coordinadora de PAIMEF</t>
  </si>
  <si>
    <t>Anabell Paez Rosas</t>
  </si>
  <si>
    <t>Director de Área</t>
  </si>
  <si>
    <t>VIATICOS   E N E R O    2 0 1 4</t>
  </si>
  <si>
    <t>Mtra. Angélica María Payán García</t>
  </si>
  <si>
    <t xml:space="preserve">Empalme, Son., el día 30 de Enero de 2014, en donde se impartió el Foro de Consulta Sobre Igualdad y Derechos </t>
  </si>
  <si>
    <t>Empalme</t>
  </si>
  <si>
    <t xml:space="preserve">Empalme, Son., los días 29 y 30 de Enero de 2014, en donde se impartió el Foro de Consulta Sobre Igualdad y Derechos </t>
  </si>
  <si>
    <t>Ana Sofia Ceballos Robles</t>
  </si>
  <si>
    <t>Francisco Javier Cha Ruiz</t>
  </si>
  <si>
    <t>Angélica María Pacheco Carballo</t>
  </si>
  <si>
    <t xml:space="preserve">Irma Urtiz Gudiño </t>
  </si>
  <si>
    <t xml:space="preserve">San Luis Rio Colorado, Son., los días 05 y 06 de Febrero de 2014, donde se participó en el Foro de Consulta sobre la Igualdad y Derechos </t>
  </si>
  <si>
    <t>San Luis Río Colorado</t>
  </si>
  <si>
    <t>Lydia Guadalupe Gurrola Valencia</t>
  </si>
  <si>
    <t>Apoyo logistico</t>
  </si>
  <si>
    <t>VIATICOS  F E B R E R O   2 0 1 4</t>
  </si>
  <si>
    <t>Lic. Francisco Javier Cha Ruiz</t>
  </si>
  <si>
    <t>Ejido Molino de Camou</t>
  </si>
  <si>
    <t>Ejido Molino de Camou, el día 15 de Febrero de 2014, participación en la Jornado de Servicios de Gobierno con stand del ISM</t>
  </si>
  <si>
    <t>Leticia Armienta Galaviz</t>
  </si>
  <si>
    <t>María Elena Samaniego</t>
  </si>
  <si>
    <t>Analista</t>
  </si>
  <si>
    <t>Rosa del Carmen Navarro</t>
  </si>
  <si>
    <t>Analista Técnico</t>
  </si>
  <si>
    <t>Francisco Javier cha Ruiz</t>
  </si>
  <si>
    <t>Moctezuma, Son., el dñia 20 y 21 de Febrero de 2014, organización y participacion en el Foro de Consulta sobre Igualdad y Derechos</t>
  </si>
  <si>
    <t>Moctezuma</t>
  </si>
  <si>
    <t>Nogales, Son., los dias 18 y 19 de febrero de 2014, participación en el Foro de Consulta de Igualdad y de Derecho</t>
  </si>
  <si>
    <t>Nogales, Son., los días 18 y 19 de febrero de 2014, organización del Foro de Consulta de Igualdad y de Derecho</t>
  </si>
  <si>
    <t>Ejido El Tazajal, Son., el día 18 de enero de 2014, participación en Jornada de sErvicios de Gobierno</t>
  </si>
  <si>
    <t>Ejido El Tazajal</t>
  </si>
  <si>
    <t>Coordinadora de TRANSVERSALIDAD</t>
  </si>
  <si>
    <t>Localidad San Pedro El Saucito, Son., el día 25 de Enero de 2014, en Jornada de Servicios de Gobierno</t>
  </si>
  <si>
    <t>Localidad San Pedro El Saucito</t>
  </si>
  <si>
    <t xml:space="preserve">Analista </t>
  </si>
  <si>
    <t xml:space="preserve">Rosa del Carmen Navarro </t>
  </si>
  <si>
    <t>M A R Z O   2 0 1 4</t>
  </si>
  <si>
    <t>Huatabampo, Son., los días 12 y 13 de Marzo de 2014, donde se participó en el Foro sobre Igualdad y Derechos organizado por el Instittuto Municipal de la Mujer de Huatabampo.</t>
  </si>
  <si>
    <t>1 Viático (800.00) más 1 gasto de camino (300.00)</t>
  </si>
  <si>
    <t>Jefa de departamento</t>
  </si>
  <si>
    <t>Ruben Darío González Cruz</t>
  </si>
  <si>
    <t>1 Gasto de camin (300.00)</t>
  </si>
  <si>
    <t>Navojoa, Son., el día 28 de febrero de 2014, se participo en el Foro de Consulta sobre Igualdad y derechos.</t>
  </si>
  <si>
    <t>Ures, Son., el dia 12 de Marzo de 2014, se participo en evento de Conmemoración del Día Internacional de la Mujer</t>
  </si>
  <si>
    <t>Ana Sofía Ceballos Robles</t>
  </si>
  <si>
    <t>Profesional Especializada</t>
  </si>
  <si>
    <t>Magdalena, Son., el día 07 de Marzo de 2014, se impartió plática "Genero, depresión y Autoestima"</t>
  </si>
  <si>
    <t>Apoyo Logistico</t>
  </si>
  <si>
    <t>Nogales, Son., el día 22 de Marzo de 2014, en supervision de Centro Regional</t>
  </si>
  <si>
    <t>1 Víatico (500.00)más 1 Gasto de camino (220.00)</t>
  </si>
  <si>
    <t>ESTATAL</t>
  </si>
  <si>
    <t>Nogales, son., el día 11 de abril de 2014,  para recoger quejas y sugerencias del buzon de contraloria</t>
  </si>
  <si>
    <t xml:space="preserve">Marco Antonio Martinez Vega </t>
  </si>
  <si>
    <t>Titular del OCDA</t>
  </si>
  <si>
    <t>Gabriela Romo smith</t>
  </si>
  <si>
    <t>Caborca, Altar, Pitiquito, Oquitoa, Tubutama, Nogales, Magdalena, Santa Ana  y Benjamin Hill, son., los días 28 y 29 de Abril de 2014, en entrega de becas</t>
  </si>
  <si>
    <t>2 Víatico (1,000.00)más 1 Gasto de camino (220.00)</t>
  </si>
  <si>
    <t>V I A T I C O S   A B R I L   2 0 1 4</t>
  </si>
  <si>
    <t>Caborca, Son, los días 22 al 24 de abril de 2014, Supervision de Centro Regional, y entrega de siluetas de testigos silenciosos</t>
  </si>
  <si>
    <t>Tomas acosta Maldonado</t>
  </si>
  <si>
    <t>Ures, Cananea, Huásanas, Granados y Moctezuma, Son., el día 08 de Mayo de 2014,  entrega de primer pago de becas del ciclo escolar 2013-2014</t>
  </si>
  <si>
    <t>Gabriela Romo Smith</t>
  </si>
  <si>
    <t>2 Viatico (1,000.00) más de Gasto de camino (220.00)</t>
  </si>
  <si>
    <t>Pachuca Hidalgo, los días 13, 14 y 15 de Mayo de 2014, en participación de la Convención de Belém Do Pará y la Prevención de la violencia contra las mujeres: Buenas practicas y propuestas  a futuro.</t>
  </si>
  <si>
    <t>3 Víaticos (3,000.00)más 1 Gasto de camino (300.00)</t>
  </si>
  <si>
    <t>3 Víaticos (6,000.00) más 1 Gasto de camino (400.00)</t>
  </si>
  <si>
    <t>Carolina Navarro Cota</t>
  </si>
  <si>
    <t>Directora de Programas Sociales</t>
  </si>
  <si>
    <t>Bahia de Kino, Son., el día 16 de mayo de 2014, en impartición de platicas y talleres.</t>
  </si>
  <si>
    <t>1 Gasto de camino (300.00)</t>
  </si>
  <si>
    <t>Brenya Linnette Gil Mendoza</t>
  </si>
  <si>
    <t>Francisco Javier Cha Ruíz</t>
  </si>
  <si>
    <t>Director de Derechos</t>
  </si>
  <si>
    <t>Guaymas, Empalma y Etchojoa, el día 21 de Mayo de 2014, en firma de convenio del programa de Transversalidad con los H. Ayuntamientos de dichos municipios.</t>
  </si>
  <si>
    <t xml:space="preserve">Ures y Villa Pesqueira, el día 21 de Mayo de 2014, en recolección de firmas para convenios con Presidentes Municipales. </t>
  </si>
  <si>
    <t>V I A T I C O S   M A Y O    2 0 1 4</t>
  </si>
  <si>
    <t>Jefa de Departameno</t>
  </si>
  <si>
    <t xml:space="preserve">Navojoa, Sonora; el día 03 y 04 de junio de 2014; donde se participo en el </t>
  </si>
  <si>
    <t>1 Viatico (750.00) más de Gasto de camino (300.00)</t>
  </si>
  <si>
    <t>México, D.F., el día 03 de Julio de 2014, en participación en reunión de trabajo con INMUJERES</t>
  </si>
  <si>
    <t>Angélica María Payán García</t>
  </si>
  <si>
    <t>1 Gasto de camino (400.00)</t>
  </si>
  <si>
    <t>V I A T I C O S   J U N I O   2 0 1 4</t>
  </si>
  <si>
    <t>México, D.F., el día 03 y 04 de Julio de 2014, en representación del ISM en reunion de Sesión Extraordinaria participación en reunión de trabajo con INMUJERES</t>
  </si>
  <si>
    <t>1 Viático (1,200) más de Gasto de camino (300.00)</t>
  </si>
  <si>
    <t>Bahía de Kino, Son., 09 de  junio de 2014, participando en la Feria de Apoyo y Servicios Institucionales</t>
  </si>
  <si>
    <t>Psic. Soledad Giottonini Corral</t>
  </si>
  <si>
    <t>Ing. Daniel Alejandro Leos Acosta</t>
  </si>
  <si>
    <t>Coordinador de Área</t>
  </si>
  <si>
    <t>Potam, Guaymas, Son., 30 de Junio de 2014, participando en el evento del Mes de la Cruzada Nacional Contra el Hambre</t>
  </si>
  <si>
    <t xml:space="preserve">María Lourdes Rodríguez Reyes </t>
  </si>
  <si>
    <t>Mazatlán, Sin., se participó en la Doceava Cumbre Latinoamericana Marketing Político y Gobernanza</t>
  </si>
  <si>
    <t>2 Viático (1,500) más de Gasto de camino (220.00)</t>
  </si>
  <si>
    <t>Analista Tecnico</t>
  </si>
  <si>
    <t>Poblado Miguel Aleman, Hermosillo, Son., 08 de Julio de 2014,  impartición de plática de Perspectiva de Genero a Jornaleros</t>
  </si>
  <si>
    <t>Carolina Naarro Cota</t>
  </si>
  <si>
    <t>México, D.F., 09 de Julio de 2014, Participar en la XXII Sesión Ordinaria del Sistema Nacional de Prevención, Atención, Sanción y Erradicación de la Violencia contra de las Mujeres.</t>
  </si>
  <si>
    <t>1 Viático (1,000) más de Gasto de camino (300.00)</t>
  </si>
  <si>
    <t>V I A T I C O S   J U L I O   2 0 1 4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</si>
</sst>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name val="Britannic Bold"/>
      <family val="2"/>
    </font>
    <font>
      <sz val="12"/>
      <name val="Britannic Bold"/>
      <family val="2"/>
    </font>
    <font>
      <sz val="10"/>
      <color rgb="FF000000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b/>
      <sz val="16"/>
      <color rgb="FF135CAE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/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justify" vertical="center"/>
    </xf>
    <xf numFmtId="4" fontId="1" fillId="0" borderId="10" xfId="0" applyNumberFormat="1" applyFont="1" applyFill="1" applyBorder="1"/>
    <xf numFmtId="0" fontId="1" fillId="0" borderId="16" xfId="0" applyFont="1" applyFill="1" applyBorder="1"/>
    <xf numFmtId="0" fontId="21" fillId="0" borderId="10" xfId="0" applyFont="1" applyBorder="1" applyAlignment="1">
      <alignment wrapText="1"/>
    </xf>
    <xf numFmtId="0" fontId="0" fillId="0" borderId="10" xfId="0" applyBorder="1"/>
    <xf numFmtId="4" fontId="0" fillId="0" borderId="10" xfId="0" applyNumberFormat="1" applyBorder="1"/>
    <xf numFmtId="0" fontId="1" fillId="0" borderId="10" xfId="0" applyFont="1" applyBorder="1" applyAlignment="1">
      <alignment horizontal="justify" vertical="center"/>
    </xf>
    <xf numFmtId="0" fontId="22" fillId="0" borderId="0" xfId="0" applyFont="1"/>
    <xf numFmtId="0" fontId="0" fillId="0" borderId="10" xfId="0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/>
    <xf numFmtId="14" fontId="0" fillId="0" borderId="10" xfId="0" applyNumberFormat="1" applyBorder="1" applyAlignment="1"/>
    <xf numFmtId="14" fontId="1" fillId="0" borderId="10" xfId="0" applyNumberFormat="1" applyFont="1" applyFill="1" applyBorder="1" applyAlignment="1"/>
    <xf numFmtId="14" fontId="0" fillId="0" borderId="10" xfId="0" applyNumberFormat="1" applyBorder="1" applyAlignment="1">
      <alignment vertical="center"/>
    </xf>
    <xf numFmtId="14" fontId="1" fillId="0" borderId="10" xfId="0" applyNumberFormat="1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6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16" fontId="20" fillId="24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0" fontId="25" fillId="25" borderId="14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0" fillId="0" borderId="10" xfId="0" applyFill="1" applyBorder="1"/>
    <xf numFmtId="4" fontId="0" fillId="0" borderId="10" xfId="0" applyNumberFormat="1" applyFill="1" applyBorder="1"/>
    <xf numFmtId="0" fontId="0" fillId="0" borderId="10" xfId="0" applyFill="1" applyBorder="1" applyAlignment="1">
      <alignment horizontal="justify" vertical="center"/>
    </xf>
    <xf numFmtId="0" fontId="21" fillId="0" borderId="10" xfId="0" applyFont="1" applyFill="1" applyBorder="1" applyAlignment="1">
      <alignment wrapText="1"/>
    </xf>
    <xf numFmtId="0" fontId="1" fillId="0" borderId="10" xfId="0" applyFont="1" applyBorder="1"/>
    <xf numFmtId="0" fontId="24" fillId="0" borderId="0" xfId="0" applyFont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549628</xdr:colOff>
      <xdr:row>0</xdr:row>
      <xdr:rowOff>123825</xdr:rowOff>
    </xdr:from>
    <xdr:to>
      <xdr:col>8</xdr:col>
      <xdr:colOff>590549</xdr:colOff>
      <xdr:row>3</xdr:row>
      <xdr:rowOff>99785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79503" y="123825"/>
          <a:ext cx="802921" cy="77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549628</xdr:colOff>
      <xdr:row>0</xdr:row>
      <xdr:rowOff>123825</xdr:rowOff>
    </xdr:from>
    <xdr:to>
      <xdr:col>8</xdr:col>
      <xdr:colOff>590549</xdr:colOff>
      <xdr:row>3</xdr:row>
      <xdr:rowOff>99785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79503" y="123825"/>
          <a:ext cx="802921" cy="77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549628</xdr:colOff>
      <xdr:row>0</xdr:row>
      <xdr:rowOff>123825</xdr:rowOff>
    </xdr:from>
    <xdr:to>
      <xdr:col>8</xdr:col>
      <xdr:colOff>590549</xdr:colOff>
      <xdr:row>3</xdr:row>
      <xdr:rowOff>99785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1771" y="123825"/>
          <a:ext cx="802921" cy="774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0</xdr:row>
      <xdr:rowOff>123825</xdr:rowOff>
    </xdr:from>
    <xdr:to>
      <xdr:col>8</xdr:col>
      <xdr:colOff>590550</xdr:colOff>
      <xdr:row>3</xdr:row>
      <xdr:rowOff>60325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44400" y="123825"/>
          <a:ext cx="762000" cy="736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0</xdr:row>
      <xdr:rowOff>123825</xdr:rowOff>
    </xdr:from>
    <xdr:to>
      <xdr:col>8</xdr:col>
      <xdr:colOff>590550</xdr:colOff>
      <xdr:row>3</xdr:row>
      <xdr:rowOff>60325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44400" y="123825"/>
          <a:ext cx="762000" cy="69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123825</xdr:rowOff>
    </xdr:from>
    <xdr:to>
      <xdr:col>8</xdr:col>
      <xdr:colOff>590550</xdr:colOff>
      <xdr:row>3</xdr:row>
      <xdr:rowOff>80169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29950" y="123825"/>
          <a:ext cx="809625" cy="66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123825</xdr:rowOff>
    </xdr:from>
    <xdr:to>
      <xdr:col>8</xdr:col>
      <xdr:colOff>590550</xdr:colOff>
      <xdr:row>3</xdr:row>
      <xdr:rowOff>80169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29950" y="123825"/>
          <a:ext cx="809625" cy="66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120" zoomScaleNormal="120" workbookViewId="0">
      <selection activeCell="A4" sqref="A4"/>
    </sheetView>
  </sheetViews>
  <sheetFormatPr baseColWidth="10" defaultRowHeight="12.75"/>
  <cols>
    <col min="1" max="1" width="5" style="1" customWidth="1"/>
    <col min="2" max="2" width="26.85546875" customWidth="1"/>
    <col min="3" max="3" width="21.5703125" customWidth="1"/>
    <col min="4" max="4" width="56.7109375" customWidth="1"/>
    <col min="5" max="5" width="23.42578125" customWidth="1"/>
  </cols>
  <sheetData>
    <row r="1" spans="1:9">
      <c r="F1" s="1"/>
      <c r="G1" s="2"/>
      <c r="H1" s="2"/>
      <c r="I1" s="2"/>
    </row>
    <row r="2" spans="1:9" ht="20.25">
      <c r="B2" s="37" t="s">
        <v>30</v>
      </c>
      <c r="C2" s="37"/>
      <c r="D2" s="37"/>
      <c r="E2" s="37"/>
      <c r="F2" s="37"/>
      <c r="G2" s="37"/>
      <c r="H2" s="37"/>
      <c r="I2" s="37"/>
    </row>
    <row r="3" spans="1:9" ht="30">
      <c r="A3" s="38" t="s">
        <v>137</v>
      </c>
      <c r="B3" s="38"/>
      <c r="C3" s="38"/>
      <c r="D3" s="38"/>
      <c r="E3" s="38"/>
      <c r="F3" s="38"/>
      <c r="G3" s="38"/>
      <c r="H3" s="38"/>
      <c r="I3" s="38"/>
    </row>
    <row r="5" spans="1:9" ht="13.5" thickBot="1"/>
    <row r="6" spans="1:9" ht="25.5">
      <c r="B6" s="39" t="s">
        <v>1</v>
      </c>
      <c r="C6" s="41" t="s">
        <v>19</v>
      </c>
      <c r="D6" s="41" t="s">
        <v>3</v>
      </c>
      <c r="E6" s="30" t="s">
        <v>20</v>
      </c>
      <c r="F6" s="41" t="s">
        <v>21</v>
      </c>
      <c r="G6" s="30" t="s">
        <v>22</v>
      </c>
      <c r="H6" s="30" t="s">
        <v>23</v>
      </c>
      <c r="I6" s="30" t="s">
        <v>24</v>
      </c>
    </row>
    <row r="7" spans="1:9">
      <c r="B7" s="40"/>
      <c r="C7" s="42"/>
      <c r="D7" s="42"/>
      <c r="E7" s="31" t="s">
        <v>25</v>
      </c>
      <c r="F7" s="42"/>
      <c r="G7" s="31" t="s">
        <v>26</v>
      </c>
      <c r="H7" s="31" t="s">
        <v>27</v>
      </c>
      <c r="I7" s="31" t="s">
        <v>28</v>
      </c>
    </row>
    <row r="8" spans="1:9" s="3" customFormat="1" ht="25.5">
      <c r="A8" s="44"/>
      <c r="B8" s="5" t="s">
        <v>39</v>
      </c>
      <c r="C8" s="5" t="s">
        <v>132</v>
      </c>
      <c r="D8" s="6" t="s">
        <v>133</v>
      </c>
      <c r="E8" s="6" t="s">
        <v>108</v>
      </c>
      <c r="F8" s="33">
        <v>0</v>
      </c>
      <c r="G8" s="7">
        <v>220</v>
      </c>
      <c r="H8" s="33">
        <f t="shared" ref="H8:H10" si="0">SUM(F8:G8)</f>
        <v>220</v>
      </c>
      <c r="I8" s="5" t="s">
        <v>89</v>
      </c>
    </row>
    <row r="9" spans="1:9" ht="38.25">
      <c r="B9" s="5" t="s">
        <v>134</v>
      </c>
      <c r="C9" s="5" t="s">
        <v>14</v>
      </c>
      <c r="D9" s="6" t="s">
        <v>135</v>
      </c>
      <c r="E9" s="12" t="s">
        <v>123</v>
      </c>
      <c r="F9" s="33">
        <v>1200</v>
      </c>
      <c r="G9" s="7">
        <v>300</v>
      </c>
      <c r="H9" s="33">
        <f t="shared" si="0"/>
        <v>1500</v>
      </c>
      <c r="I9" s="35" t="s">
        <v>89</v>
      </c>
    </row>
    <row r="10" spans="1:9" ht="38.25">
      <c r="B10" s="5" t="s">
        <v>83</v>
      </c>
      <c r="C10" s="6" t="s">
        <v>115</v>
      </c>
      <c r="D10" s="6" t="s">
        <v>135</v>
      </c>
      <c r="E10" s="12" t="s">
        <v>136</v>
      </c>
      <c r="F10" s="33">
        <v>1000</v>
      </c>
      <c r="G10" s="7">
        <v>300</v>
      </c>
      <c r="H10" s="33">
        <f t="shared" si="0"/>
        <v>1300</v>
      </c>
      <c r="I10" s="35" t="s">
        <v>89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="105" zoomScaleNormal="105" workbookViewId="0">
      <selection activeCell="B20" sqref="B20"/>
    </sheetView>
  </sheetViews>
  <sheetFormatPr baseColWidth="10" defaultRowHeight="12.75"/>
  <cols>
    <col min="1" max="1" width="5" style="1" customWidth="1"/>
    <col min="2" max="2" width="26.85546875" customWidth="1"/>
    <col min="3" max="3" width="21.5703125" customWidth="1"/>
    <col min="4" max="4" width="56.7109375" customWidth="1"/>
    <col min="5" max="5" width="23.42578125" customWidth="1"/>
  </cols>
  <sheetData>
    <row r="1" spans="1:9">
      <c r="F1" s="1"/>
      <c r="G1" s="2"/>
      <c r="H1" s="2"/>
      <c r="I1" s="2"/>
    </row>
    <row r="2" spans="1:9" ht="20.25">
      <c r="B2" s="37" t="s">
        <v>30</v>
      </c>
      <c r="C2" s="37"/>
      <c r="D2" s="37"/>
      <c r="E2" s="37"/>
      <c r="F2" s="37"/>
      <c r="G2" s="37"/>
      <c r="H2" s="37"/>
      <c r="I2" s="37"/>
    </row>
    <row r="3" spans="1:9" ht="30">
      <c r="A3" s="38" t="s">
        <v>121</v>
      </c>
      <c r="B3" s="38"/>
      <c r="C3" s="38"/>
      <c r="D3" s="38"/>
      <c r="E3" s="38"/>
      <c r="F3" s="38"/>
      <c r="G3" s="38"/>
      <c r="H3" s="38"/>
      <c r="I3" s="38"/>
    </row>
    <row r="5" spans="1:9" ht="13.5" thickBot="1"/>
    <row r="6" spans="1:9" ht="25.5">
      <c r="B6" s="39" t="s">
        <v>1</v>
      </c>
      <c r="C6" s="41" t="s">
        <v>19</v>
      </c>
      <c r="D6" s="41" t="s">
        <v>3</v>
      </c>
      <c r="E6" s="30" t="s">
        <v>20</v>
      </c>
      <c r="F6" s="41" t="s">
        <v>21</v>
      </c>
      <c r="G6" s="30" t="s">
        <v>22</v>
      </c>
      <c r="H6" s="30" t="s">
        <v>23</v>
      </c>
      <c r="I6" s="30" t="s">
        <v>24</v>
      </c>
    </row>
    <row r="7" spans="1:9">
      <c r="B7" s="40"/>
      <c r="C7" s="42"/>
      <c r="D7" s="42"/>
      <c r="E7" s="31" t="s">
        <v>25</v>
      </c>
      <c r="F7" s="42"/>
      <c r="G7" s="31" t="s">
        <v>26</v>
      </c>
      <c r="H7" s="31" t="s">
        <v>27</v>
      </c>
      <c r="I7" s="31" t="s">
        <v>28</v>
      </c>
    </row>
    <row r="8" spans="1:9" ht="25.5">
      <c r="B8" s="6" t="s">
        <v>83</v>
      </c>
      <c r="C8" s="6" t="s">
        <v>115</v>
      </c>
      <c r="D8" s="6" t="s">
        <v>116</v>
      </c>
      <c r="E8" s="12" t="s">
        <v>117</v>
      </c>
      <c r="F8" s="33">
        <v>750</v>
      </c>
      <c r="G8" s="7">
        <v>300</v>
      </c>
      <c r="H8" s="33">
        <f t="shared" ref="H8" si="0">SUM(F8:G8)</f>
        <v>1050</v>
      </c>
      <c r="I8" s="9" t="s">
        <v>89</v>
      </c>
    </row>
    <row r="9" spans="1:9" ht="25.5">
      <c r="B9" s="5" t="s">
        <v>48</v>
      </c>
      <c r="C9" s="5" t="s">
        <v>11</v>
      </c>
      <c r="D9" s="6" t="s">
        <v>118</v>
      </c>
      <c r="E9" s="12" t="s">
        <v>29</v>
      </c>
      <c r="F9" s="11">
        <v>0</v>
      </c>
      <c r="G9" s="7">
        <v>220</v>
      </c>
      <c r="H9" s="33">
        <f t="shared" ref="H9" si="1">SUM(F9:G9)</f>
        <v>220</v>
      </c>
      <c r="I9" s="9" t="s">
        <v>89</v>
      </c>
    </row>
    <row r="10" spans="1:9" ht="25.5">
      <c r="B10" s="5" t="s">
        <v>119</v>
      </c>
      <c r="C10" s="5" t="s">
        <v>14</v>
      </c>
      <c r="D10" s="6" t="s">
        <v>118</v>
      </c>
      <c r="E10" s="12" t="s">
        <v>120</v>
      </c>
      <c r="F10" s="11">
        <v>0</v>
      </c>
      <c r="G10" s="7">
        <v>400</v>
      </c>
      <c r="H10" s="33">
        <f t="shared" ref="H10" si="2">SUM(F10:G10)</f>
        <v>400</v>
      </c>
      <c r="I10" s="9" t="s">
        <v>89</v>
      </c>
    </row>
    <row r="11" spans="1:9" ht="25.5">
      <c r="B11" s="36" t="s">
        <v>47</v>
      </c>
      <c r="C11" s="36" t="s">
        <v>40</v>
      </c>
      <c r="D11" s="36" t="s">
        <v>122</v>
      </c>
      <c r="E11" s="12" t="s">
        <v>123</v>
      </c>
      <c r="F11" s="11">
        <v>0</v>
      </c>
      <c r="G11" s="7">
        <v>1500</v>
      </c>
      <c r="H11" s="33">
        <f t="shared" ref="H11:H14" si="3">SUM(F11:G11)</f>
        <v>1500</v>
      </c>
      <c r="I11" s="9" t="s">
        <v>89</v>
      </c>
    </row>
    <row r="12" spans="1:9" ht="25.5">
      <c r="B12" s="5" t="s">
        <v>109</v>
      </c>
      <c r="C12" s="5" t="s">
        <v>11</v>
      </c>
      <c r="D12" s="6" t="s">
        <v>124</v>
      </c>
      <c r="E12" s="12" t="s">
        <v>29</v>
      </c>
      <c r="F12" s="11">
        <v>0</v>
      </c>
      <c r="G12" s="7">
        <v>220</v>
      </c>
      <c r="H12" s="33">
        <f t="shared" si="3"/>
        <v>220</v>
      </c>
      <c r="I12" s="9" t="s">
        <v>89</v>
      </c>
    </row>
    <row r="13" spans="1:9" ht="39.950000000000003" customHeight="1">
      <c r="B13" s="5" t="s">
        <v>125</v>
      </c>
      <c r="C13" s="5" t="s">
        <v>11</v>
      </c>
      <c r="D13" s="6" t="s">
        <v>124</v>
      </c>
      <c r="E13" s="12" t="s">
        <v>29</v>
      </c>
      <c r="F13" s="33">
        <v>0</v>
      </c>
      <c r="G13" s="7">
        <v>220</v>
      </c>
      <c r="H13" s="33">
        <f t="shared" si="3"/>
        <v>220</v>
      </c>
      <c r="I13" s="35" t="s">
        <v>89</v>
      </c>
    </row>
    <row r="14" spans="1:9" ht="39.950000000000003" customHeight="1">
      <c r="B14" s="5" t="s">
        <v>129</v>
      </c>
      <c r="C14" s="5" t="s">
        <v>11</v>
      </c>
      <c r="D14" s="6" t="s">
        <v>130</v>
      </c>
      <c r="E14" s="12" t="s">
        <v>131</v>
      </c>
      <c r="F14" s="33">
        <v>1500</v>
      </c>
      <c r="G14" s="7">
        <v>220</v>
      </c>
      <c r="H14" s="33">
        <f t="shared" si="3"/>
        <v>1720</v>
      </c>
      <c r="I14" s="35" t="s">
        <v>89</v>
      </c>
    </row>
    <row r="15" spans="1:9" ht="39.950000000000003" customHeight="1">
      <c r="B15" s="5" t="s">
        <v>126</v>
      </c>
      <c r="C15" s="5" t="s">
        <v>127</v>
      </c>
      <c r="D15" s="6" t="s">
        <v>128</v>
      </c>
      <c r="E15" s="12" t="s">
        <v>108</v>
      </c>
      <c r="F15" s="33">
        <v>0</v>
      </c>
      <c r="G15" s="7">
        <v>300</v>
      </c>
      <c r="H15" s="33">
        <f t="shared" ref="H15" si="4">SUM(F15:G15)</f>
        <v>300</v>
      </c>
      <c r="I15" s="35" t="s">
        <v>89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="105" zoomScaleNormal="105" workbookViewId="0">
      <selection activeCell="C11" sqref="C11"/>
    </sheetView>
  </sheetViews>
  <sheetFormatPr baseColWidth="10" defaultRowHeight="12.75"/>
  <cols>
    <col min="1" max="1" width="5" style="1" customWidth="1"/>
    <col min="2" max="2" width="26.85546875" customWidth="1"/>
    <col min="3" max="3" width="21.5703125" customWidth="1"/>
    <col min="4" max="4" width="56.7109375" customWidth="1"/>
    <col min="5" max="5" width="23.42578125" customWidth="1"/>
  </cols>
  <sheetData>
    <row r="1" spans="1:9">
      <c r="F1" s="1"/>
      <c r="G1" s="2"/>
      <c r="H1" s="2"/>
      <c r="I1" s="2"/>
    </row>
    <row r="2" spans="1:9" ht="20.25">
      <c r="B2" s="37" t="s">
        <v>30</v>
      </c>
      <c r="C2" s="37"/>
      <c r="D2" s="37"/>
      <c r="E2" s="37"/>
      <c r="F2" s="37"/>
      <c r="G2" s="37"/>
      <c r="H2" s="37"/>
      <c r="I2" s="37"/>
    </row>
    <row r="3" spans="1:9" ht="30">
      <c r="A3" s="38" t="s">
        <v>114</v>
      </c>
      <c r="B3" s="38"/>
      <c r="C3" s="38"/>
      <c r="D3" s="38"/>
      <c r="E3" s="38"/>
      <c r="F3" s="38"/>
      <c r="G3" s="38"/>
      <c r="H3" s="38"/>
      <c r="I3" s="38"/>
    </row>
    <row r="5" spans="1:9" ht="13.5" thickBot="1"/>
    <row r="6" spans="1:9" ht="25.5">
      <c r="B6" s="39" t="s">
        <v>1</v>
      </c>
      <c r="C6" s="41" t="s">
        <v>19</v>
      </c>
      <c r="D6" s="41" t="s">
        <v>3</v>
      </c>
      <c r="E6" s="30" t="s">
        <v>20</v>
      </c>
      <c r="F6" s="41" t="s">
        <v>21</v>
      </c>
      <c r="G6" s="30" t="s">
        <v>22</v>
      </c>
      <c r="H6" s="30" t="s">
        <v>23</v>
      </c>
      <c r="I6" s="30" t="s">
        <v>24</v>
      </c>
    </row>
    <row r="7" spans="1:9">
      <c r="B7" s="40"/>
      <c r="C7" s="42"/>
      <c r="D7" s="42"/>
      <c r="E7" s="31" t="s">
        <v>25</v>
      </c>
      <c r="F7" s="42"/>
      <c r="G7" s="31" t="s">
        <v>26</v>
      </c>
      <c r="H7" s="31" t="s">
        <v>27</v>
      </c>
      <c r="I7" s="31" t="s">
        <v>28</v>
      </c>
    </row>
    <row r="8" spans="1:9" ht="38.25">
      <c r="B8" s="34" t="s">
        <v>98</v>
      </c>
      <c r="C8" s="34" t="s">
        <v>86</v>
      </c>
      <c r="D8" s="34" t="s">
        <v>99</v>
      </c>
      <c r="E8" s="12" t="s">
        <v>101</v>
      </c>
      <c r="F8" s="33">
        <v>1000</v>
      </c>
      <c r="G8" s="7">
        <v>220</v>
      </c>
      <c r="H8" s="33">
        <f t="shared" ref="H8:H13" si="0">SUM(F8:G8)</f>
        <v>1220</v>
      </c>
      <c r="I8" s="9" t="s">
        <v>89</v>
      </c>
    </row>
    <row r="9" spans="1:9" ht="38.25">
      <c r="B9" s="5" t="s">
        <v>100</v>
      </c>
      <c r="C9" s="5" t="s">
        <v>62</v>
      </c>
      <c r="D9" s="6" t="s">
        <v>99</v>
      </c>
      <c r="E9" s="12" t="s">
        <v>29</v>
      </c>
      <c r="F9" s="11"/>
      <c r="G9" s="7">
        <v>220</v>
      </c>
      <c r="H9" s="33">
        <f t="shared" si="0"/>
        <v>220</v>
      </c>
      <c r="I9" s="9" t="s">
        <v>89</v>
      </c>
    </row>
    <row r="10" spans="1:9" ht="51">
      <c r="B10" s="5" t="s">
        <v>83</v>
      </c>
      <c r="C10" s="5" t="s">
        <v>36</v>
      </c>
      <c r="D10" s="6" t="s">
        <v>102</v>
      </c>
      <c r="E10" s="12" t="s">
        <v>103</v>
      </c>
      <c r="F10" s="33">
        <v>3000</v>
      </c>
      <c r="G10" s="7">
        <v>300</v>
      </c>
      <c r="H10" s="33">
        <f t="shared" si="0"/>
        <v>3300</v>
      </c>
      <c r="I10" s="9" t="s">
        <v>89</v>
      </c>
    </row>
    <row r="11" spans="1:9" ht="51">
      <c r="B11" s="5" t="s">
        <v>42</v>
      </c>
      <c r="C11" s="5" t="s">
        <v>9</v>
      </c>
      <c r="D11" s="6" t="s">
        <v>102</v>
      </c>
      <c r="E11" s="12" t="s">
        <v>104</v>
      </c>
      <c r="F11" s="33">
        <v>6000</v>
      </c>
      <c r="G11" s="7">
        <v>400</v>
      </c>
      <c r="H11" s="33">
        <f t="shared" si="0"/>
        <v>6400</v>
      </c>
      <c r="I11" s="9" t="s">
        <v>89</v>
      </c>
    </row>
    <row r="12" spans="1:9" ht="25.5">
      <c r="B12" s="5" t="s">
        <v>105</v>
      </c>
      <c r="C12" s="5" t="s">
        <v>106</v>
      </c>
      <c r="D12" s="6" t="s">
        <v>107</v>
      </c>
      <c r="E12" s="12" t="s">
        <v>108</v>
      </c>
      <c r="F12" s="32">
        <v>0</v>
      </c>
      <c r="G12" s="7">
        <v>300</v>
      </c>
      <c r="H12" s="33">
        <f t="shared" si="0"/>
        <v>300</v>
      </c>
      <c r="I12" s="35" t="s">
        <v>89</v>
      </c>
    </row>
    <row r="13" spans="1:9" ht="39.950000000000003" customHeight="1">
      <c r="B13" s="5" t="s">
        <v>109</v>
      </c>
      <c r="C13" s="5" t="s">
        <v>11</v>
      </c>
      <c r="D13" s="6" t="s">
        <v>107</v>
      </c>
      <c r="E13" s="12" t="s">
        <v>29</v>
      </c>
      <c r="F13" s="33">
        <v>0</v>
      </c>
      <c r="G13" s="7">
        <v>220</v>
      </c>
      <c r="H13" s="33">
        <f t="shared" si="0"/>
        <v>220</v>
      </c>
      <c r="I13" s="35" t="s">
        <v>89</v>
      </c>
    </row>
    <row r="14" spans="1:9" ht="39.950000000000003" customHeight="1">
      <c r="B14" s="5" t="s">
        <v>39</v>
      </c>
      <c r="C14" s="5" t="s">
        <v>62</v>
      </c>
      <c r="D14" s="6" t="s">
        <v>107</v>
      </c>
      <c r="E14" s="12" t="s">
        <v>29</v>
      </c>
      <c r="F14" s="33">
        <v>0</v>
      </c>
      <c r="G14" s="7">
        <v>220</v>
      </c>
      <c r="H14" s="33">
        <f t="shared" ref="H14" si="1">SUM(F14:G14)</f>
        <v>220</v>
      </c>
      <c r="I14" s="35" t="s">
        <v>89</v>
      </c>
    </row>
    <row r="15" spans="1:9" ht="39.950000000000003" customHeight="1">
      <c r="B15" s="5" t="s">
        <v>12</v>
      </c>
      <c r="C15" s="5" t="s">
        <v>11</v>
      </c>
      <c r="D15" s="6" t="s">
        <v>107</v>
      </c>
      <c r="E15" s="12" t="s">
        <v>29</v>
      </c>
      <c r="F15" s="33">
        <v>0</v>
      </c>
      <c r="G15" s="7">
        <v>220</v>
      </c>
      <c r="H15" s="33">
        <f t="shared" ref="H15" si="2">SUM(F15:G15)</f>
        <v>220</v>
      </c>
      <c r="I15" s="35" t="s">
        <v>89</v>
      </c>
    </row>
    <row r="16" spans="1:9" ht="39.950000000000003" customHeight="1">
      <c r="B16" s="5" t="s">
        <v>110</v>
      </c>
      <c r="C16" s="5" t="s">
        <v>111</v>
      </c>
      <c r="D16" s="6" t="s">
        <v>112</v>
      </c>
      <c r="E16" s="12" t="s">
        <v>108</v>
      </c>
      <c r="F16" s="33">
        <v>0</v>
      </c>
      <c r="G16" s="7">
        <v>300</v>
      </c>
      <c r="H16" s="33">
        <f t="shared" ref="H16" si="3">SUM(F16:G16)</f>
        <v>300</v>
      </c>
      <c r="I16" s="35" t="s">
        <v>89</v>
      </c>
    </row>
    <row r="17" spans="2:9" ht="39.950000000000003" customHeight="1">
      <c r="B17" s="5" t="s">
        <v>98</v>
      </c>
      <c r="C17" s="5" t="s">
        <v>86</v>
      </c>
      <c r="D17" s="6" t="s">
        <v>113</v>
      </c>
      <c r="E17" s="12" t="s">
        <v>29</v>
      </c>
      <c r="F17" s="32">
        <v>0</v>
      </c>
      <c r="G17" s="7">
        <v>220</v>
      </c>
      <c r="H17" s="33">
        <f>SUM(F17:G17)</f>
        <v>220</v>
      </c>
      <c r="I17" s="35" t="s">
        <v>89</v>
      </c>
    </row>
    <row r="18" spans="2:9" ht="39.950000000000003" customHeight="1">
      <c r="B18" s="5" t="s">
        <v>110</v>
      </c>
      <c r="C18" s="5" t="s">
        <v>111</v>
      </c>
      <c r="D18" s="6" t="s">
        <v>113</v>
      </c>
      <c r="E18" s="12" t="s">
        <v>108</v>
      </c>
      <c r="F18" s="33">
        <v>0</v>
      </c>
      <c r="G18" s="7">
        <v>300</v>
      </c>
      <c r="H18" s="33">
        <f>SUM(F18:G18)</f>
        <v>300</v>
      </c>
      <c r="I18" s="35" t="s">
        <v>89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topLeftCell="A3" zoomScale="105" zoomScaleNormal="105" workbookViewId="0">
      <selection activeCell="B13" sqref="B13:I14"/>
    </sheetView>
  </sheetViews>
  <sheetFormatPr baseColWidth="10" defaultRowHeight="12.75"/>
  <cols>
    <col min="1" max="1" width="5" style="1" customWidth="1"/>
    <col min="2" max="2" width="26.85546875" customWidth="1"/>
    <col min="3" max="3" width="21.5703125" customWidth="1"/>
    <col min="4" max="4" width="56.7109375" customWidth="1"/>
    <col min="5" max="5" width="23.42578125" customWidth="1"/>
  </cols>
  <sheetData>
    <row r="1" spans="1:9">
      <c r="F1" s="1"/>
      <c r="G1" s="2"/>
      <c r="H1" s="2"/>
      <c r="I1" s="2"/>
    </row>
    <row r="2" spans="1:9" ht="20.25">
      <c r="B2" s="37" t="s">
        <v>30</v>
      </c>
      <c r="C2" s="37"/>
      <c r="D2" s="37"/>
      <c r="E2" s="37"/>
      <c r="F2" s="37"/>
      <c r="G2" s="37"/>
      <c r="H2" s="37"/>
      <c r="I2" s="37"/>
    </row>
    <row r="3" spans="1:9" ht="30">
      <c r="A3" s="38" t="s">
        <v>96</v>
      </c>
      <c r="B3" s="38"/>
      <c r="C3" s="38"/>
      <c r="D3" s="38"/>
      <c r="E3" s="38"/>
      <c r="F3" s="38"/>
      <c r="G3" s="38"/>
      <c r="H3" s="38"/>
      <c r="I3" s="38"/>
    </row>
    <row r="5" spans="1:9" ht="13.5" thickBot="1"/>
    <row r="6" spans="1:9" ht="25.5">
      <c r="B6" s="39" t="s">
        <v>1</v>
      </c>
      <c r="C6" s="41" t="s">
        <v>19</v>
      </c>
      <c r="D6" s="41" t="s">
        <v>3</v>
      </c>
      <c r="E6" s="30" t="s">
        <v>20</v>
      </c>
      <c r="F6" s="41" t="s">
        <v>21</v>
      </c>
      <c r="G6" s="30" t="s">
        <v>22</v>
      </c>
      <c r="H6" s="30" t="s">
        <v>23</v>
      </c>
      <c r="I6" s="30" t="s">
        <v>24</v>
      </c>
    </row>
    <row r="7" spans="1:9">
      <c r="B7" s="40"/>
      <c r="C7" s="42"/>
      <c r="D7" s="42"/>
      <c r="E7" s="31" t="s">
        <v>25</v>
      </c>
      <c r="F7" s="42"/>
      <c r="G7" s="31" t="s">
        <v>26</v>
      </c>
      <c r="H7" s="31" t="s">
        <v>27</v>
      </c>
      <c r="I7" s="31" t="s">
        <v>28</v>
      </c>
    </row>
    <row r="8" spans="1:9" ht="25.5">
      <c r="B8" s="32" t="s">
        <v>15</v>
      </c>
      <c r="C8" s="32" t="s">
        <v>86</v>
      </c>
      <c r="D8" s="34" t="s">
        <v>90</v>
      </c>
      <c r="E8" s="12" t="s">
        <v>29</v>
      </c>
      <c r="F8" s="32">
        <v>0</v>
      </c>
      <c r="G8" s="7">
        <v>220</v>
      </c>
      <c r="H8" s="33">
        <f t="shared" ref="H8:H9" si="0">SUM(F8:G8)</f>
        <v>220</v>
      </c>
      <c r="I8" s="9" t="s">
        <v>89</v>
      </c>
    </row>
    <row r="9" spans="1:9" ht="25.5">
      <c r="B9" s="5" t="s">
        <v>91</v>
      </c>
      <c r="C9" s="5" t="s">
        <v>92</v>
      </c>
      <c r="D9" s="6" t="s">
        <v>90</v>
      </c>
      <c r="E9" s="12" t="s">
        <v>29</v>
      </c>
      <c r="F9" s="10"/>
      <c r="G9" s="7">
        <v>220</v>
      </c>
      <c r="H9" s="33">
        <f t="shared" si="0"/>
        <v>220</v>
      </c>
      <c r="I9" s="9" t="s">
        <v>89</v>
      </c>
    </row>
    <row r="10" spans="1:9" ht="38.25">
      <c r="B10" s="5" t="s">
        <v>93</v>
      </c>
      <c r="C10" s="5" t="s">
        <v>62</v>
      </c>
      <c r="D10" s="6" t="s">
        <v>94</v>
      </c>
      <c r="E10" s="12" t="s">
        <v>88</v>
      </c>
      <c r="F10" s="32">
        <v>500</v>
      </c>
      <c r="G10" s="7">
        <v>220</v>
      </c>
      <c r="H10" s="33">
        <f t="shared" ref="H10" si="1">SUM(F10:G10)</f>
        <v>720</v>
      </c>
      <c r="I10" s="9" t="s">
        <v>89</v>
      </c>
    </row>
    <row r="11" spans="1:9" ht="38.25">
      <c r="B11" s="5" t="s">
        <v>15</v>
      </c>
      <c r="C11" s="5" t="s">
        <v>86</v>
      </c>
      <c r="D11" s="6" t="s">
        <v>94</v>
      </c>
      <c r="E11" s="12" t="s">
        <v>88</v>
      </c>
      <c r="F11" s="32">
        <v>500</v>
      </c>
      <c r="G11" s="7">
        <v>220</v>
      </c>
      <c r="H11" s="33">
        <f t="shared" ref="H11:H12" si="2">SUM(F11:G11)</f>
        <v>720</v>
      </c>
      <c r="I11" s="9" t="s">
        <v>89</v>
      </c>
    </row>
    <row r="12" spans="1:9" ht="25.5">
      <c r="B12" s="5" t="s">
        <v>15</v>
      </c>
      <c r="C12" s="5" t="s">
        <v>86</v>
      </c>
      <c r="D12" s="6" t="s">
        <v>97</v>
      </c>
      <c r="E12" s="12" t="s">
        <v>95</v>
      </c>
      <c r="F12" s="32">
        <v>1000</v>
      </c>
      <c r="G12" s="7">
        <v>220</v>
      </c>
      <c r="H12" s="33">
        <f t="shared" si="2"/>
        <v>1220</v>
      </c>
      <c r="I12" s="35" t="s">
        <v>89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="105" zoomScaleNormal="105" workbookViewId="0">
      <selection activeCell="D18" sqref="D18"/>
    </sheetView>
  </sheetViews>
  <sheetFormatPr baseColWidth="10" defaultRowHeight="12.75"/>
  <cols>
    <col min="1" max="1" width="5" style="1" customWidth="1"/>
    <col min="2" max="2" width="37.42578125" customWidth="1"/>
    <col min="3" max="3" width="30.85546875" customWidth="1"/>
    <col min="4" max="4" width="56.7109375" customWidth="1"/>
    <col min="5" max="5" width="23.42578125" customWidth="1"/>
  </cols>
  <sheetData>
    <row r="1" spans="1:9">
      <c r="F1" s="1"/>
      <c r="G1" s="2"/>
      <c r="H1" s="2"/>
      <c r="I1" s="2"/>
    </row>
    <row r="2" spans="1:9" ht="20.25">
      <c r="B2" s="37" t="s">
        <v>30</v>
      </c>
      <c r="C2" s="37"/>
      <c r="D2" s="37"/>
      <c r="E2" s="37"/>
      <c r="F2" s="37"/>
      <c r="G2" s="37"/>
      <c r="H2" s="37"/>
      <c r="I2" s="37"/>
    </row>
    <row r="3" spans="1:9" ht="30">
      <c r="A3" s="38" t="s">
        <v>75</v>
      </c>
      <c r="B3" s="38"/>
      <c r="C3" s="38"/>
      <c r="D3" s="38"/>
      <c r="E3" s="38"/>
      <c r="F3" s="38"/>
      <c r="G3" s="38"/>
      <c r="H3" s="38"/>
      <c r="I3" s="38"/>
    </row>
    <row r="5" spans="1:9" ht="13.5" thickBot="1"/>
    <row r="6" spans="1:9" ht="25.5">
      <c r="B6" s="39" t="s">
        <v>1</v>
      </c>
      <c r="C6" s="41" t="s">
        <v>19</v>
      </c>
      <c r="D6" s="41" t="s">
        <v>3</v>
      </c>
      <c r="E6" s="30" t="s">
        <v>20</v>
      </c>
      <c r="F6" s="41" t="s">
        <v>21</v>
      </c>
      <c r="G6" s="30" t="s">
        <v>22</v>
      </c>
      <c r="H6" s="30" t="s">
        <v>23</v>
      </c>
      <c r="I6" s="30" t="s">
        <v>24</v>
      </c>
    </row>
    <row r="7" spans="1:9" ht="13.5" thickBot="1">
      <c r="B7" s="43"/>
      <c r="C7" s="42"/>
      <c r="D7" s="42"/>
      <c r="E7" s="31" t="s">
        <v>25</v>
      </c>
      <c r="F7" s="42"/>
      <c r="G7" s="31" t="s">
        <v>26</v>
      </c>
      <c r="H7" s="31" t="s">
        <v>27</v>
      </c>
      <c r="I7" s="31" t="s">
        <v>28</v>
      </c>
    </row>
    <row r="8" spans="1:9" ht="25.5">
      <c r="B8" s="8" t="s">
        <v>12</v>
      </c>
      <c r="C8" s="5" t="s">
        <v>84</v>
      </c>
      <c r="D8" s="6" t="s">
        <v>85</v>
      </c>
      <c r="E8" s="12" t="s">
        <v>29</v>
      </c>
      <c r="F8" s="10">
        <v>0</v>
      </c>
      <c r="G8" s="7">
        <v>220</v>
      </c>
      <c r="H8" s="11">
        <f>SUM(F8:G8)</f>
        <v>220</v>
      </c>
      <c r="I8" s="9" t="s">
        <v>89</v>
      </c>
    </row>
    <row r="9" spans="1:9" ht="25.5">
      <c r="B9" s="8" t="s">
        <v>39</v>
      </c>
      <c r="C9" s="5" t="s">
        <v>62</v>
      </c>
      <c r="D9" s="6" t="s">
        <v>85</v>
      </c>
      <c r="E9" s="12" t="s">
        <v>29</v>
      </c>
      <c r="F9" s="10">
        <v>0</v>
      </c>
      <c r="G9" s="7">
        <v>220</v>
      </c>
      <c r="H9" s="11">
        <f t="shared" ref="H9" si="0">SUM(F9:G9)</f>
        <v>220</v>
      </c>
      <c r="I9" s="9" t="s">
        <v>89</v>
      </c>
    </row>
    <row r="10" spans="1:9" ht="25.5">
      <c r="B10" s="8" t="s">
        <v>37</v>
      </c>
      <c r="C10" s="5" t="s">
        <v>14</v>
      </c>
      <c r="D10" s="6" t="s">
        <v>82</v>
      </c>
      <c r="E10" s="12" t="s">
        <v>80</v>
      </c>
      <c r="F10" s="10">
        <v>0</v>
      </c>
      <c r="G10" s="7">
        <v>300</v>
      </c>
      <c r="H10" s="11">
        <f t="shared" ref="H10" si="1">SUM(F10:G10)</f>
        <v>300</v>
      </c>
      <c r="I10" s="9" t="s">
        <v>89</v>
      </c>
    </row>
    <row r="11" spans="1:9" ht="38.25">
      <c r="B11" s="4" t="s">
        <v>13</v>
      </c>
      <c r="C11" s="4" t="s">
        <v>14</v>
      </c>
      <c r="D11" s="6" t="s">
        <v>76</v>
      </c>
      <c r="E11" s="12" t="s">
        <v>77</v>
      </c>
      <c r="F11" s="10">
        <v>800</v>
      </c>
      <c r="G11" s="7">
        <v>300</v>
      </c>
      <c r="H11" s="11">
        <f>SUM(F11:G11)</f>
        <v>1100</v>
      </c>
      <c r="I11" s="9" t="s">
        <v>89</v>
      </c>
    </row>
    <row r="12" spans="1:9" ht="38.25">
      <c r="B12" s="8" t="s">
        <v>35</v>
      </c>
      <c r="C12" s="5" t="s">
        <v>78</v>
      </c>
      <c r="D12" s="6" t="s">
        <v>76</v>
      </c>
      <c r="E12" s="12" t="s">
        <v>33</v>
      </c>
      <c r="F12" s="10">
        <v>500</v>
      </c>
      <c r="G12" s="7">
        <v>220</v>
      </c>
      <c r="H12" s="11">
        <f t="shared" ref="H12:H15" si="2">SUM(F12:G12)</f>
        <v>720</v>
      </c>
      <c r="I12" s="9" t="s">
        <v>89</v>
      </c>
    </row>
    <row r="13" spans="1:9" ht="38.25">
      <c r="B13" s="8" t="s">
        <v>79</v>
      </c>
      <c r="C13" s="5" t="s">
        <v>40</v>
      </c>
      <c r="D13" s="6" t="s">
        <v>76</v>
      </c>
      <c r="E13" s="12" t="s">
        <v>77</v>
      </c>
      <c r="F13" s="10">
        <v>800</v>
      </c>
      <c r="G13" s="7">
        <v>300</v>
      </c>
      <c r="H13" s="11">
        <f t="shared" si="2"/>
        <v>1100</v>
      </c>
      <c r="I13" s="9" t="s">
        <v>89</v>
      </c>
    </row>
    <row r="14" spans="1:9" ht="25.5">
      <c r="B14" s="8" t="s">
        <v>15</v>
      </c>
      <c r="C14" s="5" t="s">
        <v>86</v>
      </c>
      <c r="D14" s="6" t="s">
        <v>87</v>
      </c>
      <c r="E14" s="12" t="s">
        <v>88</v>
      </c>
      <c r="F14" s="10">
        <v>500</v>
      </c>
      <c r="G14" s="7">
        <v>220</v>
      </c>
      <c r="H14" s="11">
        <f t="shared" ref="H14" si="3">SUM(F14:G14)</f>
        <v>720</v>
      </c>
      <c r="I14" s="9" t="s">
        <v>89</v>
      </c>
    </row>
    <row r="15" spans="1:9" ht="25.5">
      <c r="B15" s="8" t="s">
        <v>79</v>
      </c>
      <c r="C15" s="5" t="s">
        <v>40</v>
      </c>
      <c r="D15" s="6" t="s">
        <v>81</v>
      </c>
      <c r="E15" s="12" t="s">
        <v>80</v>
      </c>
      <c r="F15" s="10">
        <v>0</v>
      </c>
      <c r="G15" s="7">
        <v>300</v>
      </c>
      <c r="H15" s="11">
        <f t="shared" si="2"/>
        <v>300</v>
      </c>
      <c r="I15" s="9" t="s">
        <v>89</v>
      </c>
    </row>
    <row r="16" spans="1:9" ht="25.5">
      <c r="B16" s="8" t="s">
        <v>42</v>
      </c>
      <c r="C16" s="5" t="s">
        <v>9</v>
      </c>
      <c r="D16" s="6" t="s">
        <v>81</v>
      </c>
      <c r="E16" s="12" t="s">
        <v>31</v>
      </c>
      <c r="F16" s="10">
        <v>1200</v>
      </c>
      <c r="G16" s="7">
        <v>400</v>
      </c>
      <c r="H16" s="11">
        <f t="shared" ref="H16" si="4">SUM(F16:G16)</f>
        <v>1600</v>
      </c>
      <c r="I16" s="9" t="s">
        <v>89</v>
      </c>
    </row>
    <row r="17" spans="2:9" ht="25.5">
      <c r="B17" s="8" t="s">
        <v>83</v>
      </c>
      <c r="C17" s="5" t="s">
        <v>78</v>
      </c>
      <c r="D17" s="6" t="s">
        <v>81</v>
      </c>
      <c r="E17" s="12" t="s">
        <v>32</v>
      </c>
      <c r="F17" s="10">
        <v>750</v>
      </c>
      <c r="G17" s="7">
        <v>300</v>
      </c>
      <c r="H17" s="11">
        <f t="shared" ref="H17" si="5">SUM(F17:G17)</f>
        <v>1050</v>
      </c>
      <c r="I17" s="9" t="s">
        <v>89</v>
      </c>
    </row>
  </sheetData>
  <mergeCells count="6">
    <mergeCell ref="B6:B7"/>
    <mergeCell ref="C6:C7"/>
    <mergeCell ref="D6:D7"/>
    <mergeCell ref="F6:F7"/>
    <mergeCell ref="B2:I2"/>
    <mergeCell ref="A3:I3"/>
  </mergeCells>
  <pageMargins left="0.75" right="0.75" top="1" bottom="1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Normal="100" workbookViewId="0">
      <selection activeCell="D22" sqref="D22"/>
    </sheetView>
  </sheetViews>
  <sheetFormatPr baseColWidth="10" defaultRowHeight="12.75"/>
  <cols>
    <col min="1" max="1" width="13.42578125" style="1" customWidth="1"/>
    <col min="2" max="2" width="24.7109375" customWidth="1"/>
    <col min="3" max="3" width="20.42578125" customWidth="1"/>
    <col min="4" max="4" width="42.28515625" customWidth="1"/>
    <col min="5" max="5" width="33.5703125" customWidth="1"/>
  </cols>
  <sheetData>
    <row r="1" spans="1:9">
      <c r="F1" s="1"/>
      <c r="G1" s="2"/>
      <c r="H1" s="2"/>
      <c r="I1" s="2"/>
    </row>
    <row r="2" spans="1:9">
      <c r="F2" s="1"/>
      <c r="G2" s="2"/>
      <c r="H2" s="2"/>
      <c r="I2" s="2"/>
    </row>
    <row r="3" spans="1:9" ht="30">
      <c r="A3" s="38" t="s">
        <v>54</v>
      </c>
      <c r="B3" s="38"/>
      <c r="C3" s="38"/>
      <c r="D3" s="38"/>
      <c r="E3" s="38"/>
      <c r="F3" s="38"/>
      <c r="G3" s="38"/>
      <c r="H3" s="38"/>
      <c r="I3" s="38"/>
    </row>
    <row r="6" spans="1:9" ht="34.5" customHeight="1">
      <c r="A6" s="25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26" t="s">
        <v>5</v>
      </c>
      <c r="G6" s="27" t="s">
        <v>6</v>
      </c>
      <c r="H6" s="27" t="s">
        <v>7</v>
      </c>
      <c r="I6" s="27" t="s">
        <v>8</v>
      </c>
    </row>
    <row r="7" spans="1:9" ht="34.5" customHeight="1">
      <c r="A7" s="23">
        <v>41674</v>
      </c>
      <c r="B7" s="6" t="s">
        <v>55</v>
      </c>
      <c r="C7" s="6" t="s">
        <v>40</v>
      </c>
      <c r="D7" s="6" t="s">
        <v>67</v>
      </c>
      <c r="E7" s="6" t="s">
        <v>10</v>
      </c>
      <c r="F7" s="17">
        <v>2</v>
      </c>
      <c r="G7" s="17">
        <v>800</v>
      </c>
      <c r="H7" s="17">
        <v>300</v>
      </c>
      <c r="I7" s="15">
        <f t="shared" ref="I7:I20" si="0">SUM(G7:H7)</f>
        <v>1100</v>
      </c>
    </row>
    <row r="8" spans="1:9" s="13" customFormat="1" ht="38.25">
      <c r="A8" s="23">
        <v>41675</v>
      </c>
      <c r="B8" s="6" t="s">
        <v>42</v>
      </c>
      <c r="C8" s="6" t="s">
        <v>9</v>
      </c>
      <c r="D8" s="6" t="s">
        <v>50</v>
      </c>
      <c r="E8" s="6" t="s">
        <v>51</v>
      </c>
      <c r="F8" s="17">
        <v>2</v>
      </c>
      <c r="G8" s="17">
        <v>2400</v>
      </c>
      <c r="H8" s="17">
        <v>400</v>
      </c>
      <c r="I8" s="15">
        <f t="shared" si="0"/>
        <v>2800</v>
      </c>
    </row>
    <row r="9" spans="1:9" s="13" customFormat="1" ht="38.25">
      <c r="A9" s="23">
        <v>41675</v>
      </c>
      <c r="B9" s="6" t="s">
        <v>37</v>
      </c>
      <c r="C9" s="6" t="s">
        <v>14</v>
      </c>
      <c r="D9" s="6" t="s">
        <v>50</v>
      </c>
      <c r="E9" s="6" t="s">
        <v>51</v>
      </c>
      <c r="F9" s="17">
        <v>2</v>
      </c>
      <c r="G9" s="17">
        <v>1600</v>
      </c>
      <c r="H9" s="17">
        <v>300</v>
      </c>
      <c r="I9" s="15">
        <f t="shared" si="0"/>
        <v>1900</v>
      </c>
    </row>
    <row r="10" spans="1:9" ht="38.25">
      <c r="A10" s="23">
        <v>41675</v>
      </c>
      <c r="B10" s="6" t="s">
        <v>52</v>
      </c>
      <c r="C10" s="6" t="s">
        <v>36</v>
      </c>
      <c r="D10" s="6" t="s">
        <v>50</v>
      </c>
      <c r="E10" s="6" t="s">
        <v>51</v>
      </c>
      <c r="F10" s="17">
        <v>2</v>
      </c>
      <c r="G10" s="17">
        <v>1500</v>
      </c>
      <c r="H10" s="17">
        <v>300</v>
      </c>
      <c r="I10" s="15">
        <f t="shared" si="0"/>
        <v>1800</v>
      </c>
    </row>
    <row r="11" spans="1:9" s="3" customFormat="1" ht="38.25">
      <c r="A11" s="23">
        <v>41675</v>
      </c>
      <c r="B11" s="6" t="s">
        <v>46</v>
      </c>
      <c r="C11" s="6" t="s">
        <v>36</v>
      </c>
      <c r="D11" s="6" t="s">
        <v>50</v>
      </c>
      <c r="E11" s="6" t="s">
        <v>51</v>
      </c>
      <c r="F11" s="17">
        <v>2</v>
      </c>
      <c r="G11" s="17">
        <v>1500</v>
      </c>
      <c r="H11" s="17">
        <v>300</v>
      </c>
      <c r="I11" s="15">
        <f t="shared" si="0"/>
        <v>1800</v>
      </c>
    </row>
    <row r="12" spans="1:9" s="3" customFormat="1" ht="38.25">
      <c r="A12" s="24">
        <v>41675</v>
      </c>
      <c r="B12" s="6" t="s">
        <v>15</v>
      </c>
      <c r="C12" s="6" t="s">
        <v>53</v>
      </c>
      <c r="D12" s="6" t="s">
        <v>50</v>
      </c>
      <c r="E12" s="6" t="s">
        <v>51</v>
      </c>
      <c r="F12" s="17">
        <v>2</v>
      </c>
      <c r="G12" s="17">
        <v>1000</v>
      </c>
      <c r="H12" s="17">
        <v>200</v>
      </c>
      <c r="I12" s="15">
        <f t="shared" si="0"/>
        <v>1200</v>
      </c>
    </row>
    <row r="13" spans="1:9" s="3" customFormat="1" ht="38.25">
      <c r="A13" s="23">
        <v>41685</v>
      </c>
      <c r="B13" s="6" t="s">
        <v>39</v>
      </c>
      <c r="C13" s="6" t="s">
        <v>16</v>
      </c>
      <c r="D13" s="6" t="s">
        <v>57</v>
      </c>
      <c r="E13" s="6" t="s">
        <v>56</v>
      </c>
      <c r="F13" s="17">
        <v>1</v>
      </c>
      <c r="G13" s="17">
        <v>0</v>
      </c>
      <c r="H13" s="17">
        <v>220</v>
      </c>
      <c r="I13" s="15">
        <f t="shared" si="0"/>
        <v>220</v>
      </c>
    </row>
    <row r="14" spans="1:9" s="3" customFormat="1" ht="38.25">
      <c r="A14" s="23">
        <v>41685</v>
      </c>
      <c r="B14" s="6" t="s">
        <v>58</v>
      </c>
      <c r="C14" s="6" t="s">
        <v>16</v>
      </c>
      <c r="D14" s="6" t="s">
        <v>57</v>
      </c>
      <c r="E14" s="6" t="s">
        <v>56</v>
      </c>
      <c r="F14" s="17">
        <v>1</v>
      </c>
      <c r="G14" s="17">
        <v>0</v>
      </c>
      <c r="H14" s="17">
        <v>220</v>
      </c>
      <c r="I14" s="15">
        <f t="shared" si="0"/>
        <v>220</v>
      </c>
    </row>
    <row r="15" spans="1:9" s="3" customFormat="1" ht="38.25">
      <c r="A15" s="23">
        <v>41685</v>
      </c>
      <c r="B15" s="6" t="s">
        <v>59</v>
      </c>
      <c r="C15" s="6" t="s">
        <v>60</v>
      </c>
      <c r="D15" s="6" t="s">
        <v>57</v>
      </c>
      <c r="E15" s="6" t="s">
        <v>56</v>
      </c>
      <c r="F15" s="17">
        <v>1</v>
      </c>
      <c r="G15" s="17">
        <v>0</v>
      </c>
      <c r="H15" s="17">
        <v>220</v>
      </c>
      <c r="I15" s="15">
        <f t="shared" si="0"/>
        <v>220</v>
      </c>
    </row>
    <row r="16" spans="1:9" ht="38.25">
      <c r="A16" s="24">
        <v>41685</v>
      </c>
      <c r="B16" s="6" t="s">
        <v>61</v>
      </c>
      <c r="C16" s="6" t="s">
        <v>62</v>
      </c>
      <c r="D16" s="6" t="s">
        <v>57</v>
      </c>
      <c r="E16" s="6" t="s">
        <v>56</v>
      </c>
      <c r="F16" s="17">
        <v>1</v>
      </c>
      <c r="G16" s="17">
        <v>0</v>
      </c>
      <c r="H16" s="17">
        <v>220</v>
      </c>
      <c r="I16" s="15">
        <f t="shared" si="0"/>
        <v>220</v>
      </c>
    </row>
    <row r="17" spans="1:9" ht="38.25">
      <c r="A17" s="24">
        <v>41685</v>
      </c>
      <c r="B17" s="6" t="s">
        <v>63</v>
      </c>
      <c r="C17" s="6" t="s">
        <v>40</v>
      </c>
      <c r="D17" s="6" t="s">
        <v>57</v>
      </c>
      <c r="E17" s="6" t="s">
        <v>56</v>
      </c>
      <c r="F17" s="17">
        <v>1</v>
      </c>
      <c r="G17" s="17">
        <v>0</v>
      </c>
      <c r="H17" s="17">
        <v>300</v>
      </c>
      <c r="I17" s="15">
        <f t="shared" si="0"/>
        <v>300</v>
      </c>
    </row>
    <row r="18" spans="1:9" ht="38.25">
      <c r="A18" s="24">
        <v>41690</v>
      </c>
      <c r="B18" s="6" t="s">
        <v>37</v>
      </c>
      <c r="C18" s="6" t="s">
        <v>14</v>
      </c>
      <c r="D18" s="6" t="s">
        <v>64</v>
      </c>
      <c r="E18" s="6" t="s">
        <v>65</v>
      </c>
      <c r="F18" s="17">
        <v>2</v>
      </c>
      <c r="G18" s="29">
        <v>800</v>
      </c>
      <c r="H18" s="29">
        <v>300</v>
      </c>
      <c r="I18" s="15">
        <f t="shared" si="0"/>
        <v>1100</v>
      </c>
    </row>
    <row r="19" spans="1:9" ht="38.25">
      <c r="A19" s="24">
        <v>41688</v>
      </c>
      <c r="B19" s="6" t="s">
        <v>42</v>
      </c>
      <c r="C19" s="6" t="s">
        <v>9</v>
      </c>
      <c r="D19" s="6" t="s">
        <v>66</v>
      </c>
      <c r="E19" s="6" t="s">
        <v>10</v>
      </c>
      <c r="F19" s="17">
        <v>2</v>
      </c>
      <c r="G19" s="17">
        <v>1200</v>
      </c>
      <c r="H19" s="17">
        <v>400</v>
      </c>
      <c r="I19" s="15">
        <f t="shared" si="0"/>
        <v>1600</v>
      </c>
    </row>
    <row r="20" spans="1:9" ht="38.25">
      <c r="A20" s="24">
        <v>41688</v>
      </c>
      <c r="B20" s="6" t="s">
        <v>46</v>
      </c>
      <c r="C20" s="6" t="s">
        <v>36</v>
      </c>
      <c r="D20" s="6" t="s">
        <v>67</v>
      </c>
      <c r="E20" s="6" t="s">
        <v>10</v>
      </c>
      <c r="F20" s="17">
        <v>2</v>
      </c>
      <c r="G20" s="17">
        <v>750</v>
      </c>
      <c r="H20" s="17">
        <v>300</v>
      </c>
      <c r="I20" s="15">
        <f t="shared" si="0"/>
        <v>1050</v>
      </c>
    </row>
    <row r="21" spans="1:9">
      <c r="H21">
        <f>SUM(H7:H20)</f>
        <v>3980</v>
      </c>
    </row>
  </sheetData>
  <mergeCells count="1">
    <mergeCell ref="A3:I3"/>
  </mergeCells>
  <pageMargins left="0.75" right="0.75" top="1" bottom="1" header="0" footer="0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topLeftCell="A4" zoomScale="90" zoomScaleNormal="90" workbookViewId="0">
      <selection activeCell="B15" sqref="B15"/>
    </sheetView>
  </sheetViews>
  <sheetFormatPr baseColWidth="10" defaultRowHeight="12.75"/>
  <cols>
    <col min="1" max="1" width="13.42578125" style="18" customWidth="1"/>
    <col min="2" max="2" width="24.7109375" customWidth="1"/>
    <col min="3" max="3" width="20.42578125" customWidth="1"/>
    <col min="4" max="4" width="42.28515625" customWidth="1"/>
    <col min="5" max="5" width="33.5703125" customWidth="1"/>
  </cols>
  <sheetData>
    <row r="1" spans="1:9">
      <c r="F1" s="1"/>
      <c r="G1" s="2"/>
      <c r="H1" s="2"/>
      <c r="I1" s="2"/>
    </row>
    <row r="2" spans="1:9">
      <c r="F2" s="1"/>
      <c r="G2" s="2"/>
      <c r="H2" s="2"/>
      <c r="I2" s="2"/>
    </row>
    <row r="3" spans="1:9" ht="30">
      <c r="A3" s="38" t="s">
        <v>41</v>
      </c>
      <c r="B3" s="38"/>
      <c r="C3" s="38"/>
      <c r="D3" s="38"/>
      <c r="E3" s="38"/>
      <c r="F3" s="38"/>
      <c r="G3" s="38"/>
      <c r="H3" s="38"/>
      <c r="I3" s="38"/>
    </row>
    <row r="6" spans="1:9" ht="34.5" customHeight="1">
      <c r="A6" s="28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26" t="s">
        <v>5</v>
      </c>
      <c r="G6" s="27" t="s">
        <v>6</v>
      </c>
      <c r="H6" s="27" t="s">
        <v>7</v>
      </c>
      <c r="I6" s="27" t="s">
        <v>8</v>
      </c>
    </row>
    <row r="7" spans="1:9" s="3" customFormat="1" ht="38.25">
      <c r="A7" s="19">
        <v>41657</v>
      </c>
      <c r="B7" s="6" t="s">
        <v>18</v>
      </c>
      <c r="C7" s="6" t="s">
        <v>38</v>
      </c>
      <c r="D7" s="6" t="s">
        <v>68</v>
      </c>
      <c r="E7" s="6" t="s">
        <v>69</v>
      </c>
      <c r="F7" s="17">
        <v>1</v>
      </c>
      <c r="G7" s="17">
        <v>0</v>
      </c>
      <c r="H7" s="17">
        <v>220</v>
      </c>
      <c r="I7" s="15">
        <f t="shared" ref="I7:I13" si="0">SUM(G7:H7)</f>
        <v>220</v>
      </c>
    </row>
    <row r="8" spans="1:9" s="3" customFormat="1" ht="38.25">
      <c r="A8" s="20">
        <v>41657</v>
      </c>
      <c r="B8" s="6" t="s">
        <v>17</v>
      </c>
      <c r="C8" s="6" t="s">
        <v>70</v>
      </c>
      <c r="D8" s="6" t="s">
        <v>68</v>
      </c>
      <c r="E8" s="6" t="s">
        <v>69</v>
      </c>
      <c r="F8" s="17">
        <v>1</v>
      </c>
      <c r="G8" s="17">
        <v>0</v>
      </c>
      <c r="H8" s="17">
        <v>220</v>
      </c>
      <c r="I8" s="15">
        <f t="shared" si="0"/>
        <v>220</v>
      </c>
    </row>
    <row r="9" spans="1:9" s="3" customFormat="1" ht="38.25">
      <c r="A9" s="20">
        <v>41664</v>
      </c>
      <c r="B9" s="6" t="s">
        <v>34</v>
      </c>
      <c r="C9" s="6" t="s">
        <v>14</v>
      </c>
      <c r="D9" s="6" t="s">
        <v>71</v>
      </c>
      <c r="E9" s="6" t="s">
        <v>72</v>
      </c>
      <c r="F9" s="17">
        <v>1</v>
      </c>
      <c r="G9" s="17">
        <v>0</v>
      </c>
      <c r="H9" s="17">
        <v>300</v>
      </c>
      <c r="I9" s="15">
        <f t="shared" si="0"/>
        <v>300</v>
      </c>
    </row>
    <row r="10" spans="1:9" s="3" customFormat="1" ht="38.25">
      <c r="A10" s="20">
        <v>41664</v>
      </c>
      <c r="B10" s="6" t="s">
        <v>59</v>
      </c>
      <c r="C10" s="6" t="s">
        <v>73</v>
      </c>
      <c r="D10" s="6" t="s">
        <v>71</v>
      </c>
      <c r="E10" s="6" t="s">
        <v>72</v>
      </c>
      <c r="F10" s="17">
        <v>1</v>
      </c>
      <c r="G10" s="17">
        <v>0</v>
      </c>
      <c r="H10" s="17">
        <v>220</v>
      </c>
      <c r="I10" s="15">
        <f t="shared" si="0"/>
        <v>220</v>
      </c>
    </row>
    <row r="11" spans="1:9" ht="38.25">
      <c r="A11" s="19">
        <v>41664</v>
      </c>
      <c r="B11" s="6" t="s">
        <v>74</v>
      </c>
      <c r="C11" s="6" t="s">
        <v>62</v>
      </c>
      <c r="D11" s="6" t="s">
        <v>71</v>
      </c>
      <c r="E11" s="6" t="s">
        <v>72</v>
      </c>
      <c r="F11" s="17">
        <v>1</v>
      </c>
      <c r="G11" s="17">
        <v>0</v>
      </c>
      <c r="H11" s="17">
        <v>220</v>
      </c>
      <c r="I11" s="15">
        <f t="shared" si="0"/>
        <v>220</v>
      </c>
    </row>
    <row r="12" spans="1:9" ht="42" customHeight="1">
      <c r="A12" s="21">
        <v>41668</v>
      </c>
      <c r="B12" s="12" t="s">
        <v>37</v>
      </c>
      <c r="C12" s="12" t="s">
        <v>14</v>
      </c>
      <c r="D12" s="12" t="s">
        <v>45</v>
      </c>
      <c r="E12" s="12" t="s">
        <v>44</v>
      </c>
      <c r="F12" s="14">
        <v>2</v>
      </c>
      <c r="G12" s="14">
        <v>800</v>
      </c>
      <c r="H12" s="14">
        <v>300</v>
      </c>
      <c r="I12" s="15">
        <f t="shared" si="0"/>
        <v>1100</v>
      </c>
    </row>
    <row r="13" spans="1:9" ht="34.5" customHeight="1">
      <c r="A13" s="21">
        <v>41669</v>
      </c>
      <c r="B13" s="12" t="s">
        <v>42</v>
      </c>
      <c r="C13" s="12" t="s">
        <v>9</v>
      </c>
      <c r="D13" s="16" t="s">
        <v>43</v>
      </c>
      <c r="E13" s="12" t="s">
        <v>44</v>
      </c>
      <c r="F13" s="14">
        <v>1</v>
      </c>
      <c r="G13" s="14">
        <v>0</v>
      </c>
      <c r="H13" s="14">
        <v>400</v>
      </c>
      <c r="I13" s="15">
        <f t="shared" si="0"/>
        <v>400</v>
      </c>
    </row>
    <row r="14" spans="1:9" ht="34.5" customHeight="1">
      <c r="A14" s="21">
        <v>41669</v>
      </c>
      <c r="B14" s="12" t="s">
        <v>34</v>
      </c>
      <c r="C14" s="12" t="s">
        <v>14</v>
      </c>
      <c r="D14" s="12" t="s">
        <v>45</v>
      </c>
      <c r="E14" s="12" t="s">
        <v>44</v>
      </c>
      <c r="F14" s="14">
        <v>1</v>
      </c>
      <c r="G14" s="14">
        <v>0</v>
      </c>
      <c r="H14" s="14">
        <v>300</v>
      </c>
      <c r="I14" s="15">
        <f t="shared" ref="I14:I18" si="1">SUM(G14:H14)</f>
        <v>300</v>
      </c>
    </row>
    <row r="15" spans="1:9" ht="38.25">
      <c r="A15" s="21">
        <v>41669</v>
      </c>
      <c r="B15" s="12" t="s">
        <v>46</v>
      </c>
      <c r="C15" s="12" t="s">
        <v>36</v>
      </c>
      <c r="D15" s="12" t="s">
        <v>45</v>
      </c>
      <c r="E15" s="12" t="s">
        <v>44</v>
      </c>
      <c r="F15" s="14">
        <v>1</v>
      </c>
      <c r="G15" s="14">
        <v>0</v>
      </c>
      <c r="H15" s="14">
        <v>300</v>
      </c>
      <c r="I15" s="15">
        <f t="shared" si="1"/>
        <v>300</v>
      </c>
    </row>
    <row r="16" spans="1:9" s="3" customFormat="1" ht="38.25">
      <c r="A16" s="22">
        <v>41669</v>
      </c>
      <c r="B16" s="6" t="s">
        <v>47</v>
      </c>
      <c r="C16" s="6" t="s">
        <v>40</v>
      </c>
      <c r="D16" s="12" t="s">
        <v>45</v>
      </c>
      <c r="E16" s="12" t="s">
        <v>44</v>
      </c>
      <c r="F16" s="14">
        <v>1</v>
      </c>
      <c r="G16" s="14">
        <v>0</v>
      </c>
      <c r="H16" s="14">
        <v>300</v>
      </c>
      <c r="I16" s="15">
        <f t="shared" si="1"/>
        <v>300</v>
      </c>
    </row>
    <row r="17" spans="1:9" s="3" customFormat="1" ht="38.25">
      <c r="A17" s="22">
        <v>41304</v>
      </c>
      <c r="B17" s="6" t="s">
        <v>48</v>
      </c>
      <c r="C17" s="6" t="s">
        <v>11</v>
      </c>
      <c r="D17" s="12" t="s">
        <v>45</v>
      </c>
      <c r="E17" s="12" t="s">
        <v>44</v>
      </c>
      <c r="F17" s="14">
        <v>1</v>
      </c>
      <c r="G17" s="14">
        <v>0</v>
      </c>
      <c r="H17" s="14">
        <v>300</v>
      </c>
      <c r="I17" s="15">
        <f t="shared" si="1"/>
        <v>300</v>
      </c>
    </row>
    <row r="18" spans="1:9" s="3" customFormat="1" ht="38.25">
      <c r="A18" s="21">
        <v>41669</v>
      </c>
      <c r="B18" s="12" t="s">
        <v>49</v>
      </c>
      <c r="C18" s="12" t="s">
        <v>14</v>
      </c>
      <c r="D18" s="12" t="s">
        <v>45</v>
      </c>
      <c r="E18" s="12" t="s">
        <v>44</v>
      </c>
      <c r="F18" s="14">
        <v>1</v>
      </c>
      <c r="G18" s="14">
        <v>0</v>
      </c>
      <c r="H18" s="14">
        <v>300</v>
      </c>
      <c r="I18" s="15">
        <f t="shared" si="1"/>
        <v>300</v>
      </c>
    </row>
  </sheetData>
  <mergeCells count="1">
    <mergeCell ref="A3:I3"/>
  </mergeCell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Julio</vt:lpstr>
      <vt:lpstr>Junio</vt:lpstr>
      <vt:lpstr>Mayo</vt:lpstr>
      <vt:lpstr>Abril</vt:lpstr>
      <vt:lpstr>Marzo</vt:lpstr>
      <vt:lpstr>Febrero</vt:lpstr>
      <vt:lpstr>Enero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*</cp:lastModifiedBy>
  <dcterms:created xsi:type="dcterms:W3CDTF">2011-03-15T16:59:24Z</dcterms:created>
  <dcterms:modified xsi:type="dcterms:W3CDTF">2014-09-29T19:40:31Z</dcterms:modified>
</cp:coreProperties>
</file>