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85" i="1" l="1"/>
  <c r="O8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7" i="1"/>
  <c r="O10" i="1"/>
  <c r="O9" i="1"/>
  <c r="O8" i="1"/>
</calcChain>
</file>

<file path=xl/sharedStrings.xml><?xml version="1.0" encoding="utf-8"?>
<sst xmlns="http://schemas.openxmlformats.org/spreadsheetml/2006/main" count="629" uniqueCount="313">
  <si>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</si>
  <si>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</si>
  <si>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</si>
  <si>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</si>
  <si>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</si>
  <si>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</si>
  <si>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</si>
  <si>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</si>
  <si>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</si>
  <si>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</si>
  <si>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</si>
  <si>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</si>
  <si>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</si>
  <si>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</si>
  <si>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</si>
  <si>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</si>
  <si>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</si>
  <si>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</si>
  <si>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</si>
  <si>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</si>
  <si>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</si>
  <si>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</si>
  <si>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</si>
  <si>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</si>
  <si>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</si>
  <si>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</si>
  <si>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</si>
  <si>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</si>
  <si>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</si>
  <si>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</si>
  <si>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</si>
  <si>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</si>
  <si>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</si>
  <si>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</si>
  <si>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</si>
  <si>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</si>
  <si>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</si>
  <si>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</si>
  <si>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</si>
  <si>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</si>
  <si>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</si>
  <si>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</si>
  <si>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</si>
  <si>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</si>
  <si>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</si>
  <si>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</si>
  <si>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</si>
  <si>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</si>
  <si>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</si>
  <si>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</si>
  <si>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</si>
  <si>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</si>
  <si>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</si>
  <si>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</si>
  <si>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</si>
  <si>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</si>
  <si>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</si>
  <si>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</si>
  <si>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</si>
  <si>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Monto total a pagar Mensual</t>
  </si>
  <si>
    <t>Subdirección de Servicios Administrativos</t>
  </si>
  <si>
    <t>GIL RODRIGUEZ GABRIELA</t>
  </si>
  <si>
    <t>GUZMAN JAUREGUI PARMA AYDE</t>
  </si>
  <si>
    <t>TAPIA MONTIEL JULIO</t>
  </si>
  <si>
    <t>RADIO GRUPO GARCIA DE LEON SA DE CV</t>
  </si>
  <si>
    <t xml:space="preserve">TRUJILLO LABRADA Y ASOCIADO </t>
  </si>
  <si>
    <t>ASESORIA LEGAL</t>
  </si>
  <si>
    <t>ELABORACION DE UN PLAN DE PREVISION SOCIAL, MEDIANTE UNA REGULARIZACION ADMINISTRATIVA, CONTABLE, FINANCIERA, FISCAL Y LEGAL, CON LA FINALIDAD DE PROPORCIONAR A SUS TRABAJADORES UNA MEJOR INTEGRACION Y REALIZACION EN SU VIDA SOCIAL-ECONOMICA Y CULTURAL</t>
  </si>
  <si>
    <t>MODELO Y ANIMACION 3D</t>
  </si>
  <si>
    <t>COORDINACION DE CULTURA, VALORACION FINANCIERA DE LOS NEGOCIOS E INNOVACION Y TALLER DE FOTOGRAFIA</t>
  </si>
  <si>
    <t>MODELADO ASISTIDO POR COMPURADORA I Y ESTRUCTURAS II</t>
  </si>
  <si>
    <t>INGLES IV E INGLES V</t>
  </si>
  <si>
    <t>ENERGIA EOLICA, INGENIERIA DE COSTOS Y ACREDITACIONN Y RECREACION DE PROGRAMAS EDUCATIVOS</t>
  </si>
  <si>
    <t>TALLER DE INVESTIGACION I</t>
  </si>
  <si>
    <t>GEOLOGIA ESTRUCTURAL Y CARTOGRAFIA, GEOLOGIA HISTORICA Y GEOMORFOLOGIA</t>
  </si>
  <si>
    <t>ADMINISTRACION FINANCIERA II</t>
  </si>
  <si>
    <t>DESARROLLO SUSTENTABLE, ACREDITACION Y REACREDITACION DE PROGRAMAS EDUCATIVOS Y RESIDENCIAS PROFESIONALES.</t>
  </si>
  <si>
    <t>MINADO SUPERFICIAL Y SUBTERRANEO Y SISMOLOGIA</t>
  </si>
  <si>
    <t>ENERGIA SOLAR, GESTION DE RESIDUOS, PROBABILIDAD Y ESTADISTICA AMBIENTAL, PROMOCION DE LA OFERTA EDUCATIVA Y SEGUIMIENTO A LA RETENCION DE ESTUDIANTES, ACREDITACION Y REACREDITACION DE PROGRAMAS EDUCATIVOS</t>
  </si>
  <si>
    <t xml:space="preserve"> COMUNICACIÓN CORPORATIVA Y FUNCION ADMINISTRATIVA I</t>
  </si>
  <si>
    <t>INTRODUCCION A LA GEOFISICA, DISEÑO MECANICO I Y APOYO A LA JEFATURA DE LA DIVISION EN LA GESTION ACADEMICA DE LA ESPECIALIDAD</t>
  </si>
  <si>
    <t>ADMINISTRACION DE BASE DE DATOS Y ESTRUCTURA DE DATOS</t>
  </si>
  <si>
    <t>LEGISLACION LABORAL Y TRAMITES LEGALES Y GESTION DEL FINANCIAMIENTO</t>
  </si>
  <si>
    <t>GEOHIDROLOGIA, SISMOLOGIA Y REVISAR Y DAR SEGUIMIENTO A LOS AVANCES DE ACTIVIDADES QUE EL ESTUDIANTE DEBE CUMPLIR PARA LLEVAR A CABO SU RESIDENCIA PROFESIONAL PARA INTEGRAR EN LOS FORMATOS CORRESPONDIENTES EN EL INFORME TECNICO</t>
  </si>
  <si>
    <t>DISEÑO ORGANIZACIONAL, DECISIONES MERCADOLOGICAS, HABILIDADES DIRECTIVAS II, TALLER DE ETICA Y PRESIDENCIA Y/O SECRETARIA DE ACADEMIA</t>
  </si>
  <si>
    <t>ADMINISTRACION DE EMPRESAS CONSTRUCTORAS I, GESTION URBANISTICA, MATEMATICAS APLICADAS A LA ARQUITECTURA</t>
  </si>
  <si>
    <t xml:space="preserve">SISTEMAS DE GESTION DEL MANTENIMIENTO, ADMINISTRACION DEL MANTENIMIENTO </t>
  </si>
  <si>
    <t>METODOS ELECTRONICOS I, METODOS ELECTRONICOS II, ACREDITACION Y RECREADITACION DE PROGRAMAS EDUCATIVOS Y TUTORIAS INDIVIDUALES Y GRUPALES.</t>
  </si>
  <si>
    <t>ANALISIS CRITICO DE LA ARQUITECTURA Y EL ARTE II, ANALISIS CRITICO DE LA ARQUITURA Y EL ARTE IV</t>
  </si>
  <si>
    <t>METODOS CUANTITATIVOS PARA LA ADMINISTRACION, FRANCES II Y FRANCES IV</t>
  </si>
  <si>
    <t>CULTURA Y NEGOCION INTERNACIONAL, FINANZAS INTERNACION Y MERCADOTECNIA INTERNACIONAL</t>
  </si>
  <si>
    <t>FRANCES I Y FRANCES II Y FRANCES III</t>
  </si>
  <si>
    <t>INGLES III</t>
  </si>
  <si>
    <t>INGLES IV</t>
  </si>
  <si>
    <t>MARKETING TURISTICO, PROCESOS ESTRUCTURALES Y SERVICIOS ORIENTADOS A LA CALIDAD</t>
  </si>
  <si>
    <t>ALGEBRA LINEAL Y CALCULO DIFERENCIAL</t>
  </si>
  <si>
    <t>MERCADOTECNIA GLOBAL, TRAMITACION Y DOCUMENTACION DE COMERCIO EXTERIOR</t>
  </si>
  <si>
    <t>DESARTROLLO ORGANIZACIONAL, PROCESOS ESTRUCTURALESY DISEÑAR E IMPLEMENTAR UN MODELO PEDAGOGICO PARA LA EDUCACION A DISTANCIA</t>
  </si>
  <si>
    <t>GEOTERMODINAMICA Y INTRODUCCION AL DISEÑO MECANICO</t>
  </si>
  <si>
    <t>INGENIERIA DE SISTEMAS, PROCESOS DE FABRICACION Y PROPIEDAD DE LOS MATERIALES</t>
  </si>
  <si>
    <t>TALLER DE LENGUAJE ARQUITECTONICO I Y FUNDAMENTOS TEORICOS DEL DISEÑO II</t>
  </si>
  <si>
    <t>CADENA DE SUMINISTROS E INVESTIGACION DE OPERACIONES</t>
  </si>
  <si>
    <t>MECANICA DE SUELOS, TOPOGRAFIA</t>
  </si>
  <si>
    <t xml:space="preserve"> ACREDITACION Y REACREDITACION DE PROGRAMAS EDUCATIVOS, ADMINISTRACION DEL MANTENIMIENTO , ADMINISTRACION DE OPERACIÓN II Y SOLUCION DE PROBLEMAS</t>
  </si>
  <si>
    <t>GESTION DE LA RETRIBUCION, INNOVACION Y EMPRENDEDURISMO, ORGANIZACIÓN Y DISEÑO DE EVENTOS ESPECIALES, SERVICIOS ORIENTADOS A LA CALIDAD Y MERCADOTECNIA</t>
  </si>
  <si>
    <t>ACREDITACION Y REACREDITACION DE PROGRAMAS EDUCATIVOS, FISICOQUIMICA I Y BIOCOMBUSTIBLES</t>
  </si>
  <si>
    <t>PROCESOS ESTRUCTURALES Y TUTORIAS INDIVIDUALES Y GRUPALES</t>
  </si>
  <si>
    <t>PROCESOS DE FABRICACION</t>
  </si>
  <si>
    <t>ACREDITACION Y REACREDITACION DE PROGRAMAS EDUCATIVOS Y SEGURIDAD E HIGIENE INDUSTRIAL</t>
  </si>
  <si>
    <t xml:space="preserve">PROGRAMACION ORIENTADA A OBJETOS, PROGRAMACION WEB, TENDENCIAS Y TECNOLOGIAS EMERGENTES, TUTORIA Y DIRECCION DE TESIS DE POSGRADO, TUTORIAS, PROYECTOS DE INVESTIGACION/ DESARROLLO TECNOLOGICO, PREPARACION DE CLASES, ASESORIAS ACADEMICAS, EVALUACION Y PREPARACION DE MATERIAL DE APOYO A LA DOCENCIA, REVISAR Y DAR SEGUIMIENTO A LOS AVANCES DE ACTIVIDADES QUE EL ESTUDIANTE DEBE CUMPLIR PARA LLEVAR A CABO SU RESIDENCIA PROFESIONAL PARA INTEGRAR A LOS FORMATOS CORRESPONDIENTES EN EL INFORME TECNICO. </t>
  </si>
  <si>
    <t>FORMULACION Y EVALUACION DE PROYECTOS, MARKETING TURISTICO, SISTEMAS DE INFORMACION DE MERCADOTECNIA, TEORIA GENERAL DE TURISMO, TALLER DE INVESTIGACION I, PRESIDENCIA/SECRETARIO DE ACADEMIA, REVISAR Y DAR SEGUIMIENTO A LOS AVANCES DE ACTIVIDADES QUE EL ESTUDIANTE DEBE CUMPLIR PARA LLEVAR A CABO SU RESIDENCIA PROFESIONAL PARA INTEGRAR EN LOS FORMATOS CORRESPONDIENTES Y EN EL INFORME TECNICO.</t>
  </si>
  <si>
    <t>CULTURA Y NEGOCIACION INTERNACIONAL, LEGISLACION DE COMERCIO EXTERIOR Y ADUANAS, DERECHO LABORAL Y SEGURIDAD SOCIAL, DINAMICA SOCIAL Y ENTORNO MACROECONOMICO</t>
  </si>
  <si>
    <t>INGLES I, INGLES III, INGLES IV</t>
  </si>
  <si>
    <t>FUNDAMENTOS DE MERCADOTECNIA, MERCADOTECNIA ESPECIALIZADA, SEMINARIO DE PUBLICIDAD, INGLES I, INGLES II, INGLES DE NEGOCIOS</t>
  </si>
  <si>
    <t>GESTION DE ALIMENTOS Y BEBIDAS</t>
  </si>
  <si>
    <t>ALGEBRA LINEAL Y ECUACIONES DIFERENCIALES</t>
  </si>
  <si>
    <t>TALLER DE PINTURA, FUNDAMENTOS TEORICOS DEL DISEÑO Y PENSAMIENTO ARQUITECTONICO CONTEMPORANEO</t>
  </si>
  <si>
    <t>INGLES II E INGLES V</t>
  </si>
  <si>
    <t>LEGISLACION TURISTICA Y FUNDAMENTOS DE MERCADOTECNIA</t>
  </si>
  <si>
    <t>REDES DE COMPUTADORA, INFORMATICA PARA LA ADMINISTRACION, ALGORITMOS Y PROGRAMACION, ADMINISTRACION DE REDES Y TUTORIAS</t>
  </si>
  <si>
    <t>INGLES 2</t>
  </si>
  <si>
    <t>INGLES 4</t>
  </si>
  <si>
    <t>INGLES I</t>
  </si>
  <si>
    <t>INGLES II</t>
  </si>
  <si>
    <t>INGLES V</t>
  </si>
  <si>
    <t>INGLES VI</t>
  </si>
  <si>
    <t>ACONDICIONAMIENTO FISICO Y BASKETBOL</t>
  </si>
  <si>
    <t>BATUCADA Y ORGANIZACIÓN DE EVENTOS CULTURALES Y ARTISTICOS LOCALES, REGIONALES O NACIONALES</t>
  </si>
  <si>
    <t>VALORES YAQUIS II, VALORES YAQUIS IV, VALORES YAQUIS VI Y TUTORIAS INDIVIDUALES Y GRUPALES</t>
  </si>
  <si>
    <t>PRESIDENTA / SECRETARIA DE ACADEMIA</t>
  </si>
  <si>
    <t xml:space="preserve">APOYO A LA COORDINACION DE IDIOMAS </t>
  </si>
  <si>
    <t>APOYO A LA COORDINACION DE IDIOMAS SABATINO EDUCACION CONTINUA</t>
  </si>
  <si>
    <t>ACONDICIONAMIENTO FISICO</t>
  </si>
  <si>
    <t>APERTURA DE EJERCICIO FISCAL 2021</t>
  </si>
  <si>
    <t>PUBLICIDAD 250 SPOTS DE 20", 250 MENCIONES DE 5", 850 CINTILLAS EN PAGINA Y 60 DIAS DE LOGO EN PAGINA WEB</t>
  </si>
  <si>
    <t>AUDITORIA DE MATRICULAS</t>
  </si>
  <si>
    <t>Subdireccion Academica</t>
  </si>
  <si>
    <t>LUIS ALEJANDRO</t>
  </si>
  <si>
    <t>SALGUERO</t>
  </si>
  <si>
    <t>GUZMAN</t>
  </si>
  <si>
    <t xml:space="preserve">MEDINA </t>
  </si>
  <si>
    <t>HERNANDEZ</t>
  </si>
  <si>
    <t>RODOLFO</t>
  </si>
  <si>
    <t>FRIAS</t>
  </si>
  <si>
    <t>OLAIS</t>
  </si>
  <si>
    <t>FELIX</t>
  </si>
  <si>
    <t>DIAZ</t>
  </si>
  <si>
    <t>RICARDO</t>
  </si>
  <si>
    <t>JOEL</t>
  </si>
  <si>
    <t>ALBINA</t>
  </si>
  <si>
    <t xml:space="preserve">ACEVES </t>
  </si>
  <si>
    <t>ALONSO</t>
  </si>
  <si>
    <t>AMPARAN</t>
  </si>
  <si>
    <t>ANGULO</t>
  </si>
  <si>
    <t>AREVALO</t>
  </si>
  <si>
    <t>BELTRAN</t>
  </si>
  <si>
    <t>BOJORQUEZ</t>
  </si>
  <si>
    <t>BURBOA</t>
  </si>
  <si>
    <t>CORRALES</t>
  </si>
  <si>
    <t>DUARTE</t>
  </si>
  <si>
    <t>CEVALLOS</t>
  </si>
  <si>
    <t>HERNADEZ</t>
  </si>
  <si>
    <t>ELENES</t>
  </si>
  <si>
    <t>ENRIQUEZ</t>
  </si>
  <si>
    <t>GARCIA</t>
  </si>
  <si>
    <t>GIL</t>
  </si>
  <si>
    <t>GONZALEZ</t>
  </si>
  <si>
    <t>HURTADO</t>
  </si>
  <si>
    <t>ISLAS</t>
  </si>
  <si>
    <t>JIMENEZ</t>
  </si>
  <si>
    <t>LARA</t>
  </si>
  <si>
    <t>LENDO</t>
  </si>
  <si>
    <t>LOPEZ</t>
  </si>
  <si>
    <t>MARTINEZ</t>
  </si>
  <si>
    <t>MATA</t>
  </si>
  <si>
    <t>MEJIA</t>
  </si>
  <si>
    <t>MOLINA</t>
  </si>
  <si>
    <t>MONTOYA</t>
  </si>
  <si>
    <t>MORALES</t>
  </si>
  <si>
    <t>MORENO</t>
  </si>
  <si>
    <t>OCHOA</t>
  </si>
  <si>
    <t>PALOMARES</t>
  </si>
  <si>
    <t>QUINTANA</t>
  </si>
  <si>
    <t>RASCON</t>
  </si>
  <si>
    <t>ROBLES</t>
  </si>
  <si>
    <t>RODRIGUEZ</t>
  </si>
  <si>
    <t>RUIZ</t>
  </si>
  <si>
    <t>SALIDO</t>
  </si>
  <si>
    <t>SANCHEZ</t>
  </si>
  <si>
    <t>SONQUI</t>
  </si>
  <si>
    <t>TAPIA</t>
  </si>
  <si>
    <t>VALENZUELA</t>
  </si>
  <si>
    <t>VERDUGO</t>
  </si>
  <si>
    <t>YEPIZ</t>
  </si>
  <si>
    <t>YURIAR</t>
  </si>
  <si>
    <t>ZAZUETA</t>
  </si>
  <si>
    <t>HERMOSILLO</t>
  </si>
  <si>
    <t>CASTRO</t>
  </si>
  <si>
    <t>AYALA</t>
  </si>
  <si>
    <t>AVILEZ</t>
  </si>
  <si>
    <t>GUERRERO</t>
  </si>
  <si>
    <t>CARRILLO</t>
  </si>
  <si>
    <t>ORTEGA</t>
  </si>
  <si>
    <t>ACOSTA</t>
  </si>
  <si>
    <t>BUITIMEZ</t>
  </si>
  <si>
    <t>SOSA</t>
  </si>
  <si>
    <t>URQUIDEZ</t>
  </si>
  <si>
    <t>RAMIREZ</t>
  </si>
  <si>
    <t>RENDON</t>
  </si>
  <si>
    <t>CHARIS</t>
  </si>
  <si>
    <t>MEZA</t>
  </si>
  <si>
    <t>VALDEZ</t>
  </si>
  <si>
    <t>CEDILLO</t>
  </si>
  <si>
    <t>PARRA</t>
  </si>
  <si>
    <t>JAUREGUI</t>
  </si>
  <si>
    <t>SALAZAR</t>
  </si>
  <si>
    <t>FIGUEROA</t>
  </si>
  <si>
    <t>BURGOS</t>
  </si>
  <si>
    <t>GUTIERREZ</t>
  </si>
  <si>
    <t>ARAGON</t>
  </si>
  <si>
    <t>GALLEGOS</t>
  </si>
  <si>
    <t>LEAL</t>
  </si>
  <si>
    <t>ESPINOZA</t>
  </si>
  <si>
    <t>CABRERA</t>
  </si>
  <si>
    <t>CONTRERAS</t>
  </si>
  <si>
    <t>CASTILLO</t>
  </si>
  <si>
    <t>QUEZADA</t>
  </si>
  <si>
    <t>ROJAS</t>
  </si>
  <si>
    <t>CANTUA</t>
  </si>
  <si>
    <t>COZARIT</t>
  </si>
  <si>
    <t>ESTRELLA</t>
  </si>
  <si>
    <t>IZAGUIRRE</t>
  </si>
  <si>
    <t>LOYA</t>
  </si>
  <si>
    <t>RIVERA</t>
  </si>
  <si>
    <t>OLEA</t>
  </si>
  <si>
    <t>RAYAS</t>
  </si>
  <si>
    <t>AUDEVEZ</t>
  </si>
  <si>
    <t>AMADOR</t>
  </si>
  <si>
    <t>MONTIEL</t>
  </si>
  <si>
    <t>CERVANTES</t>
  </si>
  <si>
    <t>VILLABURU</t>
  </si>
  <si>
    <t>LIZARRAGA</t>
  </si>
  <si>
    <t>VILLAVICENCIO</t>
  </si>
  <si>
    <t>CURIEL</t>
  </si>
  <si>
    <t>JUSAINO</t>
  </si>
  <si>
    <t>INZUNZA</t>
  </si>
  <si>
    <t>PEDRAZA</t>
  </si>
  <si>
    <t>ARANA</t>
  </si>
  <si>
    <t>GODINEZ</t>
  </si>
  <si>
    <t>JOSE OMAR</t>
  </si>
  <si>
    <t>GUILLERMO ANTONIO</t>
  </si>
  <si>
    <t xml:space="preserve">RODOLFO GONZALO </t>
  </si>
  <si>
    <t>JAIME ISRAEL</t>
  </si>
  <si>
    <t xml:space="preserve"> BLANCA NEREYDA</t>
  </si>
  <si>
    <t>VIANEY ARIADNA</t>
  </si>
  <si>
    <t>JUAN MANUEL</t>
  </si>
  <si>
    <t>GLORIA PATRICIA</t>
  </si>
  <si>
    <t>MILDRET PATRICIA</t>
  </si>
  <si>
    <t>ROSARIO ADRIANA</t>
  </si>
  <si>
    <t xml:space="preserve">MARIO ALBERTO </t>
  </si>
  <si>
    <t>CESAR GPE</t>
  </si>
  <si>
    <t>MARIA FERNANDA</t>
  </si>
  <si>
    <t>MARIA DEL ROSARIO</t>
  </si>
  <si>
    <t>ANA SOFIA</t>
  </si>
  <si>
    <t>LISETTE</t>
  </si>
  <si>
    <t xml:space="preserve"> MARCELA</t>
  </si>
  <si>
    <t>SUSANA</t>
  </si>
  <si>
    <t>MARIA LAURA</t>
  </si>
  <si>
    <t>MANUEL NORBERTO</t>
  </si>
  <si>
    <t>KENIA MARCELA</t>
  </si>
  <si>
    <t xml:space="preserve">HERIBERTO </t>
  </si>
  <si>
    <t>VICTOR MANUEL</t>
  </si>
  <si>
    <t>ALFREDO</t>
  </si>
  <si>
    <t>DAVID</t>
  </si>
  <si>
    <t>ELISA MARGARITA</t>
  </si>
  <si>
    <t>ANA KAREN</t>
  </si>
  <si>
    <t>YOLANDA</t>
  </si>
  <si>
    <t>ROBERTO</t>
  </si>
  <si>
    <t>NORA FERNANDA</t>
  </si>
  <si>
    <t>EDUARDO LUIS</t>
  </si>
  <si>
    <t>SARA LIZETTE</t>
  </si>
  <si>
    <t>JULIO</t>
  </si>
  <si>
    <t>MARIA DE JESUS</t>
  </si>
  <si>
    <t>VIDAL OTILIO</t>
  </si>
  <si>
    <t>IGNACIO</t>
  </si>
  <si>
    <t>ANA LUCIA</t>
  </si>
  <si>
    <t>MAGDA LORENIA</t>
  </si>
  <si>
    <t>CESAR LEONEL</t>
  </si>
  <si>
    <t xml:space="preserve">ANA LUCIA </t>
  </si>
  <si>
    <t>GEORGINA DEL CORAL</t>
  </si>
  <si>
    <t xml:space="preserve">ANA ZELMY </t>
  </si>
  <si>
    <t>NIDIA ALEJANDRA</t>
  </si>
  <si>
    <t>EDAR RICARDO</t>
  </si>
  <si>
    <t>ZHENIA SOFIA</t>
  </si>
  <si>
    <t>LUIS ENRIQUE</t>
  </si>
  <si>
    <t>OLDY ALICIA</t>
  </si>
  <si>
    <t>CARLOS IGNACIO</t>
  </si>
  <si>
    <t>DENISSE ANGELICA</t>
  </si>
  <si>
    <t>LUZ IRENE</t>
  </si>
  <si>
    <t xml:space="preserve">LISETTE </t>
  </si>
  <si>
    <t>OMAR JAVIER</t>
  </si>
  <si>
    <t>https://drive.google.com/open?id=1Cg9CSSx0BIoQpRMAQ4xsAQdip12N1WgV</t>
  </si>
  <si>
    <t>ALEX EDUARDO</t>
  </si>
  <si>
    <t>LAURA GUADALUPE</t>
  </si>
  <si>
    <t>EDITH DEL CARMEN</t>
  </si>
  <si>
    <t>ANABEL</t>
  </si>
  <si>
    <t>IRASEMA</t>
  </si>
  <si>
    <t>YARELI</t>
  </si>
  <si>
    <t>EMILIO HUGO</t>
  </si>
  <si>
    <t>MARCELA MARIA</t>
  </si>
  <si>
    <t>LUIS ANTONIO</t>
  </si>
  <si>
    <t>SOSLANO</t>
  </si>
  <si>
    <t xml:space="preserve">NAYADE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</si>
</sst>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right"/>
    </xf>
    <xf numFmtId="14" fontId="1" fillId="3" borderId="1" xfId="0" applyNumberFormat="1" applyFont="1" applyFill="1" applyBorder="1" applyAlignment="1">
      <alignment horizontal="right" wrapText="1"/>
    </xf>
    <xf numFmtId="43" fontId="1" fillId="0" borderId="0" xfId="0" applyNumberFormat="1" applyFont="1"/>
    <xf numFmtId="43" fontId="1" fillId="3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4" borderId="1" xfId="0" applyFont="1" applyFill="1" applyBorder="1"/>
    <xf numFmtId="0" fontId="3" fillId="4" borderId="1" xfId="0" applyFont="1" applyFill="1" applyBorder="1"/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/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left" vertical="center" wrapText="1"/>
    </xf>
    <xf numFmtId="43" fontId="1" fillId="4" borderId="1" xfId="0" applyNumberFormat="1" applyFont="1" applyFill="1" applyBorder="1"/>
    <xf numFmtId="0" fontId="1" fillId="4" borderId="0" xfId="0" applyFont="1" applyFill="1"/>
    <xf numFmtId="14" fontId="1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/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/>
    <xf numFmtId="0" fontId="1" fillId="0" borderId="0" xfId="0" applyFont="1" applyBorder="1" applyAlignment="1">
      <alignment horizontal="center"/>
    </xf>
    <xf numFmtId="0" fontId="4" fillId="4" borderId="0" xfId="0" applyFont="1" applyFill="1" applyBorder="1"/>
    <xf numFmtId="0" fontId="1" fillId="0" borderId="0" xfId="0" applyFont="1" applyBorder="1"/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G49" zoomScaleNormal="100" workbookViewId="0">
      <selection activeCell="M67" sqref="M67"/>
    </sheetView>
  </sheetViews>
  <sheetFormatPr baseColWidth="10" defaultColWidth="9.140625" defaultRowHeight="12" x14ac:dyDescent="0.2"/>
  <cols>
    <col min="1" max="1" width="8" style="13" bestFit="1" customWidth="1"/>
    <col min="2" max="2" width="12.140625" style="1" customWidth="1"/>
    <col min="3" max="3" width="11.85546875" style="1" customWidth="1"/>
    <col min="4" max="4" width="27.140625" style="13" bestFit="1" customWidth="1"/>
    <col min="5" max="5" width="9.7109375" style="3" customWidth="1"/>
    <col min="6" max="6" width="26.28515625" style="2" customWidth="1"/>
    <col min="7" max="7" width="14.42578125" style="13" customWidth="1"/>
    <col min="8" max="8" width="16.7109375" style="13" customWidth="1"/>
    <col min="9" max="9" width="10" style="3" customWidth="1"/>
    <col min="10" max="10" width="22.7109375" style="13" customWidth="1"/>
    <col min="11" max="11" width="22.28515625" style="9" customWidth="1"/>
    <col min="12" max="12" width="20" style="1" customWidth="1"/>
    <col min="13" max="13" width="50.140625" style="4" customWidth="1"/>
    <col min="14" max="15" width="15.42578125" style="11" customWidth="1"/>
    <col min="16" max="17" width="16.140625" style="13" hidden="1" customWidth="1"/>
    <col min="18" max="18" width="34.42578125" style="13" customWidth="1"/>
    <col min="19" max="19" width="20.85546875" style="1" customWidth="1"/>
    <col min="20" max="20" width="13" style="1" customWidth="1"/>
    <col min="21" max="21" width="8" style="13" bestFit="1" customWidth="1"/>
    <col min="22" max="16384" width="9.140625" style="13"/>
  </cols>
  <sheetData>
    <row r="1" spans="1:21" hidden="1" x14ac:dyDescent="0.2">
      <c r="A1" s="13" t="s">
        <v>0</v>
      </c>
    </row>
    <row r="2" spans="1:21" x14ac:dyDescent="0.2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21" x14ac:dyDescent="0.2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21" hidden="1" x14ac:dyDescent="0.2">
      <c r="A4" s="13" t="s">
        <v>7</v>
      </c>
      <c r="B4" s="1" t="s">
        <v>8</v>
      </c>
      <c r="C4" s="1" t="s">
        <v>8</v>
      </c>
      <c r="D4" s="13" t="s">
        <v>9</v>
      </c>
      <c r="E4" s="3" t="s">
        <v>7</v>
      </c>
      <c r="F4" s="2" t="s">
        <v>7</v>
      </c>
      <c r="G4" s="13" t="s">
        <v>7</v>
      </c>
      <c r="H4" s="13" t="s">
        <v>7</v>
      </c>
      <c r="I4" s="3" t="s">
        <v>7</v>
      </c>
      <c r="J4" s="13" t="s">
        <v>10</v>
      </c>
      <c r="K4" s="9" t="s">
        <v>8</v>
      </c>
      <c r="L4" s="1" t="s">
        <v>8</v>
      </c>
      <c r="M4" s="4" t="s">
        <v>11</v>
      </c>
      <c r="N4" s="11" t="s">
        <v>12</v>
      </c>
      <c r="O4" s="11" t="s">
        <v>12</v>
      </c>
      <c r="P4" s="13" t="s">
        <v>11</v>
      </c>
      <c r="Q4" s="13" t="s">
        <v>10</v>
      </c>
      <c r="R4" s="13" t="s">
        <v>11</v>
      </c>
      <c r="S4" s="1" t="s">
        <v>8</v>
      </c>
      <c r="T4" s="1" t="s">
        <v>13</v>
      </c>
      <c r="U4" s="13" t="s">
        <v>14</v>
      </c>
    </row>
    <row r="5" spans="1:21" hidden="1" x14ac:dyDescent="0.2">
      <c r="A5" s="13" t="s">
        <v>15</v>
      </c>
      <c r="B5" s="1" t="s">
        <v>16</v>
      </c>
      <c r="C5" s="1" t="s">
        <v>17</v>
      </c>
      <c r="D5" s="13" t="s">
        <v>18</v>
      </c>
      <c r="E5" s="3" t="s">
        <v>19</v>
      </c>
      <c r="F5" s="2" t="s">
        <v>20</v>
      </c>
      <c r="G5" s="13" t="s">
        <v>21</v>
      </c>
      <c r="H5" s="13" t="s">
        <v>22</v>
      </c>
      <c r="I5" s="3" t="s">
        <v>23</v>
      </c>
      <c r="J5" s="13" t="s">
        <v>24</v>
      </c>
      <c r="K5" s="9" t="s">
        <v>25</v>
      </c>
      <c r="L5" s="1" t="s">
        <v>26</v>
      </c>
      <c r="M5" s="4" t="s">
        <v>27</v>
      </c>
      <c r="N5" s="11" t="s">
        <v>28</v>
      </c>
      <c r="O5" s="11" t="s">
        <v>29</v>
      </c>
      <c r="P5" s="13" t="s">
        <v>30</v>
      </c>
      <c r="Q5" s="13" t="s">
        <v>31</v>
      </c>
      <c r="R5" s="13" t="s">
        <v>32</v>
      </c>
      <c r="S5" s="1" t="s">
        <v>33</v>
      </c>
      <c r="T5" s="1" t="s">
        <v>34</v>
      </c>
      <c r="U5" s="13" t="s">
        <v>35</v>
      </c>
    </row>
    <row r="6" spans="1:21" x14ac:dyDescent="0.2">
      <c r="A6" s="120" t="s">
        <v>36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52.5" customHeight="1" x14ac:dyDescent="0.2">
      <c r="A7" s="5" t="s">
        <v>37</v>
      </c>
      <c r="B7" s="6" t="s">
        <v>38</v>
      </c>
      <c r="C7" s="6" t="s">
        <v>39</v>
      </c>
      <c r="D7" s="5" t="s">
        <v>40</v>
      </c>
      <c r="E7" s="5" t="s">
        <v>41</v>
      </c>
      <c r="F7" s="7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10" t="s">
        <v>47</v>
      </c>
      <c r="L7" s="6" t="s">
        <v>48</v>
      </c>
      <c r="M7" s="8" t="s">
        <v>49</v>
      </c>
      <c r="N7" s="12" t="s">
        <v>50</v>
      </c>
      <c r="O7" s="12" t="s">
        <v>59</v>
      </c>
      <c r="P7" s="5" t="s">
        <v>51</v>
      </c>
      <c r="Q7" s="5" t="s">
        <v>52</v>
      </c>
      <c r="R7" s="5" t="s">
        <v>53</v>
      </c>
      <c r="S7" s="6" t="s">
        <v>54</v>
      </c>
      <c r="T7" s="6" t="s">
        <v>55</v>
      </c>
      <c r="U7" s="5" t="s">
        <v>56</v>
      </c>
    </row>
    <row r="8" spans="1:21" s="26" customFormat="1" ht="20.25" customHeight="1" x14ac:dyDescent="0.2">
      <c r="A8" s="14">
        <v>2021</v>
      </c>
      <c r="B8" s="22">
        <v>44197</v>
      </c>
      <c r="C8" s="22">
        <v>44286</v>
      </c>
      <c r="D8" s="15" t="s">
        <v>57</v>
      </c>
      <c r="E8" s="23">
        <v>33902</v>
      </c>
      <c r="F8" s="24" t="s">
        <v>137</v>
      </c>
      <c r="G8" s="14" t="s">
        <v>138</v>
      </c>
      <c r="H8" s="14" t="s">
        <v>139</v>
      </c>
      <c r="I8" s="23">
        <v>1</v>
      </c>
      <c r="J8" s="14" t="s">
        <v>301</v>
      </c>
      <c r="K8" s="123">
        <v>44197</v>
      </c>
      <c r="L8" s="123">
        <v>44377</v>
      </c>
      <c r="M8" s="21" t="s">
        <v>66</v>
      </c>
      <c r="N8" s="25">
        <v>88302</v>
      </c>
      <c r="O8" s="25">
        <f>N8/6</f>
        <v>14717</v>
      </c>
      <c r="P8" s="14"/>
      <c r="Q8" s="14"/>
      <c r="R8" s="14" t="s">
        <v>60</v>
      </c>
      <c r="S8" s="16">
        <v>44197</v>
      </c>
      <c r="T8" s="22">
        <v>44331</v>
      </c>
      <c r="U8" s="14"/>
    </row>
    <row r="9" spans="1:21" s="26" customFormat="1" ht="20.25" customHeight="1" x14ac:dyDescent="0.2">
      <c r="A9" s="14">
        <v>2021</v>
      </c>
      <c r="B9" s="22">
        <v>44197</v>
      </c>
      <c r="C9" s="22">
        <v>44286</v>
      </c>
      <c r="D9" s="15" t="s">
        <v>57</v>
      </c>
      <c r="E9" s="23">
        <v>33902</v>
      </c>
      <c r="F9" s="17" t="s">
        <v>249</v>
      </c>
      <c r="G9" s="14" t="s">
        <v>140</v>
      </c>
      <c r="H9" s="14" t="s">
        <v>146</v>
      </c>
      <c r="I9" s="23">
        <v>2</v>
      </c>
      <c r="J9" s="34" t="s">
        <v>301</v>
      </c>
      <c r="K9" s="123">
        <v>44197</v>
      </c>
      <c r="L9" s="123">
        <v>44377</v>
      </c>
      <c r="M9" s="17" t="s">
        <v>67</v>
      </c>
      <c r="N9" s="25">
        <v>85849.5</v>
      </c>
      <c r="O9" s="25">
        <f>N9/6</f>
        <v>14308.25</v>
      </c>
      <c r="P9" s="14"/>
      <c r="Q9" s="14"/>
      <c r="R9" s="14" t="s">
        <v>136</v>
      </c>
      <c r="S9" s="27">
        <v>44197</v>
      </c>
      <c r="T9" s="22">
        <v>44331</v>
      </c>
      <c r="U9" s="14"/>
    </row>
    <row r="10" spans="1:21" s="26" customFormat="1" ht="20.25" customHeight="1" x14ac:dyDescent="0.2">
      <c r="A10" s="14">
        <v>2021</v>
      </c>
      <c r="B10" s="22">
        <v>44197</v>
      </c>
      <c r="C10" s="22">
        <v>44286</v>
      </c>
      <c r="D10" s="15" t="s">
        <v>57</v>
      </c>
      <c r="E10" s="23">
        <v>33902</v>
      </c>
      <c r="F10" s="17" t="s">
        <v>250</v>
      </c>
      <c r="G10" s="14" t="s">
        <v>150</v>
      </c>
      <c r="H10" s="14" t="s">
        <v>160</v>
      </c>
      <c r="I10" s="23">
        <v>3</v>
      </c>
      <c r="J10" s="35" t="s">
        <v>301</v>
      </c>
      <c r="K10" s="123">
        <v>44207</v>
      </c>
      <c r="L10" s="123">
        <v>44336</v>
      </c>
      <c r="M10" s="19" t="s">
        <v>68</v>
      </c>
      <c r="N10" s="25">
        <v>12625.357199999999</v>
      </c>
      <c r="O10" s="25">
        <f>N10/5</f>
        <v>2525.0714399999997</v>
      </c>
      <c r="P10" s="14"/>
      <c r="Q10" s="14"/>
      <c r="R10" s="14" t="s">
        <v>136</v>
      </c>
      <c r="S10" s="123">
        <v>44207</v>
      </c>
      <c r="T10" s="22">
        <v>44331</v>
      </c>
      <c r="U10" s="14"/>
    </row>
    <row r="11" spans="1:21" s="26" customFormat="1" ht="20.25" customHeight="1" x14ac:dyDescent="0.2">
      <c r="A11" s="14">
        <v>2021</v>
      </c>
      <c r="B11" s="22">
        <v>44197</v>
      </c>
      <c r="C11" s="22">
        <v>44286</v>
      </c>
      <c r="D11" s="15" t="s">
        <v>57</v>
      </c>
      <c r="E11" s="23">
        <v>33902</v>
      </c>
      <c r="F11" s="17" t="s">
        <v>151</v>
      </c>
      <c r="G11" s="14" t="s">
        <v>161</v>
      </c>
      <c r="H11" s="14" t="s">
        <v>147</v>
      </c>
      <c r="I11" s="23">
        <v>4</v>
      </c>
      <c r="J11" s="36" t="s">
        <v>301</v>
      </c>
      <c r="K11" s="123">
        <v>44207</v>
      </c>
      <c r="L11" s="123">
        <v>44336</v>
      </c>
      <c r="M11" s="20" t="s">
        <v>69</v>
      </c>
      <c r="N11" s="25">
        <v>50501.428799999994</v>
      </c>
      <c r="O11" s="25">
        <f t="shared" ref="O11:O69" si="0">N11/5</f>
        <v>10100.285759999999</v>
      </c>
      <c r="P11" s="14"/>
      <c r="Q11" s="14"/>
      <c r="R11" s="14" t="s">
        <v>136</v>
      </c>
      <c r="S11" s="123">
        <v>44207</v>
      </c>
      <c r="T11" s="22">
        <v>44331</v>
      </c>
      <c r="U11" s="14"/>
    </row>
    <row r="12" spans="1:21" s="26" customFormat="1" ht="20.25" customHeight="1" x14ac:dyDescent="0.2">
      <c r="A12" s="14">
        <v>2021</v>
      </c>
      <c r="B12" s="22">
        <v>44197</v>
      </c>
      <c r="C12" s="22">
        <v>44286</v>
      </c>
      <c r="D12" s="15" t="s">
        <v>57</v>
      </c>
      <c r="E12" s="23">
        <v>33902</v>
      </c>
      <c r="F12" s="17" t="s">
        <v>251</v>
      </c>
      <c r="G12" s="14" t="s">
        <v>152</v>
      </c>
      <c r="H12" s="14" t="s">
        <v>191</v>
      </c>
      <c r="I12" s="23">
        <v>5</v>
      </c>
      <c r="J12" s="37" t="s">
        <v>301</v>
      </c>
      <c r="K12" s="123">
        <v>44207</v>
      </c>
      <c r="L12" s="123">
        <v>44336</v>
      </c>
      <c r="M12" s="20" t="s">
        <v>70</v>
      </c>
      <c r="N12" s="25">
        <v>22725.642959999997</v>
      </c>
      <c r="O12" s="25">
        <f t="shared" si="0"/>
        <v>4545.1285919999991</v>
      </c>
      <c r="P12" s="14"/>
      <c r="Q12" s="14"/>
      <c r="R12" s="14" t="s">
        <v>136</v>
      </c>
      <c r="S12" s="123">
        <v>44207</v>
      </c>
      <c r="T12" s="22">
        <v>44331</v>
      </c>
      <c r="U12" s="14"/>
    </row>
    <row r="13" spans="1:21" s="26" customFormat="1" ht="20.25" customHeight="1" x14ac:dyDescent="0.2">
      <c r="A13" s="14">
        <v>2021</v>
      </c>
      <c r="B13" s="22">
        <v>44197</v>
      </c>
      <c r="C13" s="22">
        <v>44286</v>
      </c>
      <c r="D13" s="15" t="s">
        <v>57</v>
      </c>
      <c r="E13" s="23">
        <v>33902</v>
      </c>
      <c r="F13" s="17" t="s">
        <v>148</v>
      </c>
      <c r="G13" s="14" t="s">
        <v>153</v>
      </c>
      <c r="H13" s="14" t="s">
        <v>143</v>
      </c>
      <c r="I13" s="23">
        <v>6</v>
      </c>
      <c r="J13" s="38" t="s">
        <v>301</v>
      </c>
      <c r="K13" s="123">
        <v>44207</v>
      </c>
      <c r="L13" s="123">
        <v>44336</v>
      </c>
      <c r="M13" s="20" t="s">
        <v>71</v>
      </c>
      <c r="N13" s="25">
        <v>22725.642959999997</v>
      </c>
      <c r="O13" s="25">
        <f t="shared" si="0"/>
        <v>4545.1285919999991</v>
      </c>
      <c r="P13" s="14"/>
      <c r="Q13" s="14"/>
      <c r="R13" s="14" t="s">
        <v>136</v>
      </c>
      <c r="S13" s="123">
        <v>44207</v>
      </c>
      <c r="T13" s="22">
        <v>44331</v>
      </c>
      <c r="U13" s="14"/>
    </row>
    <row r="14" spans="1:21" s="26" customFormat="1" ht="20.25" customHeight="1" x14ac:dyDescent="0.2">
      <c r="A14" s="14">
        <v>2021</v>
      </c>
      <c r="B14" s="22">
        <v>44197</v>
      </c>
      <c r="C14" s="22">
        <v>44286</v>
      </c>
      <c r="D14" s="15" t="s">
        <v>57</v>
      </c>
      <c r="E14" s="23">
        <v>33902</v>
      </c>
      <c r="F14" s="17" t="s">
        <v>142</v>
      </c>
      <c r="G14" s="14" t="s">
        <v>153</v>
      </c>
      <c r="H14" s="14" t="s">
        <v>144</v>
      </c>
      <c r="I14" s="23">
        <v>7</v>
      </c>
      <c r="J14" s="39" t="s">
        <v>301</v>
      </c>
      <c r="K14" s="123">
        <v>44207</v>
      </c>
      <c r="L14" s="123">
        <v>44336</v>
      </c>
      <c r="M14" s="19" t="s">
        <v>72</v>
      </c>
      <c r="N14" s="25">
        <v>45451.285919999995</v>
      </c>
      <c r="O14" s="25">
        <f t="shared" si="0"/>
        <v>9090.2571839999982</v>
      </c>
      <c r="P14" s="14"/>
      <c r="Q14" s="14"/>
      <c r="R14" s="14" t="s">
        <v>136</v>
      </c>
      <c r="S14" s="123">
        <v>44207</v>
      </c>
      <c r="T14" s="22">
        <v>44331</v>
      </c>
      <c r="U14" s="14"/>
    </row>
    <row r="15" spans="1:21" s="26" customFormat="1" ht="20.25" customHeight="1" x14ac:dyDescent="0.2">
      <c r="A15" s="14">
        <v>2021</v>
      </c>
      <c r="B15" s="22">
        <v>44197</v>
      </c>
      <c r="C15" s="22">
        <v>44286</v>
      </c>
      <c r="D15" s="15" t="s">
        <v>57</v>
      </c>
      <c r="E15" s="23">
        <v>33902</v>
      </c>
      <c r="F15" s="17" t="s">
        <v>149</v>
      </c>
      <c r="G15" s="14" t="s">
        <v>154</v>
      </c>
      <c r="H15" s="14" t="s">
        <v>145</v>
      </c>
      <c r="I15" s="23">
        <v>8</v>
      </c>
      <c r="J15" s="40" t="s">
        <v>301</v>
      </c>
      <c r="K15" s="123">
        <v>44207</v>
      </c>
      <c r="L15" s="123">
        <v>44336</v>
      </c>
      <c r="M15" s="19" t="s">
        <v>73</v>
      </c>
      <c r="N15" s="25">
        <v>11278.929759999999</v>
      </c>
      <c r="O15" s="25">
        <f t="shared" si="0"/>
        <v>2255.7859519999997</v>
      </c>
      <c r="P15" s="14"/>
      <c r="Q15" s="14"/>
      <c r="R15" s="14" t="s">
        <v>136</v>
      </c>
      <c r="S15" s="123">
        <v>44207</v>
      </c>
      <c r="T15" s="22">
        <v>44331</v>
      </c>
      <c r="U15" s="14"/>
    </row>
    <row r="16" spans="1:21" s="26" customFormat="1" ht="20.25" customHeight="1" x14ac:dyDescent="0.2">
      <c r="A16" s="14">
        <v>2021</v>
      </c>
      <c r="B16" s="22">
        <v>44197</v>
      </c>
      <c r="C16" s="22">
        <v>44286</v>
      </c>
      <c r="D16" s="15" t="s">
        <v>57</v>
      </c>
      <c r="E16" s="23">
        <v>33902</v>
      </c>
      <c r="F16" s="17" t="s">
        <v>252</v>
      </c>
      <c r="G16" s="14" t="s">
        <v>155</v>
      </c>
      <c r="H16" s="14" t="s">
        <v>207</v>
      </c>
      <c r="I16" s="23">
        <v>9</v>
      </c>
      <c r="J16" s="41" t="s">
        <v>301</v>
      </c>
      <c r="K16" s="123">
        <v>44207</v>
      </c>
      <c r="L16" s="123">
        <v>44336</v>
      </c>
      <c r="M16" s="19" t="s">
        <v>74</v>
      </c>
      <c r="N16" s="25">
        <v>35351.000159999996</v>
      </c>
      <c r="O16" s="25">
        <f t="shared" si="0"/>
        <v>7070.2000319999988</v>
      </c>
      <c r="P16" s="14"/>
      <c r="Q16" s="14"/>
      <c r="R16" s="14" t="s">
        <v>136</v>
      </c>
      <c r="S16" s="123">
        <v>44207</v>
      </c>
      <c r="T16" s="22">
        <v>44331</v>
      </c>
      <c r="U16" s="14"/>
    </row>
    <row r="17" spans="1:21" s="26" customFormat="1" ht="20.25" customHeight="1" x14ac:dyDescent="0.2">
      <c r="A17" s="14">
        <v>2021</v>
      </c>
      <c r="B17" s="22">
        <v>44197</v>
      </c>
      <c r="C17" s="22">
        <v>44286</v>
      </c>
      <c r="D17" s="15" t="s">
        <v>57</v>
      </c>
      <c r="E17" s="23">
        <v>33902</v>
      </c>
      <c r="F17" s="17" t="s">
        <v>253</v>
      </c>
      <c r="G17" s="14" t="s">
        <v>156</v>
      </c>
      <c r="H17" s="14" t="s">
        <v>208</v>
      </c>
      <c r="I17" s="23">
        <v>10</v>
      </c>
      <c r="J17" s="42" t="s">
        <v>301</v>
      </c>
      <c r="K17" s="123">
        <v>44207</v>
      </c>
      <c r="L17" s="123">
        <v>44336</v>
      </c>
      <c r="M17" s="19" t="s">
        <v>75</v>
      </c>
      <c r="N17" s="25">
        <v>22725.642959999997</v>
      </c>
      <c r="O17" s="25">
        <f t="shared" si="0"/>
        <v>4545.1285919999991</v>
      </c>
      <c r="P17" s="14"/>
      <c r="Q17" s="14"/>
      <c r="R17" s="14" t="s">
        <v>136</v>
      </c>
      <c r="S17" s="123">
        <v>44207</v>
      </c>
      <c r="T17" s="22">
        <v>44331</v>
      </c>
      <c r="U17" s="14"/>
    </row>
    <row r="18" spans="1:21" s="26" customFormat="1" ht="20.25" customHeight="1" x14ac:dyDescent="0.2">
      <c r="A18" s="14">
        <v>2021</v>
      </c>
      <c r="B18" s="22">
        <v>44197</v>
      </c>
      <c r="C18" s="22">
        <v>44286</v>
      </c>
      <c r="D18" s="15" t="s">
        <v>57</v>
      </c>
      <c r="E18" s="23">
        <v>33902</v>
      </c>
      <c r="F18" s="17" t="s">
        <v>254</v>
      </c>
      <c r="G18" s="14" t="s">
        <v>157</v>
      </c>
      <c r="H18" s="14" t="s">
        <v>209</v>
      </c>
      <c r="I18" s="23">
        <v>11</v>
      </c>
      <c r="J18" s="43" t="s">
        <v>301</v>
      </c>
      <c r="K18" s="123">
        <v>44207</v>
      </c>
      <c r="L18" s="123">
        <v>44336</v>
      </c>
      <c r="M18" s="19" t="s">
        <v>76</v>
      </c>
      <c r="N18" s="25">
        <v>42926.214479999995</v>
      </c>
      <c r="O18" s="25">
        <f t="shared" si="0"/>
        <v>8585.2428959999997</v>
      </c>
      <c r="P18" s="14"/>
      <c r="Q18" s="14"/>
      <c r="R18" s="14" t="s">
        <v>136</v>
      </c>
      <c r="S18" s="123">
        <v>44207</v>
      </c>
      <c r="T18" s="22">
        <v>44331</v>
      </c>
      <c r="U18" s="14"/>
    </row>
    <row r="19" spans="1:21" s="26" customFormat="1" ht="20.25" customHeight="1" x14ac:dyDescent="0.2">
      <c r="A19" s="14">
        <v>2021</v>
      </c>
      <c r="B19" s="22">
        <v>44197</v>
      </c>
      <c r="C19" s="22">
        <v>44286</v>
      </c>
      <c r="D19" s="15" t="s">
        <v>57</v>
      </c>
      <c r="E19" s="23">
        <v>33902</v>
      </c>
      <c r="F19" s="17" t="s">
        <v>255</v>
      </c>
      <c r="G19" s="14" t="s">
        <v>158</v>
      </c>
      <c r="H19" s="14" t="s">
        <v>210</v>
      </c>
      <c r="I19" s="23">
        <v>12</v>
      </c>
      <c r="J19" s="44" t="s">
        <v>301</v>
      </c>
      <c r="K19" s="123">
        <v>44207</v>
      </c>
      <c r="L19" s="123">
        <v>44336</v>
      </c>
      <c r="M19" s="19" t="s">
        <v>77</v>
      </c>
      <c r="N19" s="25">
        <v>20200.571519999998</v>
      </c>
      <c r="O19" s="25">
        <f t="shared" si="0"/>
        <v>4040.1143039999997</v>
      </c>
      <c r="P19" s="14"/>
      <c r="Q19" s="14"/>
      <c r="R19" s="14" t="s">
        <v>136</v>
      </c>
      <c r="S19" s="123">
        <v>44207</v>
      </c>
      <c r="T19" s="22">
        <v>44331</v>
      </c>
      <c r="U19" s="14"/>
    </row>
    <row r="20" spans="1:21" s="26" customFormat="1" ht="20.25" customHeight="1" x14ac:dyDescent="0.2">
      <c r="A20" s="14">
        <v>2021</v>
      </c>
      <c r="B20" s="22">
        <v>44197</v>
      </c>
      <c r="C20" s="22">
        <v>44286</v>
      </c>
      <c r="D20" s="15" t="s">
        <v>57</v>
      </c>
      <c r="E20" s="23">
        <v>33902</v>
      </c>
      <c r="F20" s="17" t="s">
        <v>256</v>
      </c>
      <c r="G20" s="14" t="s">
        <v>159</v>
      </c>
      <c r="H20" s="14" t="s">
        <v>211</v>
      </c>
      <c r="I20" s="23">
        <v>13</v>
      </c>
      <c r="J20" s="45" t="s">
        <v>301</v>
      </c>
      <c r="K20" s="123">
        <v>44207</v>
      </c>
      <c r="L20" s="123">
        <v>44336</v>
      </c>
      <c r="M20" s="20" t="s">
        <v>78</v>
      </c>
      <c r="N20" s="25">
        <v>70702.000319999992</v>
      </c>
      <c r="O20" s="25">
        <f t="shared" si="0"/>
        <v>14140.400063999998</v>
      </c>
      <c r="P20" s="14"/>
      <c r="Q20" s="14"/>
      <c r="R20" s="14" t="s">
        <v>136</v>
      </c>
      <c r="S20" s="123">
        <v>44207</v>
      </c>
      <c r="T20" s="22">
        <v>44331</v>
      </c>
      <c r="U20" s="14"/>
    </row>
    <row r="21" spans="1:21" s="26" customFormat="1" ht="20.25" customHeight="1" x14ac:dyDescent="0.2">
      <c r="A21" s="14">
        <v>2021</v>
      </c>
      <c r="B21" s="22">
        <v>44197</v>
      </c>
      <c r="C21" s="22">
        <v>44286</v>
      </c>
      <c r="D21" s="15" t="s">
        <v>57</v>
      </c>
      <c r="E21" s="23">
        <v>33902</v>
      </c>
      <c r="F21" s="17" t="s">
        <v>257</v>
      </c>
      <c r="G21" s="14" t="s">
        <v>162</v>
      </c>
      <c r="H21" s="14" t="s">
        <v>168</v>
      </c>
      <c r="I21" s="23">
        <v>14</v>
      </c>
      <c r="J21" s="46" t="s">
        <v>301</v>
      </c>
      <c r="K21" s="123">
        <v>44207</v>
      </c>
      <c r="L21" s="123">
        <v>44336</v>
      </c>
      <c r="M21" s="20" t="s">
        <v>79</v>
      </c>
      <c r="N21" s="25">
        <v>22725.642959999997</v>
      </c>
      <c r="O21" s="25">
        <f t="shared" si="0"/>
        <v>4545.1285919999991</v>
      </c>
      <c r="P21" s="14"/>
      <c r="Q21" s="14"/>
      <c r="R21" s="14" t="s">
        <v>136</v>
      </c>
      <c r="S21" s="123">
        <v>44207</v>
      </c>
      <c r="T21" s="22">
        <v>44331</v>
      </c>
      <c r="U21" s="14"/>
    </row>
    <row r="22" spans="1:21" s="26" customFormat="1" ht="20.25" customHeight="1" x14ac:dyDescent="0.2">
      <c r="A22" s="14">
        <v>2021</v>
      </c>
      <c r="B22" s="22">
        <v>44197</v>
      </c>
      <c r="C22" s="22">
        <v>44286</v>
      </c>
      <c r="D22" s="15" t="s">
        <v>57</v>
      </c>
      <c r="E22" s="23">
        <v>33902</v>
      </c>
      <c r="F22" s="17" t="s">
        <v>258</v>
      </c>
      <c r="G22" s="14" t="s">
        <v>163</v>
      </c>
      <c r="H22" s="14" t="s">
        <v>212</v>
      </c>
      <c r="I22" s="23">
        <v>15</v>
      </c>
      <c r="J22" s="47" t="s">
        <v>301</v>
      </c>
      <c r="K22" s="123">
        <v>44207</v>
      </c>
      <c r="L22" s="123">
        <v>44336</v>
      </c>
      <c r="M22" s="20" t="s">
        <v>80</v>
      </c>
      <c r="N22" s="25">
        <v>35351.000159999996</v>
      </c>
      <c r="O22" s="25">
        <f t="shared" si="0"/>
        <v>7070.2000319999988</v>
      </c>
      <c r="P22" s="14"/>
      <c r="Q22" s="14"/>
      <c r="R22" s="14" t="s">
        <v>136</v>
      </c>
      <c r="S22" s="123">
        <v>44207</v>
      </c>
      <c r="T22" s="22">
        <v>44331</v>
      </c>
      <c r="U22" s="14"/>
    </row>
    <row r="23" spans="1:21" s="26" customFormat="1" ht="20.25" customHeight="1" x14ac:dyDescent="0.2">
      <c r="A23" s="14">
        <v>2021</v>
      </c>
      <c r="B23" s="22">
        <v>44197</v>
      </c>
      <c r="C23" s="22">
        <v>44286</v>
      </c>
      <c r="D23" s="15" t="s">
        <v>57</v>
      </c>
      <c r="E23" s="23">
        <v>33902</v>
      </c>
      <c r="F23" s="17" t="s">
        <v>259</v>
      </c>
      <c r="G23" s="14" t="s">
        <v>164</v>
      </c>
      <c r="H23" s="14" t="s">
        <v>191</v>
      </c>
      <c r="I23" s="23">
        <v>16</v>
      </c>
      <c r="J23" s="48" t="s">
        <v>301</v>
      </c>
      <c r="K23" s="123">
        <v>44207</v>
      </c>
      <c r="L23" s="123">
        <v>44336</v>
      </c>
      <c r="M23" s="20" t="s">
        <v>81</v>
      </c>
      <c r="N23" s="25">
        <v>25250.714399999997</v>
      </c>
      <c r="O23" s="25">
        <f t="shared" si="0"/>
        <v>5050.1428799999994</v>
      </c>
      <c r="P23" s="14"/>
      <c r="Q23" s="14"/>
      <c r="R23" s="14" t="s">
        <v>136</v>
      </c>
      <c r="S23" s="123">
        <v>44207</v>
      </c>
      <c r="T23" s="22">
        <v>44331</v>
      </c>
      <c r="U23" s="14"/>
    </row>
    <row r="24" spans="1:21" s="26" customFormat="1" ht="20.25" customHeight="1" x14ac:dyDescent="0.2">
      <c r="A24" s="14">
        <v>2021</v>
      </c>
      <c r="B24" s="22">
        <v>44197</v>
      </c>
      <c r="C24" s="22">
        <v>44286</v>
      </c>
      <c r="D24" s="15" t="s">
        <v>57</v>
      </c>
      <c r="E24" s="23">
        <v>33902</v>
      </c>
      <c r="F24" s="17" t="s">
        <v>61</v>
      </c>
      <c r="G24" s="14" t="s">
        <v>165</v>
      </c>
      <c r="H24" s="14" t="s">
        <v>185</v>
      </c>
      <c r="I24" s="23">
        <v>17</v>
      </c>
      <c r="J24" s="49" t="s">
        <v>301</v>
      </c>
      <c r="K24" s="123">
        <v>44207</v>
      </c>
      <c r="L24" s="123">
        <v>44336</v>
      </c>
      <c r="M24" s="20" t="s">
        <v>82</v>
      </c>
      <c r="N24" s="25">
        <v>22725.642959999997</v>
      </c>
      <c r="O24" s="25">
        <f t="shared" si="0"/>
        <v>4545.1285919999991</v>
      </c>
      <c r="P24" s="14"/>
      <c r="Q24" s="14"/>
      <c r="R24" s="14" t="s">
        <v>136</v>
      </c>
      <c r="S24" s="123">
        <v>44207</v>
      </c>
      <c r="T24" s="22">
        <v>44331</v>
      </c>
      <c r="U24" s="14"/>
    </row>
    <row r="25" spans="1:21" s="26" customFormat="1" ht="20.25" customHeight="1" x14ac:dyDescent="0.2">
      <c r="A25" s="14">
        <v>2021</v>
      </c>
      <c r="B25" s="22">
        <v>44197</v>
      </c>
      <c r="C25" s="22">
        <v>44286</v>
      </c>
      <c r="D25" s="15" t="s">
        <v>57</v>
      </c>
      <c r="E25" s="23">
        <v>33902</v>
      </c>
      <c r="F25" s="17" t="s">
        <v>260</v>
      </c>
      <c r="G25" s="14" t="s">
        <v>166</v>
      </c>
      <c r="H25" s="14" t="s">
        <v>213</v>
      </c>
      <c r="I25" s="23">
        <v>18</v>
      </c>
      <c r="J25" s="50" t="s">
        <v>301</v>
      </c>
      <c r="K25" s="123">
        <v>44207</v>
      </c>
      <c r="L25" s="123">
        <v>44336</v>
      </c>
      <c r="M25" s="20" t="s">
        <v>83</v>
      </c>
      <c r="N25" s="25">
        <v>32825.928719999996</v>
      </c>
      <c r="O25" s="25">
        <f t="shared" si="0"/>
        <v>6565.1857439999994</v>
      </c>
      <c r="P25" s="14"/>
      <c r="Q25" s="14"/>
      <c r="R25" s="14" t="s">
        <v>136</v>
      </c>
      <c r="S25" s="123">
        <v>44207</v>
      </c>
      <c r="T25" s="22">
        <v>44331</v>
      </c>
      <c r="U25" s="14"/>
    </row>
    <row r="26" spans="1:21" s="26" customFormat="1" ht="20.25" customHeight="1" x14ac:dyDescent="0.2">
      <c r="A26" s="14">
        <v>2021</v>
      </c>
      <c r="B26" s="22">
        <v>44197</v>
      </c>
      <c r="C26" s="22">
        <v>44286</v>
      </c>
      <c r="D26" s="15" t="s">
        <v>57</v>
      </c>
      <c r="E26" s="23">
        <v>33902</v>
      </c>
      <c r="F26" s="17" t="s">
        <v>62</v>
      </c>
      <c r="G26" s="14" t="s">
        <v>139</v>
      </c>
      <c r="H26" s="14" t="s">
        <v>214</v>
      </c>
      <c r="I26" s="23">
        <v>19</v>
      </c>
      <c r="J26" s="51" t="s">
        <v>301</v>
      </c>
      <c r="K26" s="123">
        <v>44207</v>
      </c>
      <c r="L26" s="123">
        <v>44336</v>
      </c>
      <c r="M26" s="20" t="s">
        <v>84</v>
      </c>
      <c r="N26" s="25">
        <v>53026.500239999994</v>
      </c>
      <c r="O26" s="25">
        <f t="shared" si="0"/>
        <v>10605.300047999999</v>
      </c>
      <c r="P26" s="14"/>
      <c r="Q26" s="14"/>
      <c r="R26" s="14" t="s">
        <v>136</v>
      </c>
      <c r="S26" s="123">
        <v>44207</v>
      </c>
      <c r="T26" s="22">
        <v>44331</v>
      </c>
      <c r="U26" s="14"/>
    </row>
    <row r="27" spans="1:21" s="26" customFormat="1" ht="20.25" customHeight="1" x14ac:dyDescent="0.2">
      <c r="A27" s="14">
        <v>2021</v>
      </c>
      <c r="B27" s="22">
        <v>44197</v>
      </c>
      <c r="C27" s="22">
        <v>44286</v>
      </c>
      <c r="D27" s="15" t="s">
        <v>57</v>
      </c>
      <c r="E27" s="23">
        <v>33902</v>
      </c>
      <c r="F27" s="17" t="s">
        <v>282</v>
      </c>
      <c r="G27" s="14" t="s">
        <v>141</v>
      </c>
      <c r="H27" s="14" t="s">
        <v>215</v>
      </c>
      <c r="I27" s="23">
        <v>20</v>
      </c>
      <c r="J27" s="52" t="s">
        <v>301</v>
      </c>
      <c r="K27" s="123">
        <v>44207</v>
      </c>
      <c r="L27" s="123">
        <v>44336</v>
      </c>
      <c r="M27" s="20" t="s">
        <v>85</v>
      </c>
      <c r="N27" s="25">
        <v>40401.143039999995</v>
      </c>
      <c r="O27" s="25">
        <f t="shared" si="0"/>
        <v>8080.2286079999994</v>
      </c>
      <c r="P27" s="14"/>
      <c r="Q27" s="14"/>
      <c r="R27" s="14" t="s">
        <v>136</v>
      </c>
      <c r="S27" s="123">
        <v>44207</v>
      </c>
      <c r="T27" s="22">
        <v>44331</v>
      </c>
      <c r="U27" s="14"/>
    </row>
    <row r="28" spans="1:21" s="26" customFormat="1" ht="20.25" customHeight="1" x14ac:dyDescent="0.2">
      <c r="A28" s="14">
        <v>2021</v>
      </c>
      <c r="B28" s="22">
        <v>44197</v>
      </c>
      <c r="C28" s="22">
        <v>44286</v>
      </c>
      <c r="D28" s="15" t="s">
        <v>57</v>
      </c>
      <c r="E28" s="23">
        <v>33902</v>
      </c>
      <c r="F28" s="28" t="s">
        <v>309</v>
      </c>
      <c r="G28" s="14" t="s">
        <v>167</v>
      </c>
      <c r="H28" s="14" t="s">
        <v>216</v>
      </c>
      <c r="I28" s="23">
        <v>21</v>
      </c>
      <c r="J28" s="53" t="s">
        <v>301</v>
      </c>
      <c r="K28" s="123">
        <v>44207</v>
      </c>
      <c r="L28" s="123">
        <v>44336</v>
      </c>
      <c r="M28" s="20" t="s">
        <v>86</v>
      </c>
      <c r="N28" s="25">
        <v>15150.42864</v>
      </c>
      <c r="O28" s="25">
        <f t="shared" si="0"/>
        <v>3030.085728</v>
      </c>
      <c r="P28" s="14"/>
      <c r="Q28" s="14"/>
      <c r="R28" s="14" t="s">
        <v>136</v>
      </c>
      <c r="S28" s="123">
        <v>44207</v>
      </c>
      <c r="T28" s="22">
        <v>44331</v>
      </c>
      <c r="U28" s="14"/>
    </row>
    <row r="29" spans="1:21" s="26" customFormat="1" ht="20.25" customHeight="1" x14ac:dyDescent="0.2">
      <c r="A29" s="14">
        <v>2021</v>
      </c>
      <c r="B29" s="22">
        <v>44197</v>
      </c>
      <c r="C29" s="22">
        <v>44286</v>
      </c>
      <c r="D29" s="15" t="s">
        <v>57</v>
      </c>
      <c r="E29" s="23">
        <v>33902</v>
      </c>
      <c r="F29" s="17" t="s">
        <v>261</v>
      </c>
      <c r="G29" s="14" t="s">
        <v>168</v>
      </c>
      <c r="H29" s="14" t="s">
        <v>217</v>
      </c>
      <c r="I29" s="23">
        <v>22</v>
      </c>
      <c r="J29" s="54" t="s">
        <v>301</v>
      </c>
      <c r="K29" s="123">
        <v>44207</v>
      </c>
      <c r="L29" s="123">
        <v>44336</v>
      </c>
      <c r="M29" s="19" t="s">
        <v>87</v>
      </c>
      <c r="N29" s="25">
        <v>37876.071600000003</v>
      </c>
      <c r="O29" s="25">
        <f t="shared" si="0"/>
        <v>7575.214320000001</v>
      </c>
      <c r="P29" s="14"/>
      <c r="Q29" s="14"/>
      <c r="R29" s="14" t="s">
        <v>136</v>
      </c>
      <c r="S29" s="123">
        <v>44207</v>
      </c>
      <c r="T29" s="22">
        <v>44331</v>
      </c>
      <c r="U29" s="14"/>
    </row>
    <row r="30" spans="1:21" s="26" customFormat="1" ht="20.25" customHeight="1" x14ac:dyDescent="0.2">
      <c r="A30" s="14">
        <v>2021</v>
      </c>
      <c r="B30" s="22">
        <v>44197</v>
      </c>
      <c r="C30" s="22">
        <v>44286</v>
      </c>
      <c r="D30" s="15" t="s">
        <v>57</v>
      </c>
      <c r="E30" s="23">
        <v>33902</v>
      </c>
      <c r="F30" s="17" t="s">
        <v>308</v>
      </c>
      <c r="G30" s="14" t="s">
        <v>169</v>
      </c>
      <c r="H30" s="14" t="s">
        <v>218</v>
      </c>
      <c r="I30" s="23">
        <v>23</v>
      </c>
      <c r="J30" s="55" t="s">
        <v>301</v>
      </c>
      <c r="K30" s="123">
        <v>44207</v>
      </c>
      <c r="L30" s="123">
        <v>44336</v>
      </c>
      <c r="M30" s="20" t="s">
        <v>88</v>
      </c>
      <c r="N30" s="25">
        <v>50501.428799999994</v>
      </c>
      <c r="O30" s="25">
        <f t="shared" si="0"/>
        <v>10100.285759999999</v>
      </c>
      <c r="P30" s="14"/>
      <c r="Q30" s="14"/>
      <c r="R30" s="14" t="s">
        <v>136</v>
      </c>
      <c r="S30" s="123">
        <v>44207</v>
      </c>
      <c r="T30" s="22">
        <v>44331</v>
      </c>
      <c r="U30" s="14"/>
    </row>
    <row r="31" spans="1:21" s="26" customFormat="1" ht="20.25" customHeight="1" x14ac:dyDescent="0.2">
      <c r="A31" s="14">
        <v>2021</v>
      </c>
      <c r="B31" s="22">
        <v>44197</v>
      </c>
      <c r="C31" s="22">
        <v>44286</v>
      </c>
      <c r="D31" s="15" t="s">
        <v>57</v>
      </c>
      <c r="E31" s="23">
        <v>33902</v>
      </c>
      <c r="F31" s="17" t="s">
        <v>262</v>
      </c>
      <c r="G31" s="14" t="s">
        <v>170</v>
      </c>
      <c r="H31" s="14" t="s">
        <v>219</v>
      </c>
      <c r="I31" s="23">
        <v>24</v>
      </c>
      <c r="J31" s="56" t="s">
        <v>301</v>
      </c>
      <c r="K31" s="123">
        <v>44207</v>
      </c>
      <c r="L31" s="123">
        <v>44336</v>
      </c>
      <c r="M31" s="20" t="s">
        <v>89</v>
      </c>
      <c r="N31" s="25">
        <v>32825.928719999996</v>
      </c>
      <c r="O31" s="25">
        <f t="shared" si="0"/>
        <v>6565.1857439999994</v>
      </c>
      <c r="P31" s="14"/>
      <c r="Q31" s="14"/>
      <c r="R31" s="14" t="s">
        <v>136</v>
      </c>
      <c r="S31" s="123">
        <v>44207</v>
      </c>
      <c r="T31" s="22">
        <v>44331</v>
      </c>
      <c r="U31" s="14"/>
    </row>
    <row r="32" spans="1:21" s="26" customFormat="1" ht="20.25" customHeight="1" x14ac:dyDescent="0.2">
      <c r="A32" s="14">
        <v>2021</v>
      </c>
      <c r="B32" s="22">
        <v>44197</v>
      </c>
      <c r="C32" s="22">
        <v>44286</v>
      </c>
      <c r="D32" s="15" t="s">
        <v>57</v>
      </c>
      <c r="E32" s="23">
        <v>33902</v>
      </c>
      <c r="F32" s="17" t="s">
        <v>263</v>
      </c>
      <c r="G32" s="14" t="s">
        <v>171</v>
      </c>
      <c r="H32" s="14" t="s">
        <v>220</v>
      </c>
      <c r="I32" s="23">
        <v>25</v>
      </c>
      <c r="J32" s="57" t="s">
        <v>301</v>
      </c>
      <c r="K32" s="123">
        <v>44207</v>
      </c>
      <c r="L32" s="123">
        <v>44336</v>
      </c>
      <c r="M32" s="20" t="s">
        <v>90</v>
      </c>
      <c r="N32" s="25">
        <v>15150.42864</v>
      </c>
      <c r="O32" s="25">
        <f t="shared" si="0"/>
        <v>3030.085728</v>
      </c>
      <c r="P32" s="14"/>
      <c r="Q32" s="14"/>
      <c r="R32" s="14" t="s">
        <v>136</v>
      </c>
      <c r="S32" s="123">
        <v>44207</v>
      </c>
      <c r="T32" s="22">
        <v>44331</v>
      </c>
      <c r="U32" s="14"/>
    </row>
    <row r="33" spans="1:21" s="26" customFormat="1" ht="20.25" customHeight="1" x14ac:dyDescent="0.2">
      <c r="A33" s="14">
        <v>2021</v>
      </c>
      <c r="B33" s="22">
        <v>44197</v>
      </c>
      <c r="C33" s="22">
        <v>44286</v>
      </c>
      <c r="D33" s="15" t="s">
        <v>57</v>
      </c>
      <c r="E33" s="23">
        <v>33902</v>
      </c>
      <c r="F33" s="17" t="s">
        <v>310</v>
      </c>
      <c r="G33" s="14" t="s">
        <v>172</v>
      </c>
      <c r="H33" s="14" t="s">
        <v>164</v>
      </c>
      <c r="I33" s="23">
        <v>26</v>
      </c>
      <c r="J33" s="58" t="s">
        <v>301</v>
      </c>
      <c r="K33" s="123">
        <v>44207</v>
      </c>
      <c r="L33" s="123">
        <v>44336</v>
      </c>
      <c r="M33" s="20" t="s">
        <v>91</v>
      </c>
      <c r="N33" s="25">
        <v>22725.642959999997</v>
      </c>
      <c r="O33" s="25">
        <f t="shared" si="0"/>
        <v>4545.1285919999991</v>
      </c>
      <c r="P33" s="14"/>
      <c r="Q33" s="14"/>
      <c r="R33" s="14" t="s">
        <v>136</v>
      </c>
      <c r="S33" s="123">
        <v>44207</v>
      </c>
      <c r="T33" s="22">
        <v>44331</v>
      </c>
      <c r="U33" s="14"/>
    </row>
    <row r="34" spans="1:21" s="26" customFormat="1" ht="20.25" customHeight="1" x14ac:dyDescent="0.2">
      <c r="A34" s="14">
        <v>2021</v>
      </c>
      <c r="B34" s="22">
        <v>44197</v>
      </c>
      <c r="C34" s="22">
        <v>44286</v>
      </c>
      <c r="D34" s="15" t="s">
        <v>57</v>
      </c>
      <c r="E34" s="23">
        <v>33902</v>
      </c>
      <c r="F34" s="17" t="s">
        <v>264</v>
      </c>
      <c r="G34" s="14" t="s">
        <v>172</v>
      </c>
      <c r="H34" s="14" t="s">
        <v>221</v>
      </c>
      <c r="I34" s="23">
        <v>27</v>
      </c>
      <c r="J34" s="59" t="s">
        <v>301</v>
      </c>
      <c r="K34" s="123">
        <v>44207</v>
      </c>
      <c r="L34" s="123">
        <v>44336</v>
      </c>
      <c r="M34" s="20" t="s">
        <v>92</v>
      </c>
      <c r="N34" s="25">
        <v>12625.357199999999</v>
      </c>
      <c r="O34" s="25">
        <f t="shared" si="0"/>
        <v>2525.0714399999997</v>
      </c>
      <c r="P34" s="14"/>
      <c r="Q34" s="14"/>
      <c r="R34" s="14" t="s">
        <v>136</v>
      </c>
      <c r="S34" s="123">
        <v>44207</v>
      </c>
      <c r="T34" s="22">
        <v>44331</v>
      </c>
      <c r="U34" s="14"/>
    </row>
    <row r="35" spans="1:21" s="26" customFormat="1" ht="20.25" customHeight="1" x14ac:dyDescent="0.2">
      <c r="A35" s="14">
        <v>2021</v>
      </c>
      <c r="B35" s="22">
        <v>44197</v>
      </c>
      <c r="C35" s="22">
        <v>44286</v>
      </c>
      <c r="D35" s="15" t="s">
        <v>57</v>
      </c>
      <c r="E35" s="23">
        <v>33902</v>
      </c>
      <c r="F35" s="17" t="s">
        <v>293</v>
      </c>
      <c r="G35" s="14" t="s">
        <v>172</v>
      </c>
      <c r="H35" s="14" t="s">
        <v>180</v>
      </c>
      <c r="I35" s="23">
        <v>28</v>
      </c>
      <c r="J35" s="60" t="s">
        <v>301</v>
      </c>
      <c r="K35" s="123">
        <v>44207</v>
      </c>
      <c r="L35" s="123">
        <v>44336</v>
      </c>
      <c r="M35" s="20" t="s">
        <v>93</v>
      </c>
      <c r="N35" s="25">
        <v>37876.071600000003</v>
      </c>
      <c r="O35" s="25">
        <f t="shared" si="0"/>
        <v>7575.214320000001</v>
      </c>
      <c r="P35" s="14"/>
      <c r="Q35" s="14"/>
      <c r="R35" s="14" t="s">
        <v>136</v>
      </c>
      <c r="S35" s="123">
        <v>44207</v>
      </c>
      <c r="T35" s="22">
        <v>44331</v>
      </c>
      <c r="U35" s="14"/>
    </row>
    <row r="36" spans="1:21" s="26" customFormat="1" ht="20.25" customHeight="1" x14ac:dyDescent="0.2">
      <c r="A36" s="14">
        <v>2021</v>
      </c>
      <c r="B36" s="22">
        <v>44197</v>
      </c>
      <c r="C36" s="22">
        <v>44286</v>
      </c>
      <c r="D36" s="15" t="s">
        <v>57</v>
      </c>
      <c r="E36" s="23">
        <v>33902</v>
      </c>
      <c r="F36" s="17" t="s">
        <v>265</v>
      </c>
      <c r="G36" s="14" t="s">
        <v>173</v>
      </c>
      <c r="H36" s="14" t="s">
        <v>222</v>
      </c>
      <c r="I36" s="23">
        <v>29</v>
      </c>
      <c r="J36" s="61" t="s">
        <v>301</v>
      </c>
      <c r="K36" s="123">
        <v>44207</v>
      </c>
      <c r="L36" s="123">
        <v>44336</v>
      </c>
      <c r="M36" s="18" t="s">
        <v>94</v>
      </c>
      <c r="N36" s="25">
        <v>27775.78584</v>
      </c>
      <c r="O36" s="25">
        <f t="shared" si="0"/>
        <v>5555.1571679999997</v>
      </c>
      <c r="P36" s="14"/>
      <c r="Q36" s="14"/>
      <c r="R36" s="14" t="s">
        <v>136</v>
      </c>
      <c r="S36" s="123">
        <v>44207</v>
      </c>
      <c r="T36" s="22">
        <v>44331</v>
      </c>
      <c r="U36" s="14"/>
    </row>
    <row r="37" spans="1:21" s="26" customFormat="1" ht="20.25" customHeight="1" x14ac:dyDescent="0.2">
      <c r="A37" s="14">
        <v>2021</v>
      </c>
      <c r="B37" s="22">
        <v>44197</v>
      </c>
      <c r="C37" s="22">
        <v>44286</v>
      </c>
      <c r="D37" s="15" t="s">
        <v>57</v>
      </c>
      <c r="E37" s="23">
        <v>33902</v>
      </c>
      <c r="F37" s="17" t="s">
        <v>266</v>
      </c>
      <c r="G37" s="14" t="s">
        <v>174</v>
      </c>
      <c r="H37" s="14" t="s">
        <v>223</v>
      </c>
      <c r="I37" s="23">
        <v>30</v>
      </c>
      <c r="J37" s="62" t="s">
        <v>301</v>
      </c>
      <c r="K37" s="123">
        <v>44207</v>
      </c>
      <c r="L37" s="123">
        <v>44336</v>
      </c>
      <c r="M37" s="18" t="s">
        <v>95</v>
      </c>
      <c r="N37" s="25">
        <v>15150.42864</v>
      </c>
      <c r="O37" s="25">
        <f t="shared" si="0"/>
        <v>3030.085728</v>
      </c>
      <c r="P37" s="14"/>
      <c r="Q37" s="14"/>
      <c r="R37" s="14" t="s">
        <v>136</v>
      </c>
      <c r="S37" s="123">
        <v>44207</v>
      </c>
      <c r="T37" s="22">
        <v>44331</v>
      </c>
      <c r="U37" s="14"/>
    </row>
    <row r="38" spans="1:21" s="26" customFormat="1" ht="20.25" customHeight="1" x14ac:dyDescent="0.2">
      <c r="A38" s="14">
        <v>2021</v>
      </c>
      <c r="B38" s="22">
        <v>44197</v>
      </c>
      <c r="C38" s="22">
        <v>44286</v>
      </c>
      <c r="D38" s="15" t="s">
        <v>57</v>
      </c>
      <c r="E38" s="23">
        <v>33902</v>
      </c>
      <c r="F38" s="17" t="s">
        <v>305</v>
      </c>
      <c r="G38" s="14" t="s">
        <v>175</v>
      </c>
      <c r="H38" s="14" t="s">
        <v>224</v>
      </c>
      <c r="I38" s="23">
        <v>31</v>
      </c>
      <c r="J38" s="63" t="s">
        <v>301</v>
      </c>
      <c r="K38" s="123">
        <v>44207</v>
      </c>
      <c r="L38" s="123">
        <v>44336</v>
      </c>
      <c r="M38" s="18" t="s">
        <v>96</v>
      </c>
      <c r="N38" s="25">
        <v>25250.714399999997</v>
      </c>
      <c r="O38" s="25">
        <f t="shared" si="0"/>
        <v>5050.1428799999994</v>
      </c>
      <c r="P38" s="14"/>
      <c r="Q38" s="14"/>
      <c r="R38" s="14" t="s">
        <v>136</v>
      </c>
      <c r="S38" s="123">
        <v>44207</v>
      </c>
      <c r="T38" s="22">
        <v>44331</v>
      </c>
      <c r="U38" s="14"/>
    </row>
    <row r="39" spans="1:21" s="26" customFormat="1" ht="20.25" customHeight="1" x14ac:dyDescent="0.2">
      <c r="A39" s="14">
        <v>2021</v>
      </c>
      <c r="B39" s="22">
        <v>44197</v>
      </c>
      <c r="C39" s="22">
        <v>44286</v>
      </c>
      <c r="D39" s="15" t="s">
        <v>57</v>
      </c>
      <c r="E39" s="23">
        <v>33902</v>
      </c>
      <c r="F39" s="29" t="s">
        <v>267</v>
      </c>
      <c r="G39" s="14" t="s">
        <v>176</v>
      </c>
      <c r="H39" s="14" t="s">
        <v>225</v>
      </c>
      <c r="I39" s="23">
        <v>32</v>
      </c>
      <c r="J39" s="64" t="s">
        <v>301</v>
      </c>
      <c r="K39" s="123">
        <v>44207</v>
      </c>
      <c r="L39" s="123">
        <v>44336</v>
      </c>
      <c r="M39" s="18" t="s">
        <v>97</v>
      </c>
      <c r="N39" s="25">
        <v>35351.000159999996</v>
      </c>
      <c r="O39" s="25">
        <f t="shared" si="0"/>
        <v>7070.2000319999988</v>
      </c>
      <c r="P39" s="14"/>
      <c r="Q39" s="14"/>
      <c r="R39" s="14" t="s">
        <v>136</v>
      </c>
      <c r="S39" s="123">
        <v>44207</v>
      </c>
      <c r="T39" s="22">
        <v>44331</v>
      </c>
      <c r="U39" s="14"/>
    </row>
    <row r="40" spans="1:21" s="26" customFormat="1" ht="20.25" customHeight="1" x14ac:dyDescent="0.2">
      <c r="A40" s="14">
        <v>2021</v>
      </c>
      <c r="B40" s="22">
        <v>44197</v>
      </c>
      <c r="C40" s="22">
        <v>44286</v>
      </c>
      <c r="D40" s="15" t="s">
        <v>57</v>
      </c>
      <c r="E40" s="23">
        <v>33902</v>
      </c>
      <c r="F40" s="17" t="s">
        <v>268</v>
      </c>
      <c r="G40" s="14" t="s">
        <v>177</v>
      </c>
      <c r="H40" s="14" t="s">
        <v>226</v>
      </c>
      <c r="I40" s="23">
        <v>33</v>
      </c>
      <c r="J40" s="65" t="s">
        <v>301</v>
      </c>
      <c r="K40" s="123">
        <v>44207</v>
      </c>
      <c r="L40" s="123">
        <v>44336</v>
      </c>
      <c r="M40" s="18" t="s">
        <v>98</v>
      </c>
      <c r="N40" s="25">
        <v>32825.928719999996</v>
      </c>
      <c r="O40" s="25">
        <f t="shared" si="0"/>
        <v>6565.1857439999994</v>
      </c>
      <c r="P40" s="14"/>
      <c r="Q40" s="14"/>
      <c r="R40" s="14" t="s">
        <v>136</v>
      </c>
      <c r="S40" s="123">
        <v>44207</v>
      </c>
      <c r="T40" s="22">
        <v>44331</v>
      </c>
      <c r="U40" s="14"/>
    </row>
    <row r="41" spans="1:21" s="26" customFormat="1" ht="20.25" customHeight="1" x14ac:dyDescent="0.2">
      <c r="A41" s="14">
        <v>2021</v>
      </c>
      <c r="B41" s="22">
        <v>44197</v>
      </c>
      <c r="C41" s="22">
        <v>44286</v>
      </c>
      <c r="D41" s="15" t="s">
        <v>57</v>
      </c>
      <c r="E41" s="23">
        <v>33902</v>
      </c>
      <c r="F41" s="17" t="s">
        <v>269</v>
      </c>
      <c r="G41" s="14" t="s">
        <v>178</v>
      </c>
      <c r="H41" s="14" t="s">
        <v>177</v>
      </c>
      <c r="I41" s="23">
        <v>34</v>
      </c>
      <c r="J41" s="66" t="s">
        <v>301</v>
      </c>
      <c r="K41" s="123">
        <v>44207</v>
      </c>
      <c r="L41" s="123">
        <v>44336</v>
      </c>
      <c r="M41" s="18" t="s">
        <v>99</v>
      </c>
      <c r="N41" s="25">
        <v>27775.78584</v>
      </c>
      <c r="O41" s="25">
        <f t="shared" si="0"/>
        <v>5555.1571679999997</v>
      </c>
      <c r="P41" s="14"/>
      <c r="Q41" s="14"/>
      <c r="R41" s="14" t="s">
        <v>136</v>
      </c>
      <c r="S41" s="123">
        <v>44207</v>
      </c>
      <c r="T41" s="22">
        <v>44331</v>
      </c>
      <c r="U41" s="14"/>
    </row>
    <row r="42" spans="1:21" s="26" customFormat="1" ht="20.25" customHeight="1" x14ac:dyDescent="0.2">
      <c r="A42" s="14">
        <v>2021</v>
      </c>
      <c r="B42" s="22">
        <v>44197</v>
      </c>
      <c r="C42" s="22">
        <v>44286</v>
      </c>
      <c r="D42" s="15" t="s">
        <v>57</v>
      </c>
      <c r="E42" s="23">
        <v>33902</v>
      </c>
      <c r="F42" s="17" t="s">
        <v>304</v>
      </c>
      <c r="G42" s="14" t="s">
        <v>178</v>
      </c>
      <c r="H42" s="14" t="s">
        <v>227</v>
      </c>
      <c r="I42" s="23">
        <v>35</v>
      </c>
      <c r="J42" s="67" t="s">
        <v>301</v>
      </c>
      <c r="K42" s="123">
        <v>44207</v>
      </c>
      <c r="L42" s="123">
        <v>44336</v>
      </c>
      <c r="M42" s="18" t="s">
        <v>100</v>
      </c>
      <c r="N42" s="25">
        <v>14301.804959999999</v>
      </c>
      <c r="O42" s="25">
        <f t="shared" si="0"/>
        <v>2860.3609919999999</v>
      </c>
      <c r="P42" s="14"/>
      <c r="Q42" s="14"/>
      <c r="R42" s="14" t="s">
        <v>136</v>
      </c>
      <c r="S42" s="123">
        <v>44207</v>
      </c>
      <c r="T42" s="22">
        <v>44331</v>
      </c>
      <c r="U42" s="14"/>
    </row>
    <row r="43" spans="1:21" s="26" customFormat="1" ht="20.25" customHeight="1" x14ac:dyDescent="0.2">
      <c r="A43" s="14">
        <v>2021</v>
      </c>
      <c r="B43" s="22">
        <v>44197</v>
      </c>
      <c r="C43" s="22">
        <v>44286</v>
      </c>
      <c r="D43" s="15" t="s">
        <v>57</v>
      </c>
      <c r="E43" s="23">
        <v>33902</v>
      </c>
      <c r="F43" s="17" t="s">
        <v>270</v>
      </c>
      <c r="G43" s="14" t="s">
        <v>179</v>
      </c>
      <c r="H43" s="14" t="s">
        <v>228</v>
      </c>
      <c r="I43" s="23">
        <v>36</v>
      </c>
      <c r="J43" s="68" t="s">
        <v>301</v>
      </c>
      <c r="K43" s="123">
        <v>44207</v>
      </c>
      <c r="L43" s="123">
        <v>44336</v>
      </c>
      <c r="M43" s="18" t="s">
        <v>101</v>
      </c>
      <c r="N43" s="25">
        <v>22725.642959999997</v>
      </c>
      <c r="O43" s="25">
        <f t="shared" si="0"/>
        <v>4545.1285919999991</v>
      </c>
      <c r="P43" s="14"/>
      <c r="Q43" s="14"/>
      <c r="R43" s="14" t="s">
        <v>136</v>
      </c>
      <c r="S43" s="123">
        <v>44207</v>
      </c>
      <c r="T43" s="22">
        <v>44331</v>
      </c>
      <c r="U43" s="14"/>
    </row>
    <row r="44" spans="1:21" s="26" customFormat="1" ht="20.25" customHeight="1" x14ac:dyDescent="0.2">
      <c r="A44" s="14">
        <v>2021</v>
      </c>
      <c r="B44" s="22">
        <v>44197</v>
      </c>
      <c r="C44" s="22">
        <v>44286</v>
      </c>
      <c r="D44" s="15" t="s">
        <v>57</v>
      </c>
      <c r="E44" s="23">
        <v>33902</v>
      </c>
      <c r="F44" s="17" t="s">
        <v>307</v>
      </c>
      <c r="G44" s="14" t="s">
        <v>179</v>
      </c>
      <c r="H44" s="14" t="s">
        <v>229</v>
      </c>
      <c r="I44" s="23">
        <v>37</v>
      </c>
      <c r="J44" s="69" t="s">
        <v>301</v>
      </c>
      <c r="K44" s="123">
        <v>44207</v>
      </c>
      <c r="L44" s="123">
        <v>44336</v>
      </c>
      <c r="M44" s="18" t="s">
        <v>102</v>
      </c>
      <c r="N44" s="25">
        <v>35351.000159999996</v>
      </c>
      <c r="O44" s="25">
        <f t="shared" si="0"/>
        <v>7070.2000319999988</v>
      </c>
      <c r="P44" s="14"/>
      <c r="Q44" s="14"/>
      <c r="R44" s="14" t="s">
        <v>136</v>
      </c>
      <c r="S44" s="123">
        <v>44207</v>
      </c>
      <c r="T44" s="22">
        <v>44331</v>
      </c>
      <c r="U44" s="14"/>
    </row>
    <row r="45" spans="1:21" s="26" customFormat="1" ht="20.25" customHeight="1" x14ac:dyDescent="0.2">
      <c r="A45" s="14">
        <v>2021</v>
      </c>
      <c r="B45" s="22">
        <v>44197</v>
      </c>
      <c r="C45" s="22">
        <v>44286</v>
      </c>
      <c r="D45" s="15" t="s">
        <v>57</v>
      </c>
      <c r="E45" s="23">
        <v>33902</v>
      </c>
      <c r="F45" s="17" t="s">
        <v>271</v>
      </c>
      <c r="G45" s="14" t="s">
        <v>180</v>
      </c>
      <c r="H45" s="14" t="s">
        <v>230</v>
      </c>
      <c r="I45" s="23">
        <v>38</v>
      </c>
      <c r="J45" s="70" t="s">
        <v>301</v>
      </c>
      <c r="K45" s="123">
        <v>44207</v>
      </c>
      <c r="L45" s="123">
        <v>44336</v>
      </c>
      <c r="M45" s="18" t="s">
        <v>103</v>
      </c>
      <c r="N45" s="25">
        <v>63126.785999999993</v>
      </c>
      <c r="O45" s="25">
        <f t="shared" si="0"/>
        <v>12625.357199999999</v>
      </c>
      <c r="P45" s="14"/>
      <c r="Q45" s="14"/>
      <c r="R45" s="14" t="s">
        <v>136</v>
      </c>
      <c r="S45" s="123">
        <v>44207</v>
      </c>
      <c r="T45" s="22">
        <v>44331</v>
      </c>
      <c r="U45" s="14"/>
    </row>
    <row r="46" spans="1:21" s="26" customFormat="1" ht="20.25" customHeight="1" x14ac:dyDescent="0.2">
      <c r="A46" s="14">
        <v>2021</v>
      </c>
      <c r="B46" s="22">
        <v>44197</v>
      </c>
      <c r="C46" s="22">
        <v>44286</v>
      </c>
      <c r="D46" s="15" t="s">
        <v>57</v>
      </c>
      <c r="E46" s="23">
        <v>33902</v>
      </c>
      <c r="F46" s="17" t="s">
        <v>272</v>
      </c>
      <c r="G46" s="14" t="s">
        <v>181</v>
      </c>
      <c r="H46" s="14" t="s">
        <v>231</v>
      </c>
      <c r="I46" s="23">
        <v>39</v>
      </c>
      <c r="J46" s="71" t="s">
        <v>301</v>
      </c>
      <c r="K46" s="123">
        <v>44207</v>
      </c>
      <c r="L46" s="123">
        <v>44336</v>
      </c>
      <c r="M46" s="18" t="s">
        <v>104</v>
      </c>
      <c r="N46" s="25">
        <v>53026.500239999994</v>
      </c>
      <c r="O46" s="25">
        <f t="shared" si="0"/>
        <v>10605.300047999999</v>
      </c>
      <c r="P46" s="14"/>
      <c r="Q46" s="14"/>
      <c r="R46" s="14" t="s">
        <v>136</v>
      </c>
      <c r="S46" s="123">
        <v>44207</v>
      </c>
      <c r="T46" s="22">
        <v>44331</v>
      </c>
      <c r="U46" s="14"/>
    </row>
    <row r="47" spans="1:21" s="26" customFormat="1" ht="20.25" customHeight="1" x14ac:dyDescent="0.2">
      <c r="A47" s="14">
        <v>2021</v>
      </c>
      <c r="B47" s="22">
        <v>44197</v>
      </c>
      <c r="C47" s="22">
        <v>44286</v>
      </c>
      <c r="D47" s="15" t="s">
        <v>57</v>
      </c>
      <c r="E47" s="23">
        <v>33902</v>
      </c>
      <c r="F47" s="17" t="s">
        <v>273</v>
      </c>
      <c r="G47" s="14" t="s">
        <v>182</v>
      </c>
      <c r="H47" s="14" t="s">
        <v>232</v>
      </c>
      <c r="I47" s="23">
        <v>40</v>
      </c>
      <c r="J47" s="72" t="s">
        <v>301</v>
      </c>
      <c r="K47" s="123">
        <v>44207</v>
      </c>
      <c r="L47" s="123">
        <v>44336</v>
      </c>
      <c r="M47" s="18" t="s">
        <v>105</v>
      </c>
      <c r="N47" s="25">
        <v>50501.428799999994</v>
      </c>
      <c r="O47" s="25">
        <f t="shared" si="0"/>
        <v>10100.285759999999</v>
      </c>
      <c r="P47" s="14"/>
      <c r="Q47" s="14"/>
      <c r="R47" s="14" t="s">
        <v>136</v>
      </c>
      <c r="S47" s="123">
        <v>44207</v>
      </c>
      <c r="T47" s="22">
        <v>44331</v>
      </c>
      <c r="U47" s="14"/>
    </row>
    <row r="48" spans="1:21" s="26" customFormat="1" ht="20.25" customHeight="1" x14ac:dyDescent="0.2">
      <c r="A48" s="14">
        <v>2021</v>
      </c>
      <c r="B48" s="22">
        <v>44197</v>
      </c>
      <c r="C48" s="22">
        <v>44286</v>
      </c>
      <c r="D48" s="15" t="s">
        <v>57</v>
      </c>
      <c r="E48" s="23">
        <v>33902</v>
      </c>
      <c r="F48" s="17" t="s">
        <v>306</v>
      </c>
      <c r="G48" s="14" t="s">
        <v>183</v>
      </c>
      <c r="H48" s="14" t="s">
        <v>233</v>
      </c>
      <c r="I48" s="23">
        <v>41</v>
      </c>
      <c r="J48" s="73" t="s">
        <v>301</v>
      </c>
      <c r="K48" s="123">
        <v>44207</v>
      </c>
      <c r="L48" s="123">
        <v>44336</v>
      </c>
      <c r="M48" s="18" t="s">
        <v>106</v>
      </c>
      <c r="N48" s="25">
        <v>15150.42864</v>
      </c>
      <c r="O48" s="25">
        <f t="shared" si="0"/>
        <v>3030.085728</v>
      </c>
      <c r="P48" s="14"/>
      <c r="Q48" s="14"/>
      <c r="R48" s="14" t="s">
        <v>136</v>
      </c>
      <c r="S48" s="123">
        <v>44207</v>
      </c>
      <c r="T48" s="22">
        <v>44331</v>
      </c>
      <c r="U48" s="14"/>
    </row>
    <row r="49" spans="1:21" s="26" customFormat="1" ht="20.25" customHeight="1" x14ac:dyDescent="0.2">
      <c r="A49" s="14">
        <v>2021</v>
      </c>
      <c r="B49" s="22">
        <v>44197</v>
      </c>
      <c r="C49" s="22">
        <v>44286</v>
      </c>
      <c r="D49" s="15" t="s">
        <v>57</v>
      </c>
      <c r="E49" s="23">
        <v>33902</v>
      </c>
      <c r="F49" s="17" t="s">
        <v>274</v>
      </c>
      <c r="G49" s="14" t="s">
        <v>184</v>
      </c>
      <c r="H49" s="14" t="s">
        <v>222</v>
      </c>
      <c r="I49" s="23">
        <v>42</v>
      </c>
      <c r="J49" s="74" t="s">
        <v>301</v>
      </c>
      <c r="K49" s="123">
        <v>44207</v>
      </c>
      <c r="L49" s="123">
        <v>44336</v>
      </c>
      <c r="M49" s="18" t="s">
        <v>107</v>
      </c>
      <c r="N49" s="25">
        <v>28197.324399999998</v>
      </c>
      <c r="O49" s="25">
        <f t="shared" si="0"/>
        <v>5639.4648799999995</v>
      </c>
      <c r="P49" s="14"/>
      <c r="Q49" s="14"/>
      <c r="R49" s="14" t="s">
        <v>136</v>
      </c>
      <c r="S49" s="123">
        <v>44207</v>
      </c>
      <c r="T49" s="22">
        <v>44331</v>
      </c>
      <c r="U49" s="14"/>
    </row>
    <row r="50" spans="1:21" s="26" customFormat="1" ht="20.25" customHeight="1" x14ac:dyDescent="0.2">
      <c r="A50" s="14">
        <v>2021</v>
      </c>
      <c r="B50" s="22">
        <v>44197</v>
      </c>
      <c r="C50" s="22">
        <v>44286</v>
      </c>
      <c r="D50" s="15" t="s">
        <v>57</v>
      </c>
      <c r="E50" s="23">
        <v>33902</v>
      </c>
      <c r="F50" s="17" t="s">
        <v>275</v>
      </c>
      <c r="G50" s="14" t="s">
        <v>185</v>
      </c>
      <c r="H50" s="14" t="s">
        <v>234</v>
      </c>
      <c r="I50" s="23">
        <v>43</v>
      </c>
      <c r="J50" s="75" t="s">
        <v>301</v>
      </c>
      <c r="K50" s="123">
        <v>44207</v>
      </c>
      <c r="L50" s="123">
        <v>44336</v>
      </c>
      <c r="M50" s="18" t="s">
        <v>108</v>
      </c>
      <c r="N50" s="25">
        <v>32825.928719999996</v>
      </c>
      <c r="O50" s="25">
        <f t="shared" si="0"/>
        <v>6565.1857439999994</v>
      </c>
      <c r="P50" s="14"/>
      <c r="Q50" s="14"/>
      <c r="R50" s="14" t="s">
        <v>136</v>
      </c>
      <c r="S50" s="123">
        <v>44207</v>
      </c>
      <c r="T50" s="22">
        <v>44331</v>
      </c>
      <c r="U50" s="14"/>
    </row>
    <row r="51" spans="1:21" s="26" customFormat="1" ht="20.25" customHeight="1" x14ac:dyDescent="0.2">
      <c r="A51" s="14">
        <v>2021</v>
      </c>
      <c r="B51" s="22">
        <v>44197</v>
      </c>
      <c r="C51" s="22">
        <v>44286</v>
      </c>
      <c r="D51" s="15" t="s">
        <v>57</v>
      </c>
      <c r="E51" s="23">
        <v>33902</v>
      </c>
      <c r="F51" s="17" t="s">
        <v>276</v>
      </c>
      <c r="G51" s="14" t="s">
        <v>185</v>
      </c>
      <c r="H51" s="14" t="s">
        <v>235</v>
      </c>
      <c r="I51" s="23">
        <v>44</v>
      </c>
      <c r="J51" s="76" t="s">
        <v>301</v>
      </c>
      <c r="K51" s="123">
        <v>44207</v>
      </c>
      <c r="L51" s="123">
        <v>44336</v>
      </c>
      <c r="M51" s="18" t="s">
        <v>75</v>
      </c>
      <c r="N51" s="25">
        <v>12625.357199999999</v>
      </c>
      <c r="O51" s="25">
        <f t="shared" si="0"/>
        <v>2525.0714399999997</v>
      </c>
      <c r="P51" s="14"/>
      <c r="Q51" s="14"/>
      <c r="R51" s="14" t="s">
        <v>136</v>
      </c>
      <c r="S51" s="123">
        <v>44207</v>
      </c>
      <c r="T51" s="22">
        <v>44331</v>
      </c>
      <c r="U51" s="14"/>
    </row>
    <row r="52" spans="1:21" s="26" customFormat="1" ht="20.25" customHeight="1" x14ac:dyDescent="0.2">
      <c r="A52" s="14">
        <v>2021</v>
      </c>
      <c r="B52" s="22">
        <v>44197</v>
      </c>
      <c r="C52" s="22">
        <v>44286</v>
      </c>
      <c r="D52" s="15" t="s">
        <v>57</v>
      </c>
      <c r="E52" s="23">
        <v>33902</v>
      </c>
      <c r="F52" s="17" t="s">
        <v>277</v>
      </c>
      <c r="G52" s="14" t="s">
        <v>186</v>
      </c>
      <c r="H52" s="14" t="s">
        <v>236</v>
      </c>
      <c r="I52" s="23">
        <v>45</v>
      </c>
      <c r="J52" s="77" t="s">
        <v>301</v>
      </c>
      <c r="K52" s="123">
        <v>44207</v>
      </c>
      <c r="L52" s="123">
        <v>44336</v>
      </c>
      <c r="M52" s="18" t="s">
        <v>109</v>
      </c>
      <c r="N52" s="25">
        <v>83327.35751999999</v>
      </c>
      <c r="O52" s="25">
        <f t="shared" si="0"/>
        <v>16665.471503999997</v>
      </c>
      <c r="P52" s="14"/>
      <c r="Q52" s="14"/>
      <c r="R52" s="14" t="s">
        <v>136</v>
      </c>
      <c r="S52" s="123">
        <v>44207</v>
      </c>
      <c r="T52" s="22">
        <v>44331</v>
      </c>
      <c r="U52" s="14"/>
    </row>
    <row r="53" spans="1:21" s="26" customFormat="1" ht="20.25" customHeight="1" x14ac:dyDescent="0.2">
      <c r="A53" s="14">
        <v>2021</v>
      </c>
      <c r="B53" s="22">
        <v>44197</v>
      </c>
      <c r="C53" s="22">
        <v>44286</v>
      </c>
      <c r="D53" s="15" t="s">
        <v>57</v>
      </c>
      <c r="E53" s="23">
        <v>33902</v>
      </c>
      <c r="F53" s="17" t="s">
        <v>278</v>
      </c>
      <c r="G53" s="14" t="s">
        <v>187</v>
      </c>
      <c r="H53" s="14" t="s">
        <v>182</v>
      </c>
      <c r="I53" s="23">
        <v>46</v>
      </c>
      <c r="J53" s="78" t="s">
        <v>301</v>
      </c>
      <c r="K53" s="123">
        <v>44207</v>
      </c>
      <c r="L53" s="123">
        <v>44336</v>
      </c>
      <c r="M53" s="18" t="s">
        <v>93</v>
      </c>
      <c r="N53" s="25">
        <v>22725.642959999997</v>
      </c>
      <c r="O53" s="25">
        <f t="shared" si="0"/>
        <v>4545.1285919999991</v>
      </c>
      <c r="P53" s="14"/>
      <c r="Q53" s="14"/>
      <c r="R53" s="14" t="s">
        <v>136</v>
      </c>
      <c r="S53" s="123">
        <v>44207</v>
      </c>
      <c r="T53" s="22">
        <v>44331</v>
      </c>
      <c r="U53" s="14"/>
    </row>
    <row r="54" spans="1:21" s="26" customFormat="1" ht="20.25" customHeight="1" x14ac:dyDescent="0.2">
      <c r="A54" s="14">
        <v>2021</v>
      </c>
      <c r="B54" s="22">
        <v>44197</v>
      </c>
      <c r="C54" s="22">
        <v>44286</v>
      </c>
      <c r="D54" s="15" t="s">
        <v>57</v>
      </c>
      <c r="E54" s="23">
        <v>33902</v>
      </c>
      <c r="F54" s="17" t="s">
        <v>279</v>
      </c>
      <c r="G54" s="14" t="s">
        <v>188</v>
      </c>
      <c r="H54" s="14" t="s">
        <v>166</v>
      </c>
      <c r="I54" s="23">
        <v>47</v>
      </c>
      <c r="J54" s="79" t="s">
        <v>301</v>
      </c>
      <c r="K54" s="123">
        <v>44207</v>
      </c>
      <c r="L54" s="123">
        <v>44336</v>
      </c>
      <c r="M54" s="18" t="s">
        <v>110</v>
      </c>
      <c r="N54" s="25">
        <v>65651.857439999992</v>
      </c>
      <c r="O54" s="25">
        <f t="shared" si="0"/>
        <v>13130.371487999999</v>
      </c>
      <c r="P54" s="14"/>
      <c r="Q54" s="14"/>
      <c r="R54" s="14" t="s">
        <v>136</v>
      </c>
      <c r="S54" s="123">
        <v>44207</v>
      </c>
      <c r="T54" s="22">
        <v>44331</v>
      </c>
      <c r="U54" s="14"/>
    </row>
    <row r="55" spans="1:21" s="26" customFormat="1" ht="20.25" customHeight="1" x14ac:dyDescent="0.2">
      <c r="A55" s="14">
        <v>2021</v>
      </c>
      <c r="B55" s="22">
        <v>44197</v>
      </c>
      <c r="C55" s="22">
        <v>44286</v>
      </c>
      <c r="D55" s="15" t="s">
        <v>57</v>
      </c>
      <c r="E55" s="23">
        <v>33902</v>
      </c>
      <c r="F55" s="17" t="s">
        <v>280</v>
      </c>
      <c r="G55" s="14" t="s">
        <v>189</v>
      </c>
      <c r="H55" s="14" t="s">
        <v>237</v>
      </c>
      <c r="I55" s="23">
        <v>48</v>
      </c>
      <c r="J55" s="80" t="s">
        <v>301</v>
      </c>
      <c r="K55" s="123">
        <v>44207</v>
      </c>
      <c r="L55" s="123">
        <v>44336</v>
      </c>
      <c r="M55" s="18" t="s">
        <v>111</v>
      </c>
      <c r="N55" s="25">
        <v>70702.000319999992</v>
      </c>
      <c r="O55" s="25">
        <f t="shared" si="0"/>
        <v>14140.400063999998</v>
      </c>
      <c r="P55" s="14"/>
      <c r="Q55" s="14"/>
      <c r="R55" s="14" t="s">
        <v>136</v>
      </c>
      <c r="S55" s="123">
        <v>44207</v>
      </c>
      <c r="T55" s="22">
        <v>44331</v>
      </c>
      <c r="U55" s="14"/>
    </row>
    <row r="56" spans="1:21" s="26" customFormat="1" ht="20.25" customHeight="1" x14ac:dyDescent="0.2">
      <c r="A56" s="14">
        <v>2021</v>
      </c>
      <c r="B56" s="22">
        <v>44197</v>
      </c>
      <c r="C56" s="22">
        <v>44286</v>
      </c>
      <c r="D56" s="15" t="s">
        <v>57</v>
      </c>
      <c r="E56" s="23">
        <v>33902</v>
      </c>
      <c r="F56" s="17" t="s">
        <v>281</v>
      </c>
      <c r="G56" s="14" t="s">
        <v>190</v>
      </c>
      <c r="H56" s="14" t="s">
        <v>238</v>
      </c>
      <c r="I56" s="23">
        <v>49</v>
      </c>
      <c r="J56" s="81" t="s">
        <v>301</v>
      </c>
      <c r="K56" s="123">
        <v>44207</v>
      </c>
      <c r="L56" s="123">
        <v>44336</v>
      </c>
      <c r="M56" s="18" t="s">
        <v>112</v>
      </c>
      <c r="N56" s="25">
        <v>50501.428799999994</v>
      </c>
      <c r="O56" s="25">
        <f t="shared" si="0"/>
        <v>10100.285759999999</v>
      </c>
      <c r="P56" s="14"/>
      <c r="Q56" s="14"/>
      <c r="R56" s="14" t="s">
        <v>136</v>
      </c>
      <c r="S56" s="123">
        <v>44207</v>
      </c>
      <c r="T56" s="22">
        <v>44331</v>
      </c>
      <c r="U56" s="14"/>
    </row>
    <row r="57" spans="1:21" s="26" customFormat="1" ht="20.25" customHeight="1" x14ac:dyDescent="0.2">
      <c r="A57" s="14">
        <v>2021</v>
      </c>
      <c r="B57" s="22">
        <v>44197</v>
      </c>
      <c r="C57" s="22">
        <v>44286</v>
      </c>
      <c r="D57" s="15" t="s">
        <v>57</v>
      </c>
      <c r="E57" s="23">
        <v>33902</v>
      </c>
      <c r="F57" s="17" t="s">
        <v>303</v>
      </c>
      <c r="G57" s="14" t="s">
        <v>191</v>
      </c>
      <c r="H57" s="14" t="s">
        <v>146</v>
      </c>
      <c r="I57" s="23">
        <v>50</v>
      </c>
      <c r="J57" s="82" t="s">
        <v>301</v>
      </c>
      <c r="K57" s="123">
        <v>44207</v>
      </c>
      <c r="L57" s="123">
        <v>44336</v>
      </c>
      <c r="M57" s="18" t="s">
        <v>113</v>
      </c>
      <c r="N57" s="25">
        <v>53026.500239999994</v>
      </c>
      <c r="O57" s="25">
        <f t="shared" si="0"/>
        <v>10605.300047999999</v>
      </c>
      <c r="P57" s="14"/>
      <c r="Q57" s="14"/>
      <c r="R57" s="14" t="s">
        <v>136</v>
      </c>
      <c r="S57" s="123">
        <v>44207</v>
      </c>
      <c r="T57" s="22">
        <v>44331</v>
      </c>
      <c r="U57" s="14"/>
    </row>
    <row r="58" spans="1:21" s="26" customFormat="1" ht="20.25" customHeight="1" x14ac:dyDescent="0.2">
      <c r="A58" s="14">
        <v>2021</v>
      </c>
      <c r="B58" s="22">
        <v>44197</v>
      </c>
      <c r="C58" s="22">
        <v>44286</v>
      </c>
      <c r="D58" s="15" t="s">
        <v>57</v>
      </c>
      <c r="E58" s="23">
        <v>33902</v>
      </c>
      <c r="F58" s="17" t="s">
        <v>282</v>
      </c>
      <c r="G58" s="14" t="s">
        <v>191</v>
      </c>
      <c r="H58" s="14" t="s">
        <v>164</v>
      </c>
      <c r="I58" s="23">
        <v>51</v>
      </c>
      <c r="J58" s="83" t="s">
        <v>301</v>
      </c>
      <c r="K58" s="123">
        <v>44207</v>
      </c>
      <c r="L58" s="123">
        <v>44336</v>
      </c>
      <c r="M58" s="18" t="s">
        <v>114</v>
      </c>
      <c r="N58" s="25">
        <v>12625.357199999999</v>
      </c>
      <c r="O58" s="25">
        <f t="shared" si="0"/>
        <v>2525.0714399999997</v>
      </c>
      <c r="P58" s="14"/>
      <c r="Q58" s="14"/>
      <c r="R58" s="14" t="s">
        <v>136</v>
      </c>
      <c r="S58" s="123">
        <v>44207</v>
      </c>
      <c r="T58" s="22">
        <v>44331</v>
      </c>
      <c r="U58" s="14"/>
    </row>
    <row r="59" spans="1:21" s="26" customFormat="1" ht="20.25" customHeight="1" x14ac:dyDescent="0.2">
      <c r="A59" s="14">
        <v>2021</v>
      </c>
      <c r="B59" s="22">
        <v>44197</v>
      </c>
      <c r="C59" s="22">
        <v>44286</v>
      </c>
      <c r="D59" s="15" t="s">
        <v>57</v>
      </c>
      <c r="E59" s="23">
        <v>33902</v>
      </c>
      <c r="F59" s="17" t="s">
        <v>283</v>
      </c>
      <c r="G59" s="14" t="s">
        <v>192</v>
      </c>
      <c r="H59" s="14" t="s">
        <v>239</v>
      </c>
      <c r="I59" s="23">
        <v>52</v>
      </c>
      <c r="J59" s="84" t="s">
        <v>301</v>
      </c>
      <c r="K59" s="123">
        <v>44207</v>
      </c>
      <c r="L59" s="123">
        <v>44336</v>
      </c>
      <c r="M59" s="18" t="s">
        <v>115</v>
      </c>
      <c r="N59" s="25">
        <v>22725.642959999997</v>
      </c>
      <c r="O59" s="25">
        <f t="shared" si="0"/>
        <v>4545.1285919999991</v>
      </c>
      <c r="P59" s="14"/>
      <c r="Q59" s="14"/>
      <c r="R59" s="14" t="s">
        <v>136</v>
      </c>
      <c r="S59" s="123">
        <v>44207</v>
      </c>
      <c r="T59" s="22">
        <v>44331</v>
      </c>
      <c r="U59" s="14"/>
    </row>
    <row r="60" spans="1:21" s="26" customFormat="1" ht="20.25" customHeight="1" x14ac:dyDescent="0.2">
      <c r="A60" s="14">
        <v>2021</v>
      </c>
      <c r="B60" s="22">
        <v>44197</v>
      </c>
      <c r="C60" s="22">
        <v>44286</v>
      </c>
      <c r="D60" s="15" t="s">
        <v>57</v>
      </c>
      <c r="E60" s="23">
        <v>33902</v>
      </c>
      <c r="F60" s="17" t="s">
        <v>284</v>
      </c>
      <c r="G60" s="14" t="s">
        <v>193</v>
      </c>
      <c r="H60" s="14" t="s">
        <v>240</v>
      </c>
      <c r="I60" s="23">
        <v>53</v>
      </c>
      <c r="J60" s="85" t="s">
        <v>301</v>
      </c>
      <c r="K60" s="123">
        <v>44207</v>
      </c>
      <c r="L60" s="123">
        <v>44336</v>
      </c>
      <c r="M60" s="18" t="s">
        <v>116</v>
      </c>
      <c r="N60" s="25">
        <v>25250.714399999997</v>
      </c>
      <c r="O60" s="25">
        <f t="shared" si="0"/>
        <v>5050.1428799999994</v>
      </c>
      <c r="P60" s="14"/>
      <c r="Q60" s="14"/>
      <c r="R60" s="14" t="s">
        <v>136</v>
      </c>
      <c r="S60" s="123">
        <v>44207</v>
      </c>
      <c r="T60" s="22">
        <v>44331</v>
      </c>
      <c r="U60" s="14"/>
    </row>
    <row r="61" spans="1:21" s="26" customFormat="1" ht="20.25" customHeight="1" x14ac:dyDescent="0.2">
      <c r="A61" s="14">
        <v>2021</v>
      </c>
      <c r="B61" s="22">
        <v>44197</v>
      </c>
      <c r="C61" s="22">
        <v>44286</v>
      </c>
      <c r="D61" s="15" t="s">
        <v>57</v>
      </c>
      <c r="E61" s="23">
        <v>33902</v>
      </c>
      <c r="F61" s="17" t="s">
        <v>285</v>
      </c>
      <c r="G61" s="14" t="s">
        <v>194</v>
      </c>
      <c r="H61" s="14" t="s">
        <v>205</v>
      </c>
      <c r="I61" s="23">
        <v>54</v>
      </c>
      <c r="J61" s="86" t="s">
        <v>301</v>
      </c>
      <c r="K61" s="123">
        <v>44207</v>
      </c>
      <c r="L61" s="123">
        <v>44336</v>
      </c>
      <c r="M61" s="18" t="s">
        <v>117</v>
      </c>
      <c r="N61" s="25">
        <v>50501.428799999994</v>
      </c>
      <c r="O61" s="25">
        <f t="shared" si="0"/>
        <v>10100.285759999999</v>
      </c>
      <c r="P61" s="14"/>
      <c r="Q61" s="14"/>
      <c r="R61" s="14" t="s">
        <v>136</v>
      </c>
      <c r="S61" s="123">
        <v>44207</v>
      </c>
      <c r="T61" s="22">
        <v>44331</v>
      </c>
      <c r="U61" s="14"/>
    </row>
    <row r="62" spans="1:21" s="26" customFormat="1" ht="20.25" customHeight="1" x14ac:dyDescent="0.2">
      <c r="A62" s="14">
        <v>2021</v>
      </c>
      <c r="B62" s="22">
        <v>44197</v>
      </c>
      <c r="C62" s="22">
        <v>44286</v>
      </c>
      <c r="D62" s="15" t="s">
        <v>57</v>
      </c>
      <c r="E62" s="23">
        <v>33902</v>
      </c>
      <c r="F62" s="17" t="s">
        <v>286</v>
      </c>
      <c r="G62" s="14" t="s">
        <v>195</v>
      </c>
      <c r="H62" s="14" t="s">
        <v>241</v>
      </c>
      <c r="I62" s="23">
        <v>55</v>
      </c>
      <c r="J62" s="87" t="s">
        <v>301</v>
      </c>
      <c r="K62" s="123">
        <v>44207</v>
      </c>
      <c r="L62" s="123">
        <v>44336</v>
      </c>
      <c r="M62" s="18" t="s">
        <v>118</v>
      </c>
      <c r="N62" s="25">
        <v>22725.642959999997</v>
      </c>
      <c r="O62" s="25">
        <f t="shared" si="0"/>
        <v>4545.1285919999991</v>
      </c>
      <c r="P62" s="14"/>
      <c r="Q62" s="14"/>
      <c r="R62" s="14" t="s">
        <v>136</v>
      </c>
      <c r="S62" s="123">
        <v>44207</v>
      </c>
      <c r="T62" s="22">
        <v>44331</v>
      </c>
      <c r="U62" s="14"/>
    </row>
    <row r="63" spans="1:21" s="26" customFormat="1" ht="20.25" customHeight="1" x14ac:dyDescent="0.2">
      <c r="A63" s="14">
        <v>2021</v>
      </c>
      <c r="B63" s="22">
        <v>44197</v>
      </c>
      <c r="C63" s="22">
        <v>44286</v>
      </c>
      <c r="D63" s="15" t="s">
        <v>57</v>
      </c>
      <c r="E63" s="23">
        <v>33902</v>
      </c>
      <c r="F63" s="17" t="s">
        <v>287</v>
      </c>
      <c r="G63" s="14" t="s">
        <v>195</v>
      </c>
      <c r="H63" s="14" t="s">
        <v>242</v>
      </c>
      <c r="I63" s="23">
        <v>56</v>
      </c>
      <c r="J63" s="88" t="s">
        <v>301</v>
      </c>
      <c r="K63" s="123">
        <v>44207</v>
      </c>
      <c r="L63" s="125">
        <v>44330</v>
      </c>
      <c r="M63" s="18" t="s">
        <v>119</v>
      </c>
      <c r="N63" s="25">
        <v>25250.714399999997</v>
      </c>
      <c r="O63" s="25">
        <f t="shared" si="0"/>
        <v>5050.1428799999994</v>
      </c>
      <c r="P63" s="14"/>
      <c r="Q63" s="14"/>
      <c r="R63" s="14" t="s">
        <v>136</v>
      </c>
      <c r="S63" s="123">
        <v>44207</v>
      </c>
      <c r="T63" s="22">
        <v>44331</v>
      </c>
      <c r="U63" s="14"/>
    </row>
    <row r="64" spans="1:21" s="26" customFormat="1" ht="20.25" customHeight="1" x14ac:dyDescent="0.2">
      <c r="A64" s="14">
        <v>2021</v>
      </c>
      <c r="B64" s="22">
        <v>44197</v>
      </c>
      <c r="C64" s="22">
        <v>44286</v>
      </c>
      <c r="D64" s="15" t="s">
        <v>57</v>
      </c>
      <c r="E64" s="23">
        <v>33902</v>
      </c>
      <c r="F64" s="18" t="s">
        <v>288</v>
      </c>
      <c r="G64" s="14" t="s">
        <v>194</v>
      </c>
      <c r="H64" s="14" t="s">
        <v>205</v>
      </c>
      <c r="I64" s="23">
        <v>57</v>
      </c>
      <c r="J64" s="89" t="s">
        <v>301</v>
      </c>
      <c r="K64" s="123">
        <v>44207</v>
      </c>
      <c r="L64" s="125">
        <v>44330</v>
      </c>
      <c r="M64" s="18" t="s">
        <v>120</v>
      </c>
      <c r="N64" s="25">
        <v>12140.242800000002</v>
      </c>
      <c r="O64" s="25">
        <f t="shared" si="0"/>
        <v>2428.0485600000002</v>
      </c>
      <c r="P64" s="14"/>
      <c r="Q64" s="14"/>
      <c r="R64" s="14" t="s">
        <v>136</v>
      </c>
      <c r="S64" s="123">
        <v>44207</v>
      </c>
      <c r="T64" s="22">
        <v>44331</v>
      </c>
      <c r="U64" s="14"/>
    </row>
    <row r="65" spans="1:21" s="26" customFormat="1" ht="20.25" customHeight="1" x14ac:dyDescent="0.2">
      <c r="A65" s="14">
        <v>2021</v>
      </c>
      <c r="B65" s="22">
        <v>44197</v>
      </c>
      <c r="C65" s="22">
        <v>44286</v>
      </c>
      <c r="D65" s="15" t="s">
        <v>57</v>
      </c>
      <c r="E65" s="23">
        <v>33902</v>
      </c>
      <c r="F65" s="17" t="s">
        <v>281</v>
      </c>
      <c r="G65" s="14" t="s">
        <v>190</v>
      </c>
      <c r="H65" s="14" t="s">
        <v>238</v>
      </c>
      <c r="I65" s="23">
        <v>58</v>
      </c>
      <c r="J65" s="90" t="s">
        <v>301</v>
      </c>
      <c r="K65" s="123">
        <v>44207</v>
      </c>
      <c r="L65" s="125">
        <v>44330</v>
      </c>
      <c r="M65" s="18" t="s">
        <v>120</v>
      </c>
      <c r="N65" s="25">
        <v>12140.242800000002</v>
      </c>
      <c r="O65" s="25">
        <f t="shared" si="0"/>
        <v>2428.0485600000002</v>
      </c>
      <c r="P65" s="14"/>
      <c r="Q65" s="14"/>
      <c r="R65" s="14" t="s">
        <v>136</v>
      </c>
      <c r="S65" s="123">
        <v>44207</v>
      </c>
      <c r="T65" s="22">
        <v>44331</v>
      </c>
      <c r="U65" s="14"/>
    </row>
    <row r="66" spans="1:21" s="26" customFormat="1" ht="20.25" customHeight="1" x14ac:dyDescent="0.2">
      <c r="A66" s="14">
        <v>2021</v>
      </c>
      <c r="B66" s="22">
        <v>44197</v>
      </c>
      <c r="C66" s="22">
        <v>44286</v>
      </c>
      <c r="D66" s="15" t="s">
        <v>57</v>
      </c>
      <c r="E66" s="23">
        <v>33902</v>
      </c>
      <c r="F66" s="17" t="s">
        <v>278</v>
      </c>
      <c r="G66" s="14" t="s">
        <v>187</v>
      </c>
      <c r="H66" s="14" t="s">
        <v>182</v>
      </c>
      <c r="I66" s="23">
        <v>59</v>
      </c>
      <c r="J66" s="91" t="s">
        <v>301</v>
      </c>
      <c r="K66" s="123">
        <v>44207</v>
      </c>
      <c r="L66" s="125">
        <v>44330</v>
      </c>
      <c r="M66" s="18" t="s">
        <v>120</v>
      </c>
      <c r="N66" s="25">
        <v>12140.242800000002</v>
      </c>
      <c r="O66" s="25">
        <f t="shared" si="0"/>
        <v>2428.0485600000002</v>
      </c>
      <c r="P66" s="14"/>
      <c r="Q66" s="14"/>
      <c r="R66" s="14" t="s">
        <v>136</v>
      </c>
      <c r="S66" s="123">
        <v>44207</v>
      </c>
      <c r="T66" s="22">
        <v>44331</v>
      </c>
      <c r="U66" s="14"/>
    </row>
    <row r="67" spans="1:21" s="26" customFormat="1" ht="20.25" customHeight="1" x14ac:dyDescent="0.2">
      <c r="A67" s="14">
        <v>2021</v>
      </c>
      <c r="B67" s="22">
        <v>44197</v>
      </c>
      <c r="C67" s="22">
        <v>44286</v>
      </c>
      <c r="D67" s="15" t="s">
        <v>57</v>
      </c>
      <c r="E67" s="23">
        <v>33902</v>
      </c>
      <c r="F67" s="17" t="s">
        <v>289</v>
      </c>
      <c r="G67" s="14" t="s">
        <v>196</v>
      </c>
      <c r="H67" s="14" t="s">
        <v>233</v>
      </c>
      <c r="I67" s="23">
        <v>60</v>
      </c>
      <c r="J67" s="92" t="s">
        <v>301</v>
      </c>
      <c r="K67" s="123">
        <v>44207</v>
      </c>
      <c r="L67" s="125">
        <v>44330</v>
      </c>
      <c r="M67" s="18" t="s">
        <v>120</v>
      </c>
      <c r="N67" s="25">
        <v>12140.242800000002</v>
      </c>
      <c r="O67" s="25">
        <f t="shared" si="0"/>
        <v>2428.0485600000002</v>
      </c>
      <c r="P67" s="14"/>
      <c r="Q67" s="14"/>
      <c r="R67" s="14" t="s">
        <v>136</v>
      </c>
      <c r="S67" s="123">
        <v>44207</v>
      </c>
      <c r="T67" s="22">
        <v>44331</v>
      </c>
      <c r="U67" s="14"/>
    </row>
    <row r="68" spans="1:21" s="26" customFormat="1" ht="20.25" customHeight="1" x14ac:dyDescent="0.2">
      <c r="A68" s="14">
        <v>2021</v>
      </c>
      <c r="B68" s="22">
        <v>44197</v>
      </c>
      <c r="C68" s="22">
        <v>44286</v>
      </c>
      <c r="D68" s="15" t="s">
        <v>57</v>
      </c>
      <c r="E68" s="23">
        <v>33902</v>
      </c>
      <c r="F68" s="17" t="s">
        <v>290</v>
      </c>
      <c r="G68" s="14" t="s">
        <v>197</v>
      </c>
      <c r="H68" s="14" t="s">
        <v>243</v>
      </c>
      <c r="I68" s="23">
        <v>61</v>
      </c>
      <c r="J68" s="93" t="s">
        <v>301</v>
      </c>
      <c r="K68" s="123">
        <v>44207</v>
      </c>
      <c r="L68" s="125">
        <v>44330</v>
      </c>
      <c r="M68" s="18" t="s">
        <v>121</v>
      </c>
      <c r="N68" s="25">
        <v>12140.242800000002</v>
      </c>
      <c r="O68" s="25">
        <f t="shared" si="0"/>
        <v>2428.0485600000002</v>
      </c>
      <c r="P68" s="14"/>
      <c r="Q68" s="14"/>
      <c r="R68" s="14" t="s">
        <v>136</v>
      </c>
      <c r="S68" s="123">
        <v>44207</v>
      </c>
      <c r="T68" s="22">
        <v>44331</v>
      </c>
      <c r="U68" s="14"/>
    </row>
    <row r="69" spans="1:21" s="26" customFormat="1" ht="20.25" customHeight="1" x14ac:dyDescent="0.2">
      <c r="A69" s="14">
        <v>2021</v>
      </c>
      <c r="B69" s="22">
        <v>44197</v>
      </c>
      <c r="C69" s="22">
        <v>44286</v>
      </c>
      <c r="D69" s="15" t="s">
        <v>57</v>
      </c>
      <c r="E69" s="23">
        <v>33902</v>
      </c>
      <c r="F69" s="17" t="s">
        <v>148</v>
      </c>
      <c r="G69" s="14" t="s">
        <v>153</v>
      </c>
      <c r="H69" s="14" t="s">
        <v>143</v>
      </c>
      <c r="I69" s="23">
        <v>62</v>
      </c>
      <c r="J69" s="94" t="s">
        <v>301</v>
      </c>
      <c r="K69" s="123">
        <v>44207</v>
      </c>
      <c r="L69" s="125">
        <v>44330</v>
      </c>
      <c r="M69" s="18" t="s">
        <v>121</v>
      </c>
      <c r="N69" s="25">
        <v>12140.242800000002</v>
      </c>
      <c r="O69" s="25">
        <f t="shared" si="0"/>
        <v>2428.0485600000002</v>
      </c>
      <c r="P69" s="14"/>
      <c r="Q69" s="14"/>
      <c r="R69" s="14" t="s">
        <v>136</v>
      </c>
      <c r="S69" s="123">
        <v>44207</v>
      </c>
      <c r="T69" s="22">
        <v>44331</v>
      </c>
      <c r="U69" s="14"/>
    </row>
    <row r="70" spans="1:21" s="26" customFormat="1" ht="20.25" customHeight="1" x14ac:dyDescent="0.2">
      <c r="A70" s="14">
        <v>2021</v>
      </c>
      <c r="B70" s="22">
        <v>44197</v>
      </c>
      <c r="C70" s="22">
        <v>44286</v>
      </c>
      <c r="D70" s="15" t="s">
        <v>57</v>
      </c>
      <c r="E70" s="23">
        <v>33902</v>
      </c>
      <c r="F70" s="17" t="s">
        <v>63</v>
      </c>
      <c r="G70" s="14" t="s">
        <v>190</v>
      </c>
      <c r="H70" s="14" t="s">
        <v>238</v>
      </c>
      <c r="I70" s="23">
        <v>69</v>
      </c>
      <c r="J70" s="95" t="s">
        <v>301</v>
      </c>
      <c r="K70" s="124">
        <v>44212</v>
      </c>
      <c r="L70" s="125">
        <v>44331</v>
      </c>
      <c r="M70" s="18" t="s">
        <v>122</v>
      </c>
      <c r="N70" s="25">
        <v>11625</v>
      </c>
      <c r="O70" s="25">
        <f t="shared" ref="O70:O87" si="1">N70/5</f>
        <v>2325</v>
      </c>
      <c r="P70" s="14"/>
      <c r="Q70" s="14"/>
      <c r="R70" s="14" t="s">
        <v>136</v>
      </c>
      <c r="S70" s="123">
        <v>44212</v>
      </c>
      <c r="T70" s="22">
        <v>44331</v>
      </c>
      <c r="U70" s="14"/>
    </row>
    <row r="71" spans="1:21" s="26" customFormat="1" ht="20.25" customHeight="1" x14ac:dyDescent="0.2">
      <c r="A71" s="14">
        <v>2021</v>
      </c>
      <c r="B71" s="22">
        <v>44197</v>
      </c>
      <c r="C71" s="22">
        <v>44286</v>
      </c>
      <c r="D71" s="15" t="s">
        <v>57</v>
      </c>
      <c r="E71" s="23">
        <v>33902</v>
      </c>
      <c r="F71" s="17" t="s">
        <v>291</v>
      </c>
      <c r="G71" s="14" t="s">
        <v>199</v>
      </c>
      <c r="H71" s="14" t="s">
        <v>244</v>
      </c>
      <c r="I71" s="23">
        <v>70</v>
      </c>
      <c r="J71" s="96" t="s">
        <v>301</v>
      </c>
      <c r="K71" s="124">
        <v>44212</v>
      </c>
      <c r="L71" s="125">
        <v>44331</v>
      </c>
      <c r="M71" s="18" t="s">
        <v>123</v>
      </c>
      <c r="N71" s="25">
        <v>11625</v>
      </c>
      <c r="O71" s="25">
        <f t="shared" si="1"/>
        <v>2325</v>
      </c>
      <c r="P71" s="14"/>
      <c r="Q71" s="14"/>
      <c r="R71" s="14" t="s">
        <v>136</v>
      </c>
      <c r="S71" s="123">
        <v>44212</v>
      </c>
      <c r="T71" s="22">
        <v>44331</v>
      </c>
      <c r="U71" s="14"/>
    </row>
    <row r="72" spans="1:21" s="26" customFormat="1" ht="20.25" customHeight="1" x14ac:dyDescent="0.2">
      <c r="A72" s="14">
        <v>2021</v>
      </c>
      <c r="B72" s="22">
        <v>44197</v>
      </c>
      <c r="C72" s="22">
        <v>44286</v>
      </c>
      <c r="D72" s="15" t="s">
        <v>57</v>
      </c>
      <c r="E72" s="23">
        <v>33902</v>
      </c>
      <c r="F72" s="17" t="s">
        <v>292</v>
      </c>
      <c r="G72" s="14" t="s">
        <v>200</v>
      </c>
      <c r="H72" s="14" t="s">
        <v>239</v>
      </c>
      <c r="I72" s="23">
        <v>71</v>
      </c>
      <c r="J72" s="97" t="s">
        <v>301</v>
      </c>
      <c r="K72" s="124">
        <v>44212</v>
      </c>
      <c r="L72" s="125">
        <v>44331</v>
      </c>
      <c r="M72" s="18" t="s">
        <v>92</v>
      </c>
      <c r="N72" s="25">
        <v>11625</v>
      </c>
      <c r="O72" s="25">
        <f t="shared" si="1"/>
        <v>2325</v>
      </c>
      <c r="P72" s="14"/>
      <c r="Q72" s="14"/>
      <c r="R72" s="14" t="s">
        <v>136</v>
      </c>
      <c r="S72" s="123">
        <v>44212</v>
      </c>
      <c r="T72" s="22">
        <v>44331</v>
      </c>
      <c r="U72" s="14"/>
    </row>
    <row r="73" spans="1:21" s="26" customFormat="1" ht="20.25" customHeight="1" x14ac:dyDescent="0.2">
      <c r="A73" s="14">
        <v>2021</v>
      </c>
      <c r="B73" s="22">
        <v>44197</v>
      </c>
      <c r="C73" s="22">
        <v>44286</v>
      </c>
      <c r="D73" s="15" t="s">
        <v>57</v>
      </c>
      <c r="E73" s="23">
        <v>33902</v>
      </c>
      <c r="F73" s="17" t="s">
        <v>293</v>
      </c>
      <c r="G73" s="14" t="s">
        <v>172</v>
      </c>
      <c r="H73" s="14" t="s">
        <v>180</v>
      </c>
      <c r="I73" s="23">
        <v>72</v>
      </c>
      <c r="J73" s="98" t="s">
        <v>301</v>
      </c>
      <c r="K73" s="124">
        <v>44212</v>
      </c>
      <c r="L73" s="125">
        <v>44331</v>
      </c>
      <c r="M73" s="18" t="s">
        <v>93</v>
      </c>
      <c r="N73" s="25">
        <v>15000</v>
      </c>
      <c r="O73" s="25">
        <f t="shared" si="1"/>
        <v>3000</v>
      </c>
      <c r="P73" s="14"/>
      <c r="Q73" s="14"/>
      <c r="R73" s="14" t="s">
        <v>136</v>
      </c>
      <c r="S73" s="123">
        <v>44212</v>
      </c>
      <c r="T73" s="22">
        <v>44331</v>
      </c>
      <c r="U73" s="14"/>
    </row>
    <row r="74" spans="1:21" s="26" customFormat="1" ht="20.25" customHeight="1" x14ac:dyDescent="0.2">
      <c r="A74" s="14">
        <v>2021</v>
      </c>
      <c r="B74" s="22">
        <v>44197</v>
      </c>
      <c r="C74" s="22">
        <v>44286</v>
      </c>
      <c r="D74" s="15" t="s">
        <v>57</v>
      </c>
      <c r="E74" s="23">
        <v>33902</v>
      </c>
      <c r="F74" s="17" t="s">
        <v>302</v>
      </c>
      <c r="G74" s="14" t="s">
        <v>198</v>
      </c>
      <c r="H74" s="14" t="s">
        <v>245</v>
      </c>
      <c r="I74" s="23">
        <v>73</v>
      </c>
      <c r="J74" s="99" t="s">
        <v>301</v>
      </c>
      <c r="K74" s="124">
        <v>44212</v>
      </c>
      <c r="L74" s="125">
        <v>44331</v>
      </c>
      <c r="M74" s="18" t="s">
        <v>93</v>
      </c>
      <c r="N74" s="25">
        <v>10500</v>
      </c>
      <c r="O74" s="25">
        <f t="shared" si="1"/>
        <v>2100</v>
      </c>
      <c r="P74" s="14"/>
      <c r="Q74" s="14"/>
      <c r="R74" s="14" t="s">
        <v>136</v>
      </c>
      <c r="S74" s="123">
        <v>44212</v>
      </c>
      <c r="T74" s="22">
        <v>44331</v>
      </c>
      <c r="U74" s="14"/>
    </row>
    <row r="75" spans="1:21" s="26" customFormat="1" ht="20.25" customHeight="1" x14ac:dyDescent="0.2">
      <c r="A75" s="14">
        <v>2021</v>
      </c>
      <c r="B75" s="22">
        <v>44197</v>
      </c>
      <c r="C75" s="22">
        <v>44286</v>
      </c>
      <c r="D75" s="15" t="s">
        <v>57</v>
      </c>
      <c r="E75" s="23">
        <v>33902</v>
      </c>
      <c r="F75" s="17" t="s">
        <v>294</v>
      </c>
      <c r="G75" s="14" t="s">
        <v>201</v>
      </c>
      <c r="H75" s="14" t="s">
        <v>246</v>
      </c>
      <c r="I75" s="23">
        <v>74</v>
      </c>
      <c r="J75" s="100" t="s">
        <v>301</v>
      </c>
      <c r="K75" s="124">
        <v>44212</v>
      </c>
      <c r="L75" s="125">
        <v>44331</v>
      </c>
      <c r="M75" s="17" t="s">
        <v>124</v>
      </c>
      <c r="N75" s="25">
        <v>10500</v>
      </c>
      <c r="O75" s="25">
        <f t="shared" si="1"/>
        <v>2100</v>
      </c>
      <c r="P75" s="14"/>
      <c r="Q75" s="14"/>
      <c r="R75" s="14" t="s">
        <v>136</v>
      </c>
      <c r="S75" s="123">
        <v>44212</v>
      </c>
      <c r="T75" s="22">
        <v>44331</v>
      </c>
      <c r="U75" s="14"/>
    </row>
    <row r="76" spans="1:21" s="26" customFormat="1" ht="20.25" customHeight="1" x14ac:dyDescent="0.2">
      <c r="A76" s="14">
        <v>2021</v>
      </c>
      <c r="B76" s="22">
        <v>44197</v>
      </c>
      <c r="C76" s="22">
        <v>44286</v>
      </c>
      <c r="D76" s="15" t="s">
        <v>57</v>
      </c>
      <c r="E76" s="23">
        <v>33902</v>
      </c>
      <c r="F76" s="17" t="s">
        <v>295</v>
      </c>
      <c r="G76" s="14" t="s">
        <v>202</v>
      </c>
      <c r="H76" s="14" t="s">
        <v>247</v>
      </c>
      <c r="I76" s="23">
        <v>75</v>
      </c>
      <c r="J76" s="101" t="s">
        <v>301</v>
      </c>
      <c r="K76" s="124">
        <v>44212</v>
      </c>
      <c r="L76" s="125">
        <v>44331</v>
      </c>
      <c r="M76" s="17" t="s">
        <v>125</v>
      </c>
      <c r="N76" s="25">
        <v>10500</v>
      </c>
      <c r="O76" s="25">
        <f t="shared" si="1"/>
        <v>2100</v>
      </c>
      <c r="P76" s="14"/>
      <c r="Q76" s="14"/>
      <c r="R76" s="14" t="s">
        <v>136</v>
      </c>
      <c r="S76" s="123">
        <v>44212</v>
      </c>
      <c r="T76" s="22">
        <v>44331</v>
      </c>
      <c r="U76" s="14"/>
    </row>
    <row r="77" spans="1:21" s="26" customFormat="1" ht="20.25" customHeight="1" x14ac:dyDescent="0.2">
      <c r="A77" s="14">
        <v>2021</v>
      </c>
      <c r="B77" s="22">
        <v>44197</v>
      </c>
      <c r="C77" s="22">
        <v>44286</v>
      </c>
      <c r="D77" s="15" t="s">
        <v>57</v>
      </c>
      <c r="E77" s="23">
        <v>33902</v>
      </c>
      <c r="F77" s="17" t="s">
        <v>296</v>
      </c>
      <c r="G77" s="14" t="s">
        <v>203</v>
      </c>
      <c r="H77" s="14" t="s">
        <v>210</v>
      </c>
      <c r="I77" s="23">
        <v>76</v>
      </c>
      <c r="J77" s="102" t="s">
        <v>301</v>
      </c>
      <c r="K77" s="124">
        <v>44214</v>
      </c>
      <c r="L77" s="125">
        <v>44330</v>
      </c>
      <c r="M77" s="17" t="s">
        <v>126</v>
      </c>
      <c r="N77" s="25">
        <v>18492.036480000002</v>
      </c>
      <c r="O77" s="25">
        <f t="shared" si="1"/>
        <v>3698.4072960000003</v>
      </c>
      <c r="P77" s="14"/>
      <c r="Q77" s="14"/>
      <c r="R77" s="14" t="s">
        <v>136</v>
      </c>
      <c r="S77" s="124">
        <v>44214</v>
      </c>
      <c r="T77" s="22">
        <v>44331</v>
      </c>
      <c r="U77" s="14"/>
    </row>
    <row r="78" spans="1:21" s="26" customFormat="1" ht="20.25" customHeight="1" x14ac:dyDescent="0.2">
      <c r="A78" s="14">
        <v>2021</v>
      </c>
      <c r="B78" s="22">
        <v>44197</v>
      </c>
      <c r="C78" s="22">
        <v>44286</v>
      </c>
      <c r="D78" s="15" t="s">
        <v>57</v>
      </c>
      <c r="E78" s="23">
        <v>33902</v>
      </c>
      <c r="F78" s="17" t="s">
        <v>297</v>
      </c>
      <c r="G78" s="14" t="s">
        <v>155</v>
      </c>
      <c r="H78" s="14" t="s">
        <v>248</v>
      </c>
      <c r="I78" s="23">
        <v>77</v>
      </c>
      <c r="J78" s="103" t="s">
        <v>301</v>
      </c>
      <c r="K78" s="124">
        <v>44214</v>
      </c>
      <c r="L78" s="125">
        <v>44330</v>
      </c>
      <c r="M78" s="17" t="s">
        <v>127</v>
      </c>
      <c r="N78" s="25">
        <v>18492.036480000002</v>
      </c>
      <c r="O78" s="25">
        <f t="shared" si="1"/>
        <v>3698.4072960000003</v>
      </c>
      <c r="P78" s="14"/>
      <c r="Q78" s="14"/>
      <c r="R78" s="14" t="s">
        <v>136</v>
      </c>
      <c r="S78" s="124">
        <v>44214</v>
      </c>
      <c r="T78" s="22">
        <v>44331</v>
      </c>
      <c r="U78" s="14"/>
    </row>
    <row r="79" spans="1:21" s="26" customFormat="1" ht="20.25" customHeight="1" x14ac:dyDescent="0.2">
      <c r="A79" s="14">
        <v>2021</v>
      </c>
      <c r="B79" s="22">
        <v>44197</v>
      </c>
      <c r="C79" s="22">
        <v>44286</v>
      </c>
      <c r="D79" s="15" t="s">
        <v>57</v>
      </c>
      <c r="E79" s="23">
        <v>33902</v>
      </c>
      <c r="F79" s="17" t="s">
        <v>298</v>
      </c>
      <c r="G79" s="14" t="s">
        <v>204</v>
      </c>
      <c r="H79" s="14" t="s">
        <v>211</v>
      </c>
      <c r="I79" s="23">
        <v>78</v>
      </c>
      <c r="J79" s="104" t="s">
        <v>301</v>
      </c>
      <c r="K79" s="124">
        <v>44214</v>
      </c>
      <c r="L79" s="125">
        <v>44330</v>
      </c>
      <c r="M79" s="17" t="s">
        <v>128</v>
      </c>
      <c r="N79" s="25">
        <v>32361.063840000003</v>
      </c>
      <c r="O79" s="25">
        <f t="shared" si="1"/>
        <v>6472.2127680000003</v>
      </c>
      <c r="P79" s="14"/>
      <c r="Q79" s="14"/>
      <c r="R79" s="14" t="s">
        <v>136</v>
      </c>
      <c r="S79" s="124">
        <v>44214</v>
      </c>
      <c r="T79" s="22">
        <v>44331</v>
      </c>
      <c r="U79" s="14"/>
    </row>
    <row r="80" spans="1:21" s="26" customFormat="1" ht="20.25" customHeight="1" x14ac:dyDescent="0.2">
      <c r="A80" s="14">
        <v>2021</v>
      </c>
      <c r="B80" s="22">
        <v>44197</v>
      </c>
      <c r="C80" s="22">
        <v>44286</v>
      </c>
      <c r="D80" s="15" t="s">
        <v>57</v>
      </c>
      <c r="E80" s="23">
        <v>33902</v>
      </c>
      <c r="F80" s="28" t="s">
        <v>289</v>
      </c>
      <c r="G80" s="14" t="s">
        <v>196</v>
      </c>
      <c r="H80" s="14" t="s">
        <v>233</v>
      </c>
      <c r="I80" s="23">
        <v>79</v>
      </c>
      <c r="J80" s="105" t="s">
        <v>301</v>
      </c>
      <c r="K80" s="124">
        <v>44214</v>
      </c>
      <c r="L80" s="125">
        <v>44330</v>
      </c>
      <c r="M80" s="28" t="s">
        <v>129</v>
      </c>
      <c r="N80" s="25">
        <v>4628.8363200000003</v>
      </c>
      <c r="O80" s="25">
        <f t="shared" si="1"/>
        <v>925.76726400000007</v>
      </c>
      <c r="P80" s="14"/>
      <c r="Q80" s="14"/>
      <c r="R80" s="14" t="s">
        <v>136</v>
      </c>
      <c r="S80" s="124">
        <v>44214</v>
      </c>
      <c r="T80" s="22">
        <v>44331</v>
      </c>
      <c r="U80" s="14"/>
    </row>
    <row r="81" spans="1:21" s="26" customFormat="1" ht="20.25" customHeight="1" x14ac:dyDescent="0.2">
      <c r="A81" s="14">
        <v>2021</v>
      </c>
      <c r="B81" s="22">
        <v>44197</v>
      </c>
      <c r="C81" s="22">
        <v>44286</v>
      </c>
      <c r="D81" s="15" t="s">
        <v>57</v>
      </c>
      <c r="E81" s="23">
        <v>33902</v>
      </c>
      <c r="F81" s="28" t="s">
        <v>299</v>
      </c>
      <c r="G81" s="14" t="s">
        <v>172</v>
      </c>
      <c r="H81" s="14" t="s">
        <v>221</v>
      </c>
      <c r="I81" s="23">
        <v>80</v>
      </c>
      <c r="J81" s="106" t="s">
        <v>301</v>
      </c>
      <c r="K81" s="124">
        <v>44214</v>
      </c>
      <c r="L81" s="125">
        <v>44330</v>
      </c>
      <c r="M81" s="28" t="s">
        <v>130</v>
      </c>
      <c r="N81" s="25">
        <v>23144.181600000004</v>
      </c>
      <c r="O81" s="25">
        <f t="shared" si="1"/>
        <v>4628.8363200000003</v>
      </c>
      <c r="P81" s="14"/>
      <c r="Q81" s="14"/>
      <c r="R81" s="14" t="s">
        <v>136</v>
      </c>
      <c r="S81" s="124">
        <v>44214</v>
      </c>
      <c r="T81" s="22">
        <v>44331</v>
      </c>
      <c r="U81" s="14"/>
    </row>
    <row r="82" spans="1:21" s="26" customFormat="1" ht="20.25" customHeight="1" x14ac:dyDescent="0.2">
      <c r="A82" s="14">
        <v>2021</v>
      </c>
      <c r="B82" s="22">
        <v>44197</v>
      </c>
      <c r="C82" s="22">
        <v>44286</v>
      </c>
      <c r="D82" s="15" t="s">
        <v>57</v>
      </c>
      <c r="E82" s="23">
        <v>33902</v>
      </c>
      <c r="F82" s="20" t="s">
        <v>278</v>
      </c>
      <c r="G82" s="30" t="s">
        <v>187</v>
      </c>
      <c r="H82" s="30" t="s">
        <v>182</v>
      </c>
      <c r="I82" s="23">
        <v>81</v>
      </c>
      <c r="J82" s="107" t="s">
        <v>301</v>
      </c>
      <c r="K82" s="124">
        <v>44214</v>
      </c>
      <c r="L82" s="125">
        <v>44330</v>
      </c>
      <c r="M82" s="28" t="s">
        <v>131</v>
      </c>
      <c r="N82" s="25">
        <v>9257.6726400000007</v>
      </c>
      <c r="O82" s="25">
        <f t="shared" si="1"/>
        <v>1851.5345280000001</v>
      </c>
      <c r="P82" s="14"/>
      <c r="Q82" s="14"/>
      <c r="R82" s="14" t="s">
        <v>136</v>
      </c>
      <c r="S82" s="124">
        <v>44214</v>
      </c>
      <c r="T82" s="22">
        <v>44331</v>
      </c>
      <c r="U82" s="14"/>
    </row>
    <row r="83" spans="1:21" s="26" customFormat="1" ht="20.25" customHeight="1" x14ac:dyDescent="0.2">
      <c r="A83" s="14">
        <v>2021</v>
      </c>
      <c r="B83" s="22">
        <v>44197</v>
      </c>
      <c r="C83" s="22">
        <v>44286</v>
      </c>
      <c r="D83" s="15" t="s">
        <v>57</v>
      </c>
      <c r="E83" s="23">
        <v>33902</v>
      </c>
      <c r="F83" s="20" t="s">
        <v>288</v>
      </c>
      <c r="G83" s="30" t="s">
        <v>205</v>
      </c>
      <c r="H83" s="30" t="s">
        <v>205</v>
      </c>
      <c r="I83" s="23">
        <v>82</v>
      </c>
      <c r="J83" s="108" t="s">
        <v>301</v>
      </c>
      <c r="K83" s="124">
        <v>44214</v>
      </c>
      <c r="L83" s="125">
        <v>44330</v>
      </c>
      <c r="M83" s="28" t="s">
        <v>129</v>
      </c>
      <c r="N83" s="25">
        <v>4628.8363200000003</v>
      </c>
      <c r="O83" s="25">
        <f t="shared" si="1"/>
        <v>925.76726400000007</v>
      </c>
      <c r="P83" s="14"/>
      <c r="Q83" s="14"/>
      <c r="R83" s="14" t="s">
        <v>136</v>
      </c>
      <c r="S83" s="124">
        <v>44214</v>
      </c>
      <c r="T83" s="22">
        <v>44331</v>
      </c>
      <c r="U83" s="14"/>
    </row>
    <row r="84" spans="1:21" s="26" customFormat="1" ht="20.25" customHeight="1" x14ac:dyDescent="0.2">
      <c r="A84" s="14">
        <v>2021</v>
      </c>
      <c r="B84" s="22">
        <v>44197</v>
      </c>
      <c r="C84" s="22">
        <v>44286</v>
      </c>
      <c r="D84" s="15" t="s">
        <v>57</v>
      </c>
      <c r="E84" s="23">
        <v>33902</v>
      </c>
      <c r="F84" s="18" t="s">
        <v>300</v>
      </c>
      <c r="G84" s="30" t="s">
        <v>206</v>
      </c>
      <c r="H84" s="30" t="s">
        <v>180</v>
      </c>
      <c r="I84" s="23">
        <v>83</v>
      </c>
      <c r="J84" s="109" t="s">
        <v>301</v>
      </c>
      <c r="K84" s="124">
        <v>44214</v>
      </c>
      <c r="L84" s="125">
        <v>44330</v>
      </c>
      <c r="M84" s="17" t="s">
        <v>132</v>
      </c>
      <c r="N84" s="25">
        <v>18492.036480000002</v>
      </c>
      <c r="O84" s="25">
        <f t="shared" si="1"/>
        <v>3698.4072960000003</v>
      </c>
      <c r="P84" s="14"/>
      <c r="Q84" s="14"/>
      <c r="R84" s="14" t="s">
        <v>136</v>
      </c>
      <c r="S84" s="124">
        <v>44214</v>
      </c>
      <c r="T84" s="22">
        <v>44331</v>
      </c>
      <c r="U84" s="14"/>
    </row>
    <row r="85" spans="1:21" s="26" customFormat="1" ht="20.25" customHeight="1" x14ac:dyDescent="0.2">
      <c r="A85" s="14">
        <v>2021</v>
      </c>
      <c r="B85" s="22">
        <v>44197</v>
      </c>
      <c r="C85" s="22">
        <v>44286</v>
      </c>
      <c r="D85" s="15" t="s">
        <v>57</v>
      </c>
      <c r="E85" s="23">
        <v>33902</v>
      </c>
      <c r="F85" s="31" t="s">
        <v>312</v>
      </c>
      <c r="G85" s="32" t="s">
        <v>311</v>
      </c>
      <c r="H85" s="33" t="s">
        <v>176</v>
      </c>
      <c r="I85" s="23">
        <v>84</v>
      </c>
      <c r="J85" s="110" t="s">
        <v>301</v>
      </c>
      <c r="K85" s="124">
        <v>44205</v>
      </c>
      <c r="L85" s="125">
        <v>44205</v>
      </c>
      <c r="M85" s="17" t="s">
        <v>133</v>
      </c>
      <c r="N85" s="25">
        <v>1500</v>
      </c>
      <c r="O85" s="25">
        <f>N85</f>
        <v>1500</v>
      </c>
      <c r="P85" s="14"/>
      <c r="Q85" s="14"/>
      <c r="R85" s="14" t="s">
        <v>60</v>
      </c>
      <c r="S85" s="124">
        <v>44205</v>
      </c>
      <c r="T85" s="22">
        <v>44331</v>
      </c>
      <c r="U85" s="14"/>
    </row>
    <row r="86" spans="1:21" s="26" customFormat="1" ht="20.25" customHeight="1" x14ac:dyDescent="0.2">
      <c r="A86" s="14">
        <v>2021</v>
      </c>
      <c r="B86" s="22">
        <v>44197</v>
      </c>
      <c r="C86" s="22">
        <v>44286</v>
      </c>
      <c r="D86" s="15" t="s">
        <v>57</v>
      </c>
      <c r="E86" s="23">
        <v>33902</v>
      </c>
      <c r="F86" s="116" t="s">
        <v>64</v>
      </c>
      <c r="G86" s="117"/>
      <c r="H86" s="118"/>
      <c r="I86" s="23">
        <v>85</v>
      </c>
      <c r="J86" s="111" t="s">
        <v>301</v>
      </c>
      <c r="K86" s="124">
        <v>44256</v>
      </c>
      <c r="L86" s="125">
        <v>44377</v>
      </c>
      <c r="M86" s="17" t="s">
        <v>134</v>
      </c>
      <c r="N86" s="25">
        <v>20665</v>
      </c>
      <c r="O86" s="25">
        <f>N86</f>
        <v>20665</v>
      </c>
      <c r="P86" s="14"/>
      <c r="Q86" s="14"/>
      <c r="R86" s="14" t="s">
        <v>60</v>
      </c>
      <c r="S86" s="124">
        <v>44256</v>
      </c>
      <c r="T86" s="22">
        <v>44331</v>
      </c>
      <c r="U86" s="14"/>
    </row>
    <row r="87" spans="1:21" s="26" customFormat="1" ht="20.25" customHeight="1" x14ac:dyDescent="0.2">
      <c r="A87" s="14">
        <v>2021</v>
      </c>
      <c r="B87" s="22">
        <v>44197</v>
      </c>
      <c r="C87" s="22">
        <v>44286</v>
      </c>
      <c r="D87" s="15" t="s">
        <v>57</v>
      </c>
      <c r="E87" s="23">
        <v>33902</v>
      </c>
      <c r="F87" s="119" t="s">
        <v>65</v>
      </c>
      <c r="G87" s="119"/>
      <c r="H87" s="119"/>
      <c r="I87" s="23">
        <v>88</v>
      </c>
      <c r="J87" s="112" t="s">
        <v>301</v>
      </c>
      <c r="K87" s="124">
        <v>44312</v>
      </c>
      <c r="L87" s="125">
        <v>44403</v>
      </c>
      <c r="M87" s="28" t="s">
        <v>135</v>
      </c>
      <c r="N87" s="25">
        <v>45000</v>
      </c>
      <c r="O87" s="25">
        <f t="shared" si="1"/>
        <v>9000</v>
      </c>
      <c r="P87" s="14"/>
      <c r="Q87" s="14"/>
      <c r="R87" s="14" t="s">
        <v>60</v>
      </c>
      <c r="S87" s="124">
        <v>44312</v>
      </c>
      <c r="T87" s="22">
        <v>44331</v>
      </c>
      <c r="U87" s="14"/>
    </row>
    <row r="88" spans="1:21" x14ac:dyDescent="0.2">
      <c r="I88" s="113"/>
      <c r="J88" s="114"/>
    </row>
    <row r="89" spans="1:21" x14ac:dyDescent="0.2">
      <c r="I89" s="113"/>
      <c r="J89" s="114"/>
    </row>
    <row r="90" spans="1:21" x14ac:dyDescent="0.2">
      <c r="I90" s="113"/>
      <c r="J90" s="114"/>
    </row>
    <row r="91" spans="1:21" x14ac:dyDescent="0.2">
      <c r="I91" s="113"/>
      <c r="J91" s="115"/>
    </row>
    <row r="92" spans="1:21" x14ac:dyDescent="0.2">
      <c r="I92" s="113"/>
      <c r="J92" s="115"/>
    </row>
  </sheetData>
  <mergeCells count="9">
    <mergeCell ref="F86:H86"/>
    <mergeCell ref="F87:H87"/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2019-06-04T21:55:43Z</dcterms:created>
  <dcterms:modified xsi:type="dcterms:W3CDTF">2021-05-20T21:17:52Z</dcterms:modified>
</cp:coreProperties>
</file>