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 activeTab="1"/>
  </bookViews>
  <sheets>
    <sheet name="Portada" sheetId="1" r:id="rId1"/>
    <sheet name="Global" sheetId="2" r:id="rId2"/>
    <sheet name="Nacional" sheetId="3" r:id="rId3"/>
    <sheet name="26-SONORA" sheetId="4" r:id="rId4"/>
  </sheets>
  <definedNames>
    <definedName name="_xlnm.Print_Area" localSheetId="3">'26-SONORA'!$B$1:$V$43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'26-SONORA'!$1:$4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28" i="4"/>
  <c r="U26"/>
  <c r="U25"/>
  <c r="U23"/>
  <c r="U22"/>
  <c r="U20"/>
  <c r="U19"/>
  <c r="U17"/>
  <c r="U16"/>
  <c r="U14"/>
  <c r="U13"/>
  <c r="U11"/>
  <c r="U33" i="3"/>
  <c r="U32"/>
  <c r="U28"/>
  <c r="U26"/>
  <c r="U25"/>
  <c r="U23"/>
  <c r="U22"/>
  <c r="U20"/>
  <c r="U19"/>
  <c r="U17"/>
  <c r="U16"/>
  <c r="U14"/>
  <c r="U13"/>
  <c r="U11"/>
  <c r="U21" i="2"/>
  <c r="U20"/>
  <c r="U16"/>
  <c r="U15"/>
  <c r="U14"/>
  <c r="U13"/>
  <c r="U12"/>
  <c r="U11"/>
</calcChain>
</file>

<file path=xl/sharedStrings.xml><?xml version="1.0" encoding="utf-8"?>
<sst xmlns="http://schemas.openxmlformats.org/spreadsheetml/2006/main" count="318" uniqueCount="100">
  <si>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</si>
  <si>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</si>
  <si>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</si>
  <si>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</si>
  <si>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</si>
  <si>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</si>
  <si>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</si>
  <si>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</si>
  <si>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</si>
  <si>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</si>
  <si>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</si>
  <si>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</si>
  <si>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</si>
  <si>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</si>
  <si>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</si>
  <si>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</si>
  <si>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</si>
  <si>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</si>
  <si>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</si>
  <si>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</si>
  <si>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</si>
  <si>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</si>
  <si>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</si>
  <si>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</si>
  <si>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</si>
  <si>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</si>
  <si>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</si>
  <si>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</si>
  <si>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</si>
  <si>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</si>
  <si>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</si>
  <si>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</si>
  <si>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</si>
  <si>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</si>
  <si>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</si>
  <si>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</si>
  <si>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</si>
  <si>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</si>
  <si>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</si>
  <si>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</si>
  <si>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</si>
  <si>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</si>
  <si>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</si>
  <si>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</si>
  <si>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</si>
  <si>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</si>
  <si>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Estatal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</si>
  <si>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</si>
  <si>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</si>
  <si>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</si>
  <si>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</si>
  <si>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</si>
  <si>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</si>
  <si>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</si>
  <si>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</si>
  <si>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</si>
  <si>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</si>
  <si>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</si>
  <si>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</si>
  <si>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</si>
  <si>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</si>
  <si>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</si>
  <si>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</si>
  <si>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</si>
  <si>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</si>
  <si>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</si>
  <si>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</si>
  <si>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</si>
  <si>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</si>
  <si>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</si>
  <si>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</si>
  <si>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</si>
  <si>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</si>
  <si>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</si>
  <si>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</si>
  <si>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</si>
  <si>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</si>
  <si>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</si>
  <si>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</si>
  <si>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</si>
  <si>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>Sin información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</si>
  <si>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>Sin información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</si>
  <si>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</si>
  <si>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</si>
  <si>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</si>
  <si>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26 - SONORA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</si>
  <si>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26 - SONORA  Se emplearon los datos proporcionados por DGPOP para la integración del indicador. Los datos corresponden al período 2013.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</si>
  <si>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26 - SONORA  Se usaron datos preliminares proporcionados por SINAC Sonora y el factor de ajuste para la formula se tomo de la lista de DGIS 0.11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</si>
  <si>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26 - SONORA  LA INFORMACION ES LA PROPORCIONADA POR LA SECRETARIA DE HACIENDA Y CREDITO PUBLICO E INTEGRADA POR EL SISTEMA DE CUENTAS EN SALUD A NIVEL FEDERAL Y ESTATAL. INFORMACION PRELIMINAR AL CUARTO TRIMESTRE DE 2014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</si>
  <si>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26 - SONORA  LA INFORMACION ES LA PROPORCIONADA POR LA SECRETARIA DE HACIENDA Y CREDITO PUBLICO E INTEGRADA POR EL SISTEMA DE CUENTAS EN SALUD A NIVEL FEDERAL Y ESTATAL. INFORMACION PRELIMINAR AL CUARTO TRIMESTRE DE 2014 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</si>
  <si>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26 - SONORA  De la estructura programática de la entidad solo se consideró presupuestar en 44 AIE, debido a que las restantes actividades de la estructura se presupuestaron con otra fuente de financiamiento.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</si>
  <si>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26 - SONORA  Se registró en la programación original que se asignaría presupuesto a 33 AIE, solo que se reconsideró la asignación en 29 AIE por ajuste programáticos de la Entidad.
</t>
    </r>
  </si>
  <si>
    <t>26-SONORA</t>
  </si>
  <si>
    <t>0 - Cobertura estatal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</si>
  <si>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Se emplearon los datos proporcionados por DGPOP para la integración del indicador. Los datos corresponden al período 2013.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</si>
  <si>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Se usaron datos preliminares proporcionados por SINAC Sonora y el factor de ajuste para la formula se tomo de la lista de DGIS 0.11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</si>
  <si>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LA INFORMACION ES LA PROPORCIONADA POR LA SECRETARIA DE HACIENDA Y CREDITO PUBLICO E INTEGRADA POR EL SISTEMA DE CUENTAS EN SALUD A NIVEL FEDERAL Y ESTATAL. INFORMACION PRELIMINAR AL CUARTO TRIMESTRE DE 2014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</si>
  <si>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LA INFORMACION ES LA PROPORCIONADA POR LA SECRETARIA DE HACIENDA Y CREDITO PUBLICO E INTEGRADA POR EL SISTEMA DE CUENTAS EN SALUD A NIVEL FEDERAL Y ESTATAL. INFORMACION PRELIMINAR AL CUARTO TRIMESTRE DE 2014 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</si>
  <si>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De la estructura programática de la entidad solo se consideró presupuestar en 44 AIE, debido a que las restantes actividades de la estructura se presupuestaron con otra fuente de financiamiento.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</si>
  <si>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Se registró en la programación original que se asignaría presupuesto a 33 AIE, solo que se reconsideró la asignación en 29 AIE por ajuste programáticos de la Entidad.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</si>
</sst>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26</v>
      </c>
      <c r="S11" s="29">
        <v>26</v>
      </c>
      <c r="T11" s="29">
        <v>52.208399999999997</v>
      </c>
      <c r="U11" s="29">
        <f t="shared" ref="U11:U16" si="0">IF(ISERROR(T11/S11),"N/A",T11/S11*100)</f>
        <v>200.80153846153843</v>
      </c>
      <c r="V11" s="30" t="s">
        <v>46</v>
      </c>
    </row>
    <row r="12" spans="1:35" ht="75" customHeight="1" thickTop="1" thickBot="1">
      <c r="A12" s="27"/>
      <c r="B12" s="28" t="s">
        <v>47</v>
      </c>
      <c r="C12" s="85" t="s">
        <v>48</v>
      </c>
      <c r="D12" s="85"/>
      <c r="E12" s="85"/>
      <c r="F12" s="85"/>
      <c r="G12" s="85"/>
      <c r="H12" s="85"/>
      <c r="I12" s="85" t="s">
        <v>49</v>
      </c>
      <c r="J12" s="85"/>
      <c r="K12" s="85"/>
      <c r="L12" s="85" t="s">
        <v>50</v>
      </c>
      <c r="M12" s="85"/>
      <c r="N12" s="85"/>
      <c r="O12" s="85"/>
      <c r="P12" s="29" t="s">
        <v>51</v>
      </c>
      <c r="Q12" s="29" t="s">
        <v>45</v>
      </c>
      <c r="R12" s="29">
        <v>100</v>
      </c>
      <c r="S12" s="29">
        <v>100</v>
      </c>
      <c r="T12" s="29">
        <v>89.731790000000004</v>
      </c>
      <c r="U12" s="29">
        <f t="shared" si="0"/>
        <v>89.731790000000004</v>
      </c>
      <c r="V12" s="30" t="s">
        <v>46</v>
      </c>
    </row>
    <row r="13" spans="1:35" ht="75" customHeight="1" thickTop="1" thickBot="1">
      <c r="A13" s="27"/>
      <c r="B13" s="28" t="s">
        <v>52</v>
      </c>
      <c r="C13" s="85" t="s">
        <v>53</v>
      </c>
      <c r="D13" s="85"/>
      <c r="E13" s="85"/>
      <c r="F13" s="85"/>
      <c r="G13" s="85"/>
      <c r="H13" s="85"/>
      <c r="I13" s="85" t="s">
        <v>54</v>
      </c>
      <c r="J13" s="85"/>
      <c r="K13" s="85"/>
      <c r="L13" s="85" t="s">
        <v>55</v>
      </c>
      <c r="M13" s="85"/>
      <c r="N13" s="85"/>
      <c r="O13" s="85"/>
      <c r="P13" s="29" t="s">
        <v>51</v>
      </c>
      <c r="Q13" s="29" t="s">
        <v>45</v>
      </c>
      <c r="R13" s="29">
        <v>64.14</v>
      </c>
      <c r="S13" s="29">
        <v>64.14</v>
      </c>
      <c r="T13" s="29">
        <v>65.14</v>
      </c>
      <c r="U13" s="29">
        <f t="shared" si="0"/>
        <v>101.55908949173681</v>
      </c>
      <c r="V13" s="30" t="s">
        <v>46</v>
      </c>
    </row>
    <row r="14" spans="1:35" ht="75" customHeight="1" thickTop="1" thickBot="1">
      <c r="A14" s="27"/>
      <c r="B14" s="28" t="s">
        <v>52</v>
      </c>
      <c r="C14" s="85" t="s">
        <v>56</v>
      </c>
      <c r="D14" s="85"/>
      <c r="E14" s="85"/>
      <c r="F14" s="85"/>
      <c r="G14" s="85"/>
      <c r="H14" s="85"/>
      <c r="I14" s="85" t="s">
        <v>57</v>
      </c>
      <c r="J14" s="85"/>
      <c r="K14" s="85"/>
      <c r="L14" s="85" t="s">
        <v>58</v>
      </c>
      <c r="M14" s="85"/>
      <c r="N14" s="85"/>
      <c r="O14" s="85"/>
      <c r="P14" s="29" t="s">
        <v>51</v>
      </c>
      <c r="Q14" s="29" t="s">
        <v>45</v>
      </c>
      <c r="R14" s="29">
        <v>24.35</v>
      </c>
      <c r="S14" s="29">
        <v>24.35</v>
      </c>
      <c r="T14" s="29">
        <v>23.77</v>
      </c>
      <c r="U14" s="29">
        <f t="shared" si="0"/>
        <v>97.618069815195057</v>
      </c>
      <c r="V14" s="30" t="s">
        <v>46</v>
      </c>
    </row>
    <row r="15" spans="1:35" ht="75" customHeight="1" thickTop="1" thickBot="1">
      <c r="A15" s="27"/>
      <c r="B15" s="28" t="s">
        <v>59</v>
      </c>
      <c r="C15" s="85" t="s">
        <v>60</v>
      </c>
      <c r="D15" s="85"/>
      <c r="E15" s="85"/>
      <c r="F15" s="85"/>
      <c r="G15" s="85"/>
      <c r="H15" s="85"/>
      <c r="I15" s="85" t="s">
        <v>61</v>
      </c>
      <c r="J15" s="85"/>
      <c r="K15" s="85"/>
      <c r="L15" s="85" t="s">
        <v>62</v>
      </c>
      <c r="M15" s="85"/>
      <c r="N15" s="85"/>
      <c r="O15" s="85"/>
      <c r="P15" s="29" t="s">
        <v>51</v>
      </c>
      <c r="Q15" s="29" t="s">
        <v>63</v>
      </c>
      <c r="R15" s="29">
        <v>100</v>
      </c>
      <c r="S15" s="29">
        <v>100</v>
      </c>
      <c r="T15" s="29">
        <v>81</v>
      </c>
      <c r="U15" s="29">
        <f t="shared" si="0"/>
        <v>81</v>
      </c>
      <c r="V15" s="30" t="s">
        <v>46</v>
      </c>
    </row>
    <row r="16" spans="1:35" ht="75" customHeight="1" thickTop="1" thickBot="1">
      <c r="A16" s="27"/>
      <c r="B16" s="28" t="s">
        <v>59</v>
      </c>
      <c r="C16" s="85" t="s">
        <v>56</v>
      </c>
      <c r="D16" s="85"/>
      <c r="E16" s="85"/>
      <c r="F16" s="85"/>
      <c r="G16" s="85"/>
      <c r="H16" s="85"/>
      <c r="I16" s="85" t="s">
        <v>64</v>
      </c>
      <c r="J16" s="85"/>
      <c r="K16" s="85"/>
      <c r="L16" s="85" t="s">
        <v>65</v>
      </c>
      <c r="M16" s="85"/>
      <c r="N16" s="85"/>
      <c r="O16" s="85"/>
      <c r="P16" s="29" t="s">
        <v>51</v>
      </c>
      <c r="Q16" s="29" t="s">
        <v>63</v>
      </c>
      <c r="R16" s="29">
        <v>100</v>
      </c>
      <c r="S16" s="29">
        <v>100</v>
      </c>
      <c r="T16" s="29">
        <v>87</v>
      </c>
      <c r="U16" s="29">
        <f t="shared" si="0"/>
        <v>87</v>
      </c>
      <c r="V16" s="30" t="s">
        <v>46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67</v>
      </c>
      <c r="S18" s="23" t="s">
        <v>68</v>
      </c>
      <c r="T18" s="24" t="s">
        <v>69</v>
      </c>
      <c r="U18" s="24" t="s">
        <v>70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77"/>
    </row>
    <row r="20" spans="2:23" ht="13.5" customHeight="1" thickBot="1">
      <c r="B20" s="78" t="s">
        <v>73</v>
      </c>
      <c r="C20" s="79"/>
      <c r="D20" s="79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72045.188146999993</v>
      </c>
      <c r="S20" s="46">
        <v>72045.188146999993</v>
      </c>
      <c r="T20" s="46">
        <v>74367.809227799997</v>
      </c>
      <c r="U20" s="46">
        <f>+IF(ISERR(T20/S20*100),"N/A",T20/S20*100)</f>
        <v>103.22383928828245</v>
      </c>
      <c r="V20" s="47"/>
    </row>
    <row r="21" spans="2:23" ht="13.5" customHeight="1" thickBot="1">
      <c r="B21" s="80" t="s">
        <v>74</v>
      </c>
      <c r="C21" s="81"/>
      <c r="D21" s="81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74367.809227799997</v>
      </c>
      <c r="S21" s="46">
        <v>74367.809227799997</v>
      </c>
      <c r="T21" s="46">
        <v>74367.809227799997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75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3" t="s">
        <v>77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3" ht="34.5" customHeight="1">
      <c r="B25" s="73" t="s">
        <v>78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3" ht="34.5" customHeight="1">
      <c r="B26" s="73" t="s">
        <v>79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3" ht="34.5" customHeight="1">
      <c r="B27" s="73" t="s">
        <v>80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3" ht="34.5" customHeight="1">
      <c r="B28" s="73" t="s">
        <v>81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3" ht="34.5" customHeight="1">
      <c r="B29" s="73" t="s">
        <v>82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26</v>
      </c>
      <c r="S11" s="29">
        <v>26</v>
      </c>
      <c r="T11" s="29">
        <v>52.208399999999997</v>
      </c>
      <c r="U11" s="29">
        <f>IF(ISERROR(T11/S11),"N/A",T11/S11*100)</f>
        <v>200.80153846153843</v>
      </c>
      <c r="V11" s="30" t="s">
        <v>46</v>
      </c>
    </row>
    <row r="12" spans="1:35" ht="23.1" customHeight="1" thickTop="1" thickBot="1">
      <c r="A12" s="27"/>
      <c r="B12" s="117" t="s">
        <v>84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26</v>
      </c>
      <c r="S13" s="60">
        <v>26</v>
      </c>
      <c r="T13" s="60">
        <v>52.208399999999997</v>
      </c>
      <c r="U13" s="61">
        <f>IF(ISERROR(T13/S13),"N/A",T13/S13*100)</f>
        <v>200.80153846153843</v>
      </c>
      <c r="V13" s="56" t="s">
        <v>85</v>
      </c>
    </row>
    <row r="14" spans="1:35" ht="75" customHeight="1" thickTop="1" thickBot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45</v>
      </c>
      <c r="R14" s="29">
        <v>100</v>
      </c>
      <c r="S14" s="29">
        <v>100</v>
      </c>
      <c r="T14" s="29">
        <v>89.731790000000004</v>
      </c>
      <c r="U14" s="29">
        <f>IF(ISERROR(T14/S14),"N/A",T14/S14*100)</f>
        <v>89.731790000000004</v>
      </c>
      <c r="V14" s="30" t="s">
        <v>46</v>
      </c>
    </row>
    <row r="15" spans="1:35" ht="23.1" customHeight="1" thickTop="1" thickBot="1">
      <c r="A15" s="27"/>
      <c r="B15" s="117" t="s">
        <v>84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100</v>
      </c>
      <c r="T16" s="60">
        <v>89.731790000000004</v>
      </c>
      <c r="U16" s="61">
        <f>IF(ISERROR(T16/S16),"N/A",T16/S16*100)</f>
        <v>89.731790000000004</v>
      </c>
      <c r="V16" s="56" t="s">
        <v>85</v>
      </c>
    </row>
    <row r="17" spans="1:23" ht="75" customHeight="1" thickTop="1" thickBot="1">
      <c r="A17" s="27"/>
      <c r="B17" s="28" t="s">
        <v>52</v>
      </c>
      <c r="C17" s="85" t="s">
        <v>53</v>
      </c>
      <c r="D17" s="85"/>
      <c r="E17" s="85"/>
      <c r="F17" s="85"/>
      <c r="G17" s="85"/>
      <c r="H17" s="85"/>
      <c r="I17" s="85" t="s">
        <v>54</v>
      </c>
      <c r="J17" s="85"/>
      <c r="K17" s="85"/>
      <c r="L17" s="85" t="s">
        <v>55</v>
      </c>
      <c r="M17" s="85"/>
      <c r="N17" s="85"/>
      <c r="O17" s="85"/>
      <c r="P17" s="29" t="s">
        <v>51</v>
      </c>
      <c r="Q17" s="29" t="s">
        <v>45</v>
      </c>
      <c r="R17" s="29">
        <v>64.14</v>
      </c>
      <c r="S17" s="29">
        <v>64.14</v>
      </c>
      <c r="T17" s="29">
        <v>65.14</v>
      </c>
      <c r="U17" s="29">
        <f>IF(ISERROR(T17/S17),"N/A",T17/S17*100)</f>
        <v>101.55908949173681</v>
      </c>
      <c r="V17" s="30" t="s">
        <v>46</v>
      </c>
    </row>
    <row r="18" spans="1:23" ht="23.1" customHeight="1" thickTop="1" thickBot="1">
      <c r="A18" s="27"/>
      <c r="B18" s="117" t="s">
        <v>84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64.14</v>
      </c>
      <c r="S19" s="60">
        <v>64.14</v>
      </c>
      <c r="T19" s="60">
        <v>65.14</v>
      </c>
      <c r="U19" s="61">
        <f>IF(ISERROR(T19/S19),"N/A",T19/S19*100)</f>
        <v>101.55908949173681</v>
      </c>
      <c r="V19" s="56" t="s">
        <v>85</v>
      </c>
    </row>
    <row r="20" spans="1:23" ht="75" customHeight="1" thickTop="1" thickBot="1">
      <c r="A20" s="27"/>
      <c r="B20" s="28" t="s">
        <v>52</v>
      </c>
      <c r="C20" s="85" t="s">
        <v>56</v>
      </c>
      <c r="D20" s="85"/>
      <c r="E20" s="85"/>
      <c r="F20" s="85"/>
      <c r="G20" s="85"/>
      <c r="H20" s="85"/>
      <c r="I20" s="85" t="s">
        <v>57</v>
      </c>
      <c r="J20" s="85"/>
      <c r="K20" s="85"/>
      <c r="L20" s="85" t="s">
        <v>58</v>
      </c>
      <c r="M20" s="85"/>
      <c r="N20" s="85"/>
      <c r="O20" s="85"/>
      <c r="P20" s="29" t="s">
        <v>51</v>
      </c>
      <c r="Q20" s="29" t="s">
        <v>45</v>
      </c>
      <c r="R20" s="29">
        <v>24.35</v>
      </c>
      <c r="S20" s="29">
        <v>24.35</v>
      </c>
      <c r="T20" s="29">
        <v>23.77</v>
      </c>
      <c r="U20" s="29">
        <f>IF(ISERROR(T20/S20),"N/A",T20/S20*100)</f>
        <v>97.618069815195057</v>
      </c>
      <c r="V20" s="30" t="s">
        <v>46</v>
      </c>
    </row>
    <row r="21" spans="1:23" ht="23.1" customHeight="1" thickTop="1" thickBot="1">
      <c r="A21" s="27"/>
      <c r="B21" s="117" t="s">
        <v>84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24.35</v>
      </c>
      <c r="S22" s="60">
        <v>24.35</v>
      </c>
      <c r="T22" s="60">
        <v>23.77</v>
      </c>
      <c r="U22" s="61">
        <f>IF(ISERROR(T22/S22),"N/A",T22/S22*100)</f>
        <v>97.618069815195057</v>
      </c>
      <c r="V22" s="56" t="s">
        <v>85</v>
      </c>
    </row>
    <row r="23" spans="1:23" ht="75" customHeight="1" thickTop="1" thickBot="1">
      <c r="A23" s="27"/>
      <c r="B23" s="28" t="s">
        <v>59</v>
      </c>
      <c r="C23" s="85" t="s">
        <v>60</v>
      </c>
      <c r="D23" s="85"/>
      <c r="E23" s="85"/>
      <c r="F23" s="85"/>
      <c r="G23" s="85"/>
      <c r="H23" s="85"/>
      <c r="I23" s="85" t="s">
        <v>61</v>
      </c>
      <c r="J23" s="85"/>
      <c r="K23" s="85"/>
      <c r="L23" s="85" t="s">
        <v>62</v>
      </c>
      <c r="M23" s="85"/>
      <c r="N23" s="85"/>
      <c r="O23" s="85"/>
      <c r="P23" s="29" t="s">
        <v>51</v>
      </c>
      <c r="Q23" s="29" t="s">
        <v>63</v>
      </c>
      <c r="R23" s="29">
        <v>100</v>
      </c>
      <c r="S23" s="29">
        <v>100</v>
      </c>
      <c r="T23" s="29">
        <v>81</v>
      </c>
      <c r="U23" s="29">
        <f>IF(ISERROR(T23/S23),"N/A",T23/S23*100)</f>
        <v>81</v>
      </c>
      <c r="V23" s="30" t="s">
        <v>46</v>
      </c>
    </row>
    <row r="24" spans="1:23" ht="23.1" customHeight="1" thickTop="1" thickBot="1">
      <c r="A24" s="27"/>
      <c r="B24" s="117" t="s">
        <v>84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100</v>
      </c>
      <c r="S25" s="60">
        <v>100</v>
      </c>
      <c r="T25" s="60">
        <v>81</v>
      </c>
      <c r="U25" s="61">
        <f>IF(ISERROR(T25/S25),"N/A",T25/S25*100)</f>
        <v>81</v>
      </c>
      <c r="V25" s="56" t="s">
        <v>85</v>
      </c>
    </row>
    <row r="26" spans="1:23" ht="75" customHeight="1" thickTop="1" thickBot="1">
      <c r="A26" s="27"/>
      <c r="B26" s="28" t="s">
        <v>59</v>
      </c>
      <c r="C26" s="85" t="s">
        <v>56</v>
      </c>
      <c r="D26" s="85"/>
      <c r="E26" s="85"/>
      <c r="F26" s="85"/>
      <c r="G26" s="85"/>
      <c r="H26" s="85"/>
      <c r="I26" s="85" t="s">
        <v>64</v>
      </c>
      <c r="J26" s="85"/>
      <c r="K26" s="85"/>
      <c r="L26" s="85" t="s">
        <v>65</v>
      </c>
      <c r="M26" s="85"/>
      <c r="N26" s="85"/>
      <c r="O26" s="85"/>
      <c r="P26" s="29" t="s">
        <v>51</v>
      </c>
      <c r="Q26" s="29" t="s">
        <v>63</v>
      </c>
      <c r="R26" s="29">
        <v>100</v>
      </c>
      <c r="S26" s="29">
        <v>100</v>
      </c>
      <c r="T26" s="29">
        <v>87</v>
      </c>
      <c r="U26" s="29">
        <f>IF(ISERROR(T26/S26),"N/A",T26/S26*100)</f>
        <v>87</v>
      </c>
      <c r="V26" s="30" t="s">
        <v>46</v>
      </c>
    </row>
    <row r="27" spans="1:23" ht="23.1" customHeight="1" thickTop="1" thickBot="1">
      <c r="A27" s="27"/>
      <c r="B27" s="117" t="s">
        <v>84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100</v>
      </c>
      <c r="S28" s="60">
        <v>100</v>
      </c>
      <c r="T28" s="60">
        <v>87</v>
      </c>
      <c r="U28" s="61">
        <f>IF(ISERROR(T28/S28),"N/A",T28/S28*100)</f>
        <v>87</v>
      </c>
      <c r="V28" s="56" t="s">
        <v>85</v>
      </c>
    </row>
    <row r="29" spans="1:23" ht="22.5" customHeight="1" thickTop="1" thickBot="1">
      <c r="B29" s="8" t="s">
        <v>66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67</v>
      </c>
      <c r="S30" s="23" t="s">
        <v>68</v>
      </c>
      <c r="T30" s="24" t="s">
        <v>69</v>
      </c>
      <c r="U30" s="24" t="s">
        <v>70</v>
      </c>
      <c r="V30" s="76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71</v>
      </c>
      <c r="S31" s="41" t="s">
        <v>71</v>
      </c>
      <c r="T31" s="41" t="s">
        <v>71</v>
      </c>
      <c r="U31" s="41" t="s">
        <v>72</v>
      </c>
      <c r="V31" s="77"/>
    </row>
    <row r="32" spans="1:23" ht="13.5" customHeight="1" thickBot="1">
      <c r="B32" s="78" t="s">
        <v>73</v>
      </c>
      <c r="C32" s="79"/>
      <c r="D32" s="79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72045.188146999993</v>
      </c>
      <c r="S32" s="46">
        <v>72045.188146999993</v>
      </c>
      <c r="T32" s="46">
        <v>74367.809227799997</v>
      </c>
      <c r="U32" s="46">
        <f>+IF(ISERR(T32/S32*100),"N/A",T32/S32*100)</f>
        <v>103.22383928828245</v>
      </c>
      <c r="V32" s="47"/>
    </row>
    <row r="33" spans="2:22" ht="13.5" customHeight="1" thickBot="1">
      <c r="B33" s="80" t="s">
        <v>74</v>
      </c>
      <c r="C33" s="81"/>
      <c r="D33" s="81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74367.809227799997</v>
      </c>
      <c r="S33" s="46">
        <v>74367.809227799997</v>
      </c>
      <c r="T33" s="46">
        <v>74367.809227799997</v>
      </c>
      <c r="U33" s="46">
        <f>+IF(ISERR(T33/S33*100),"N/A",T33/S33*100)</f>
        <v>100</v>
      </c>
      <c r="V33" s="47"/>
    </row>
    <row r="34" spans="2:22" s="51" customFormat="1" ht="14.85" customHeight="1" thickTop="1" thickBot="1">
      <c r="B34" s="52" t="s">
        <v>75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2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</row>
    <row r="36" spans="2:22" ht="34.5" customHeight="1">
      <c r="B36" s="73" t="s">
        <v>86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87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88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89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90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2:22" ht="34.5" customHeight="1">
      <c r="B41" s="73" t="s">
        <v>91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V30:V31"/>
    <mergeCell ref="B32:D32"/>
    <mergeCell ref="B33:D33"/>
    <mergeCell ref="B35:V35"/>
    <mergeCell ref="B37:V37"/>
    <mergeCell ref="B38:V38"/>
    <mergeCell ref="B39:V39"/>
    <mergeCell ref="B40:V40"/>
    <mergeCell ref="B41:V41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26</v>
      </c>
      <c r="S11" s="29">
        <v>26</v>
      </c>
      <c r="T11" s="29">
        <v>52.208399999999997</v>
      </c>
      <c r="U11" s="29">
        <f>IF(ISERROR(T11/S11),"N/A",T11/S11*100)</f>
        <v>200.80153846153843</v>
      </c>
      <c r="V11" s="30" t="s">
        <v>46</v>
      </c>
    </row>
    <row r="12" spans="1:35" ht="18.75" customHeight="1" thickTop="1" thickBot="1">
      <c r="A12" s="27"/>
      <c r="B12" s="120" t="s">
        <v>92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56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26</v>
      </c>
      <c r="S13" s="68">
        <v>26</v>
      </c>
      <c r="T13" s="68">
        <v>52.208399999999997</v>
      </c>
      <c r="U13" s="68">
        <f>IF(ISERROR(T13/S13),"N/A",T13/S13*100)</f>
        <v>200.80153846153843</v>
      </c>
      <c r="V13" s="64" t="s">
        <v>93</v>
      </c>
    </row>
    <row r="14" spans="1:35" ht="75" customHeight="1" thickTop="1" thickBot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45</v>
      </c>
      <c r="R14" s="29">
        <v>100</v>
      </c>
      <c r="S14" s="29">
        <v>100</v>
      </c>
      <c r="T14" s="29">
        <v>89.731790000000004</v>
      </c>
      <c r="U14" s="29">
        <f>IF(ISERROR(T14/S14),"N/A",T14/S14*100)</f>
        <v>89.731790000000004</v>
      </c>
      <c r="V14" s="30" t="s">
        <v>46</v>
      </c>
    </row>
    <row r="15" spans="1:35" ht="18.75" customHeight="1" thickTop="1" thickBot="1">
      <c r="A15" s="27"/>
      <c r="B15" s="120" t="s">
        <v>92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56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100</v>
      </c>
      <c r="T16" s="68">
        <v>89.731790000000004</v>
      </c>
      <c r="U16" s="68">
        <f>IF(ISERROR(T16/S16),"N/A",T16/S16*100)</f>
        <v>89.731790000000004</v>
      </c>
      <c r="V16" s="64" t="s">
        <v>93</v>
      </c>
    </row>
    <row r="17" spans="1:22" ht="75" customHeight="1" thickTop="1" thickBot="1">
      <c r="A17" s="27"/>
      <c r="B17" s="28" t="s">
        <v>52</v>
      </c>
      <c r="C17" s="85" t="s">
        <v>53</v>
      </c>
      <c r="D17" s="85"/>
      <c r="E17" s="85"/>
      <c r="F17" s="85"/>
      <c r="G17" s="85"/>
      <c r="H17" s="85"/>
      <c r="I17" s="85" t="s">
        <v>54</v>
      </c>
      <c r="J17" s="85"/>
      <c r="K17" s="85"/>
      <c r="L17" s="85" t="s">
        <v>55</v>
      </c>
      <c r="M17" s="85"/>
      <c r="N17" s="85"/>
      <c r="O17" s="85"/>
      <c r="P17" s="29" t="s">
        <v>51</v>
      </c>
      <c r="Q17" s="29" t="s">
        <v>45</v>
      </c>
      <c r="R17" s="29">
        <v>64.14</v>
      </c>
      <c r="S17" s="29">
        <v>64.14</v>
      </c>
      <c r="T17" s="29">
        <v>65.14</v>
      </c>
      <c r="U17" s="29">
        <f>IF(ISERROR(T17/S17),"N/A",T17/S17*100)</f>
        <v>101.55908949173681</v>
      </c>
      <c r="V17" s="30" t="s">
        <v>46</v>
      </c>
    </row>
    <row r="18" spans="1:22" ht="18.75" customHeight="1" thickTop="1" thickBot="1">
      <c r="A18" s="27"/>
      <c r="B18" s="120" t="s">
        <v>92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56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64.14</v>
      </c>
      <c r="S19" s="68">
        <v>64.14</v>
      </c>
      <c r="T19" s="68">
        <v>65.14</v>
      </c>
      <c r="U19" s="68">
        <f>IF(ISERROR(T19/S19),"N/A",T19/S19*100)</f>
        <v>101.55908949173681</v>
      </c>
      <c r="V19" s="64" t="s">
        <v>93</v>
      </c>
    </row>
    <row r="20" spans="1:22" ht="75" customHeight="1" thickTop="1" thickBot="1">
      <c r="A20" s="27"/>
      <c r="B20" s="28" t="s">
        <v>52</v>
      </c>
      <c r="C20" s="85" t="s">
        <v>56</v>
      </c>
      <c r="D20" s="85"/>
      <c r="E20" s="85"/>
      <c r="F20" s="85"/>
      <c r="G20" s="85"/>
      <c r="H20" s="85"/>
      <c r="I20" s="85" t="s">
        <v>57</v>
      </c>
      <c r="J20" s="85"/>
      <c r="K20" s="85"/>
      <c r="L20" s="85" t="s">
        <v>58</v>
      </c>
      <c r="M20" s="85"/>
      <c r="N20" s="85"/>
      <c r="O20" s="85"/>
      <c r="P20" s="29" t="s">
        <v>51</v>
      </c>
      <c r="Q20" s="29" t="s">
        <v>45</v>
      </c>
      <c r="R20" s="29">
        <v>24.35</v>
      </c>
      <c r="S20" s="29">
        <v>24.35</v>
      </c>
      <c r="T20" s="29">
        <v>23.77</v>
      </c>
      <c r="U20" s="29">
        <f>IF(ISERROR(T20/S20),"N/A",T20/S20*100)</f>
        <v>97.618069815195057</v>
      </c>
      <c r="V20" s="30" t="s">
        <v>46</v>
      </c>
    </row>
    <row r="21" spans="1:22" ht="18.75" customHeight="1" thickTop="1" thickBot="1">
      <c r="A21" s="27"/>
      <c r="B21" s="120" t="s">
        <v>92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56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24.35</v>
      </c>
      <c r="S22" s="68">
        <v>24.35</v>
      </c>
      <c r="T22" s="68">
        <v>23.77</v>
      </c>
      <c r="U22" s="68">
        <f>IF(ISERROR(T22/S22),"N/A",T22/S22*100)</f>
        <v>97.618069815195057</v>
      </c>
      <c r="V22" s="64" t="s">
        <v>93</v>
      </c>
    </row>
    <row r="23" spans="1:22" ht="75" customHeight="1" thickTop="1" thickBot="1">
      <c r="A23" s="27"/>
      <c r="B23" s="28" t="s">
        <v>59</v>
      </c>
      <c r="C23" s="85" t="s">
        <v>60</v>
      </c>
      <c r="D23" s="85"/>
      <c r="E23" s="85"/>
      <c r="F23" s="85"/>
      <c r="G23" s="85"/>
      <c r="H23" s="85"/>
      <c r="I23" s="85" t="s">
        <v>61</v>
      </c>
      <c r="J23" s="85"/>
      <c r="K23" s="85"/>
      <c r="L23" s="85" t="s">
        <v>62</v>
      </c>
      <c r="M23" s="85"/>
      <c r="N23" s="85"/>
      <c r="O23" s="85"/>
      <c r="P23" s="29" t="s">
        <v>51</v>
      </c>
      <c r="Q23" s="29" t="s">
        <v>63</v>
      </c>
      <c r="R23" s="29">
        <v>100</v>
      </c>
      <c r="S23" s="29">
        <v>100</v>
      </c>
      <c r="T23" s="29">
        <v>81</v>
      </c>
      <c r="U23" s="29">
        <f>IF(ISERROR(T23/S23),"N/A",T23/S23*100)</f>
        <v>81</v>
      </c>
      <c r="V23" s="30" t="s">
        <v>46</v>
      </c>
    </row>
    <row r="24" spans="1:22" ht="18.75" customHeight="1" thickTop="1" thickBot="1">
      <c r="A24" s="27"/>
      <c r="B24" s="120" t="s">
        <v>92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56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>
        <v>100</v>
      </c>
      <c r="T25" s="68">
        <v>81</v>
      </c>
      <c r="U25" s="68">
        <f>IF(ISERROR(T25/S25),"N/A",T25/S25*100)</f>
        <v>81</v>
      </c>
      <c r="V25" s="64" t="s">
        <v>93</v>
      </c>
    </row>
    <row r="26" spans="1:22" ht="75" customHeight="1" thickTop="1" thickBot="1">
      <c r="A26" s="27"/>
      <c r="B26" s="28" t="s">
        <v>59</v>
      </c>
      <c r="C26" s="85" t="s">
        <v>56</v>
      </c>
      <c r="D26" s="85"/>
      <c r="E26" s="85"/>
      <c r="F26" s="85"/>
      <c r="G26" s="85"/>
      <c r="H26" s="85"/>
      <c r="I26" s="85" t="s">
        <v>64</v>
      </c>
      <c r="J26" s="85"/>
      <c r="K26" s="85"/>
      <c r="L26" s="85" t="s">
        <v>65</v>
      </c>
      <c r="M26" s="85"/>
      <c r="N26" s="85"/>
      <c r="O26" s="85"/>
      <c r="P26" s="29" t="s">
        <v>51</v>
      </c>
      <c r="Q26" s="29" t="s">
        <v>63</v>
      </c>
      <c r="R26" s="29">
        <v>100</v>
      </c>
      <c r="S26" s="29">
        <v>100</v>
      </c>
      <c r="T26" s="29">
        <v>87</v>
      </c>
      <c r="U26" s="29">
        <f>IF(ISERROR(T26/S26),"N/A",T26/S26*100)</f>
        <v>87</v>
      </c>
      <c r="V26" s="30" t="s">
        <v>46</v>
      </c>
    </row>
    <row r="27" spans="1:22" ht="18.75" customHeight="1" thickTop="1" thickBot="1">
      <c r="A27" s="27"/>
      <c r="B27" s="120" t="s">
        <v>92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56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100</v>
      </c>
      <c r="S28" s="68">
        <v>100</v>
      </c>
      <c r="T28" s="68">
        <v>87</v>
      </c>
      <c r="U28" s="68">
        <f>IF(ISERROR(T28/S28),"N/A",T28/S28*100)</f>
        <v>87</v>
      </c>
      <c r="V28" s="64" t="s">
        <v>93</v>
      </c>
    </row>
    <row r="29" spans="1:22" s="51" customFormat="1" ht="14.85" customHeight="1" thickTop="1" thickBot="1">
      <c r="B29" s="52" t="s">
        <v>75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82" t="s">
        <v>76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1:22" ht="34.5" customHeight="1">
      <c r="B31" s="73" t="s">
        <v>94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34.5" customHeight="1">
      <c r="B32" s="73" t="s">
        <v>95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97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98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99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</sheetData>
  <mergeCells count="5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26-SONORA</vt:lpstr>
      <vt:lpstr>'26-SONORA'!Área_de_impresión</vt:lpstr>
      <vt:lpstr>Global!Área_de_impresión</vt:lpstr>
      <vt:lpstr>Nacional!Área_de_impresión</vt:lpstr>
      <vt:lpstr>Portada!Área_de_impresión</vt:lpstr>
      <vt:lpstr>'26-SONORA'!Títulos_a_imprimir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2013-04-24T16:19:46Z</cp:lastPrinted>
  <dcterms:created xsi:type="dcterms:W3CDTF">2009-03-25T01:44:41Z</dcterms:created>
  <dcterms:modified xsi:type="dcterms:W3CDTF">2015-04-24T20:49:38Z</dcterms:modified>
</cp:coreProperties>
</file>