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8075" windowHeight="11760" tabRatio="829" activeTab="1"/>
  </bookViews>
  <sheets>
    <sheet name="Portada" sheetId="1" r:id="rId1"/>
    <sheet name="Global" sheetId="2" r:id="rId2"/>
    <sheet name="Nacional" sheetId="3" r:id="rId3"/>
    <sheet name="26-SONORA" sheetId="4" r:id="rId4"/>
  </sheets>
  <definedNames>
    <definedName name="_xlnm.Print_Area" localSheetId="3">'26-SONORA'!$B$1:$V$43</definedName>
    <definedName name="_xlnm.Print_Area" localSheetId="1">Global!$B$1:$V$29</definedName>
    <definedName name="_xlnm.Print_Area" localSheetId="2">Nacional!$B$1:$V$43</definedName>
    <definedName name="_xlnm.Print_Area" localSheetId="0">Portada!$B$1:$AD$68</definedName>
    <definedName name="_xlnm.Print_Titles" localSheetId="3">'26-SONORA'!$1:$4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28" i="4"/>
  <c r="U26"/>
  <c r="U25"/>
  <c r="U23"/>
  <c r="U22"/>
  <c r="U20"/>
  <c r="U19"/>
  <c r="U17"/>
  <c r="U16"/>
  <c r="U14"/>
  <c r="U13"/>
  <c r="U11"/>
  <c r="U33" i="3"/>
  <c r="U32"/>
  <c r="U28"/>
  <c r="U26"/>
  <c r="U25"/>
  <c r="U23"/>
  <c r="U22"/>
  <c r="U20"/>
  <c r="U19"/>
  <c r="U17"/>
  <c r="U16"/>
  <c r="U14"/>
  <c r="U13"/>
  <c r="U11"/>
  <c r="U21" i="2"/>
  <c r="U20"/>
  <c r="U16"/>
  <c r="U15"/>
  <c r="U14"/>
  <c r="U13"/>
  <c r="U12"/>
  <c r="U11"/>
</calcChain>
</file>

<file path=xl/sharedStrings.xml><?xml version="1.0" encoding="utf-8"?>
<sst xmlns="http://schemas.openxmlformats.org/spreadsheetml/2006/main" count="318" uniqueCount="100">
  <si>
    <t>Informes sobre la Situación Económica,
las Finanzas Públicas y la Deuda Pública</t>
  </si>
  <si>
    <t>Cuarto Trimestre 2014</t>
  </si>
  <si>
    <t>33
Aportaciones Federales para Entidades Federativas y Municipios</t>
  </si>
  <si>
    <t>Programas presupuestarios cuya MIR se incluye en el reporte</t>
  </si>
  <si>
    <t xml:space="preserve">I-002 - FASSA
</t>
  </si>
  <si>
    <t>DATOS DEL PROGRAMA</t>
  </si>
  <si>
    <t>Programa presupuestario</t>
  </si>
  <si>
    <t>I-002</t>
  </si>
  <si>
    <t>FASSA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</si>
  <si>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</si>
  <si>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</si>
  <si>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</si>
  <si>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</si>
  <si>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</si>
  <si>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</si>
  <si>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</si>
  <si>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</si>
  <si>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</si>
  <si>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</si>
  <si>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</si>
  <si>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3 - Salud</t>
  </si>
  <si>
    <t>Subfunción</t>
  </si>
  <si>
    <t>1 - Salud</t>
  </si>
  <si>
    <t>Actividad Institucional</t>
  </si>
  <si>
    <t>4 - Fondo de Aportaciones para los Servicios de Salud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</si>
  <si>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</si>
  <si>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</si>
  <si>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</si>
  <si>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</si>
  <si>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</si>
  <si>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</si>
  <si>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</si>
  <si>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</si>
  <si>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</si>
  <si>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</si>
  <si>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</si>
  <si>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</si>
  <si>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</si>
  <si>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</si>
  <si>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</si>
  <si>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</si>
  <si>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la disminución de la Razón de mortalidad materna mediante la transferencia de recursos del Fondo de aportaciones para los servicios de salud.</t>
  </si>
  <si>
    <t>Razon de Mortalidad Materna de mujeres sin seguridad social.</t>
  </si>
  <si>
    <t>[Número de muertes maternas de mujeres sin seguridad social/Número de Nacidos vivos de madres sin seguridad socia]*100,000 por entiudad de residenciaen un año determinado</t>
  </si>
  <si>
    <t>Otra</t>
  </si>
  <si>
    <t>Estratégico-Eficacia-Anual</t>
  </si>
  <si>
    <t>Estatal</t>
  </si>
  <si>
    <t>Propósito</t>
  </si>
  <si>
    <t>La población sin seguridad social cuenta con mejores condiciones de salud.</t>
  </si>
  <si>
    <t>Porcentaje de nacidos vivos de madres sin seguridad social atendidas por personal médico</t>
  </si>
  <si>
    <t xml:space="preserve">(Número de nacidos vivos de madres sin seguridad social atendidas por personal medico / Número total de nacidos vivos de madres sin seguridad social) *100 </t>
  </si>
  <si>
    <t>Porcentaje</t>
  </si>
  <si>
    <t>Componente</t>
  </si>
  <si>
    <t>Presupuesto para el "Fondo de Aportaciones para los Servicios de Salud" destinado a la cobertura de salud de las entidades federativas</t>
  </si>
  <si>
    <t>Gasto destinado a la prestación de servicios de salud a la persona como porcentaje del gasto total del FASSA</t>
  </si>
  <si>
    <t>Cociente entre el Gasto ejercido en la subfunción de Prestación de Servicios de Salud a la Persona y el Gasto Total del FASSA por cien.</t>
  </si>
  <si>
    <t/>
  </si>
  <si>
    <t>Gasto destinado a la Prestación de Servicios de Salud a la Comunidad como porcentaje del Gasto Total del FASSA.</t>
  </si>
  <si>
    <t>Cociente entre el Gasto ejercido en la subfunción de Prestación de Servicios de Salud a la Comunidad y el Gasto Total del FASSA por cien.</t>
  </si>
  <si>
    <t>Actividad</t>
  </si>
  <si>
    <t>Adecuada planeación, programación y  presupuestación para el Fondo de Aportaciones para los Servicios de Salud</t>
  </si>
  <si>
    <t>Porcentaje de Actividades Institutcional Estatal (AIE s) correspondientes a la Prestación de Servicios de Salud a la Comunidad con asignación presupuestal</t>
  </si>
  <si>
    <t>Número de Actividades Institucionales Estatales (AIE s) de Prestación de Servicios de Salud a la Comunidad con asignación presupuestal / número total de AIE S de Prestación de Servicios de Salud a la Comunidad  * 100</t>
  </si>
  <si>
    <t>Gestión-Eficiencia-Anual</t>
  </si>
  <si>
    <t>Porcentaje de Actividades Institucional Estatal (AIE s) correspondientes a la Prestación de Servicios de Salud a la Persona con asignación presupuestal</t>
  </si>
  <si>
    <t>Número de AIE s de Prestación de Servicios de Salud a la Persona con asignación presupuestal / número total de AIE S de Prestación de Servicios de Salud a la Persona  *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</si>
  <si>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</si>
  <si>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</si>
  <si>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</si>
  <si>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</si>
  <si>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</si>
  <si>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</si>
  <si>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</si>
  <si>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</si>
  <si>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</si>
  <si>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</si>
  <si>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</si>
  <si>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Razon de Mortalidad Materna de mujeres sin seguridad social.
</t>
    </r>
    <r>
      <rPr>
        <sz val="10"/>
        <rFont val="Soberana Sans"/>
        <family val="2"/>
      </rPr>
      <t>Sin información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</si>
  <si>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>Sin información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</si>
  <si>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>Sin información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</si>
  <si>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>Sin información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</si>
  <si>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>Sin información</t>
    </r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</si>
  <si>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</si>
  <si>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</si>
  <si>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</si>
  <si>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26 - SONORA</t>
  </si>
  <si>
    <r>
      <t xml:space="preserve">Razon de Mortalidad Materna de mujeres sin seguridad social.
</t>
    </r>
    <r>
      <rPr>
        <sz val="10"/>
        <rFont val="Soberana Sans"/>
        <family val="2"/>
      </rPr>
      <t xml:space="preserve">26 - SONORA  Se emplearon los datos proporcionados por DGPOP para la integración del indicador. Los datos corresponden al período 2013.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</si>
  <si>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26 - SONORA  Se usaron datos preliminares proporcionados por SINAC Sonora y el factor de ajuste para la formula se tomo de la lista de DGIS 0.11
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</si>
  <si>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 xml:space="preserve">26 - SONORA  LA INFORMACION ES LA PROPORCIONADA POR LA SECRETARIA DE HACIENDA Y CREDITO PUBLICO E INTEGRADA POR EL SISTEMA DE CUENTAS EN SALUD A NIVEL FEDERAL Y ESTATAL. INFORMACION PRELIMINAR AL CUARTO TRIMESTRE DE 2014
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</si>
  <si>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 xml:space="preserve">26 - SONORA  LA INFORMACION ES LA PROPORCIONADA POR LA SECRETARIA DE HACIENDA Y CREDITO PUBLICO E INTEGRADA POR EL SISTEMA DE CUENTAS EN SALUD A NIVEL FEDERAL Y ESTATAL. INFORMACION PRELIMINAR AL CUARTO TRIMESTRE DE 2014 
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</si>
  <si>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 xml:space="preserve">26 - SONORA  De la estructura programática de la entidad solo se consideró presupuestar en 44 AIE, debido a que las restantes actividades de la estructura se presupuestaron con otra fuente de financiamiento.
</t>
    </r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</si>
  <si>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 xml:space="preserve">26 - SONORA  Se registró en la programación original que se asignaría presupuesto a 33 AIE, solo que se reconsideró la asignación en 29 AIE por ajuste programáticos de la Entidad.
</t>
    </r>
  </si>
  <si>
    <t>26-SONORA</t>
  </si>
  <si>
    <t>0 - Cobertura estatal</t>
  </si>
  <si>
    <r>
      <t xml:space="preserve">Razon de Mortalidad Materna de mujeres sin seguridad social.
</t>
    </r>
    <r>
      <rPr>
        <sz val="10"/>
        <rFont val="Soberana Sans"/>
        <family val="2"/>
      </rPr>
      <t xml:space="preserve">0 - Cobertura estatal  Se emplearon los datos proporcionados por DGPOP para la integración del indicador. Los datos corresponden al período 2013.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</si>
  <si>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0 - Cobertura estatal  Se usaron datos preliminares proporcionados por SINAC Sonora y el factor de ajuste para la formula se tomo de la lista de DGIS 0.11
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</si>
  <si>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 xml:space="preserve">0 - Cobertura estatal  LA INFORMACION ES LA PROPORCIONADA POR LA SECRETARIA DE HACIENDA Y CREDITO PUBLICO E INTEGRADA POR EL SISTEMA DE CUENTAS EN SALUD A NIVEL FEDERAL Y ESTATAL. INFORMACION PRELIMINAR AL CUARTO TRIMESTRE DE 2014
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</si>
  <si>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 xml:space="preserve">0 - Cobertura estatal  LA INFORMACION ES LA PROPORCIONADA POR LA SECRETARIA DE HACIENDA Y CREDITO PUBLICO E INTEGRADA POR EL SISTEMA DE CUENTAS EN SALUD A NIVEL FEDERAL Y ESTATAL. INFORMACION PRELIMINAR AL CUARTO TRIMESTRE DE 2014 
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</si>
  <si>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 xml:space="preserve">0 - Cobertura estatal  De la estructura programática de la entidad solo se consideró presupuestar en 44 AIE, debido a que las restantes actividades de la estructura se presupuestaron con otra fuente de financiamiento.
</t>
    </r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</si>
  <si>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 xml:space="preserve">0 - Cobertura estatal  Se registró en la programación original que se asignaría presupuesto a 33 AIE, solo que se reconsideró la asignación en 29 AIE por ajuste programáticos de la Entidad.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</si>
</sst>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9"/>
  <sheetViews>
    <sheetView showGridLines="0" tabSelected="1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26</v>
      </c>
      <c r="S11" s="29">
        <v>26</v>
      </c>
      <c r="T11" s="29">
        <v>52.208399999999997</v>
      </c>
      <c r="U11" s="29">
        <f t="shared" ref="U11:U16" si="0">IF(ISERROR(T11/S11),"N/A",T11/S11*100)</f>
        <v>200.80153846153843</v>
      </c>
      <c r="V11" s="30" t="s">
        <v>46</v>
      </c>
    </row>
    <row r="12" spans="1:35" ht="75" customHeight="1" thickTop="1" thickBot="1">
      <c r="A12" s="27"/>
      <c r="B12" s="28" t="s">
        <v>47</v>
      </c>
      <c r="C12" s="85" t="s">
        <v>48</v>
      </c>
      <c r="D12" s="85"/>
      <c r="E12" s="85"/>
      <c r="F12" s="85"/>
      <c r="G12" s="85"/>
      <c r="H12" s="85"/>
      <c r="I12" s="85" t="s">
        <v>49</v>
      </c>
      <c r="J12" s="85"/>
      <c r="K12" s="85"/>
      <c r="L12" s="85" t="s">
        <v>50</v>
      </c>
      <c r="M12" s="85"/>
      <c r="N12" s="85"/>
      <c r="O12" s="85"/>
      <c r="P12" s="29" t="s">
        <v>51</v>
      </c>
      <c r="Q12" s="29" t="s">
        <v>45</v>
      </c>
      <c r="R12" s="29">
        <v>100</v>
      </c>
      <c r="S12" s="29">
        <v>100</v>
      </c>
      <c r="T12" s="29">
        <v>89.731790000000004</v>
      </c>
      <c r="U12" s="29">
        <f t="shared" si="0"/>
        <v>89.731790000000004</v>
      </c>
      <c r="V12" s="30" t="s">
        <v>46</v>
      </c>
    </row>
    <row r="13" spans="1:35" ht="75" customHeight="1" thickTop="1" thickBot="1">
      <c r="A13" s="27"/>
      <c r="B13" s="28" t="s">
        <v>52</v>
      </c>
      <c r="C13" s="85" t="s">
        <v>53</v>
      </c>
      <c r="D13" s="85"/>
      <c r="E13" s="85"/>
      <c r="F13" s="85"/>
      <c r="G13" s="85"/>
      <c r="H13" s="85"/>
      <c r="I13" s="85" t="s">
        <v>54</v>
      </c>
      <c r="J13" s="85"/>
      <c r="K13" s="85"/>
      <c r="L13" s="85" t="s">
        <v>55</v>
      </c>
      <c r="M13" s="85"/>
      <c r="N13" s="85"/>
      <c r="O13" s="85"/>
      <c r="P13" s="29" t="s">
        <v>51</v>
      </c>
      <c r="Q13" s="29" t="s">
        <v>45</v>
      </c>
      <c r="R13" s="29">
        <v>64.14</v>
      </c>
      <c r="S13" s="29">
        <v>64.14</v>
      </c>
      <c r="T13" s="29">
        <v>65.14</v>
      </c>
      <c r="U13" s="29">
        <f t="shared" si="0"/>
        <v>101.55908949173681</v>
      </c>
      <c r="V13" s="30" t="s">
        <v>46</v>
      </c>
    </row>
    <row r="14" spans="1:35" ht="75" customHeight="1" thickTop="1" thickBot="1">
      <c r="A14" s="27"/>
      <c r="B14" s="28" t="s">
        <v>52</v>
      </c>
      <c r="C14" s="85" t="s">
        <v>56</v>
      </c>
      <c r="D14" s="85"/>
      <c r="E14" s="85"/>
      <c r="F14" s="85"/>
      <c r="G14" s="85"/>
      <c r="H14" s="85"/>
      <c r="I14" s="85" t="s">
        <v>57</v>
      </c>
      <c r="J14" s="85"/>
      <c r="K14" s="85"/>
      <c r="L14" s="85" t="s">
        <v>58</v>
      </c>
      <c r="M14" s="85"/>
      <c r="N14" s="85"/>
      <c r="O14" s="85"/>
      <c r="P14" s="29" t="s">
        <v>51</v>
      </c>
      <c r="Q14" s="29" t="s">
        <v>45</v>
      </c>
      <c r="R14" s="29">
        <v>24.35</v>
      </c>
      <c r="S14" s="29">
        <v>24.35</v>
      </c>
      <c r="T14" s="29">
        <v>23.77</v>
      </c>
      <c r="U14" s="29">
        <f t="shared" si="0"/>
        <v>97.618069815195057</v>
      </c>
      <c r="V14" s="30" t="s">
        <v>46</v>
      </c>
    </row>
    <row r="15" spans="1:35" ht="75" customHeight="1" thickTop="1" thickBot="1">
      <c r="A15" s="27"/>
      <c r="B15" s="28" t="s">
        <v>59</v>
      </c>
      <c r="C15" s="85" t="s">
        <v>60</v>
      </c>
      <c r="D15" s="85"/>
      <c r="E15" s="85"/>
      <c r="F15" s="85"/>
      <c r="G15" s="85"/>
      <c r="H15" s="85"/>
      <c r="I15" s="85" t="s">
        <v>61</v>
      </c>
      <c r="J15" s="85"/>
      <c r="K15" s="85"/>
      <c r="L15" s="85" t="s">
        <v>62</v>
      </c>
      <c r="M15" s="85"/>
      <c r="N15" s="85"/>
      <c r="O15" s="85"/>
      <c r="P15" s="29" t="s">
        <v>51</v>
      </c>
      <c r="Q15" s="29" t="s">
        <v>63</v>
      </c>
      <c r="R15" s="29">
        <v>100</v>
      </c>
      <c r="S15" s="29">
        <v>100</v>
      </c>
      <c r="T15" s="29">
        <v>81</v>
      </c>
      <c r="U15" s="29">
        <f t="shared" si="0"/>
        <v>81</v>
      </c>
      <c r="V15" s="30" t="s">
        <v>46</v>
      </c>
    </row>
    <row r="16" spans="1:35" ht="75" customHeight="1" thickTop="1" thickBot="1">
      <c r="A16" s="27"/>
      <c r="B16" s="28" t="s">
        <v>59</v>
      </c>
      <c r="C16" s="85" t="s">
        <v>56</v>
      </c>
      <c r="D16" s="85"/>
      <c r="E16" s="85"/>
      <c r="F16" s="85"/>
      <c r="G16" s="85"/>
      <c r="H16" s="85"/>
      <c r="I16" s="85" t="s">
        <v>64</v>
      </c>
      <c r="J16" s="85"/>
      <c r="K16" s="85"/>
      <c r="L16" s="85" t="s">
        <v>65</v>
      </c>
      <c r="M16" s="85"/>
      <c r="N16" s="85"/>
      <c r="O16" s="85"/>
      <c r="P16" s="29" t="s">
        <v>51</v>
      </c>
      <c r="Q16" s="29" t="s">
        <v>63</v>
      </c>
      <c r="R16" s="29">
        <v>100</v>
      </c>
      <c r="S16" s="29">
        <v>100</v>
      </c>
      <c r="T16" s="29">
        <v>87</v>
      </c>
      <c r="U16" s="29">
        <f t="shared" si="0"/>
        <v>87</v>
      </c>
      <c r="V16" s="30" t="s">
        <v>46</v>
      </c>
    </row>
    <row r="17" spans="2:23" ht="22.5" customHeight="1" thickTop="1" thickBot="1">
      <c r="B17" s="8" t="s">
        <v>66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67</v>
      </c>
      <c r="S18" s="23" t="s">
        <v>68</v>
      </c>
      <c r="T18" s="24" t="s">
        <v>69</v>
      </c>
      <c r="U18" s="24" t="s">
        <v>70</v>
      </c>
      <c r="V18" s="76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71</v>
      </c>
      <c r="S19" s="41" t="s">
        <v>71</v>
      </c>
      <c r="T19" s="41" t="s">
        <v>71</v>
      </c>
      <c r="U19" s="41" t="s">
        <v>72</v>
      </c>
      <c r="V19" s="77"/>
    </row>
    <row r="20" spans="2:23" ht="13.5" customHeight="1" thickBot="1">
      <c r="B20" s="78" t="s">
        <v>73</v>
      </c>
      <c r="C20" s="79"/>
      <c r="D20" s="79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72045.188146999993</v>
      </c>
      <c r="S20" s="46">
        <v>72045.188146999993</v>
      </c>
      <c r="T20" s="46">
        <v>74367.809227799997</v>
      </c>
      <c r="U20" s="46">
        <f>+IF(ISERR(T20/S20*100),"N/A",T20/S20*100)</f>
        <v>103.22383928828245</v>
      </c>
      <c r="V20" s="47"/>
    </row>
    <row r="21" spans="2:23" ht="13.5" customHeight="1" thickBot="1">
      <c r="B21" s="80" t="s">
        <v>74</v>
      </c>
      <c r="C21" s="81"/>
      <c r="D21" s="81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74367.809227799997</v>
      </c>
      <c r="S21" s="46">
        <v>74367.809227799997</v>
      </c>
      <c r="T21" s="46">
        <v>74367.809227799997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75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82" t="s">
        <v>76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</row>
    <row r="24" spans="2:23" ht="34.5" customHeight="1">
      <c r="B24" s="73" t="s">
        <v>77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</row>
    <row r="25" spans="2:23" ht="34.5" customHeight="1">
      <c r="B25" s="73" t="s">
        <v>78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</row>
    <row r="26" spans="2:23" ht="34.5" customHeight="1">
      <c r="B26" s="73" t="s">
        <v>79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2:23" ht="34.5" customHeight="1">
      <c r="B27" s="73" t="s">
        <v>80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</row>
    <row r="28" spans="2:23" ht="34.5" customHeight="1">
      <c r="B28" s="73" t="s">
        <v>81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</row>
    <row r="29" spans="2:23" ht="34.5" customHeight="1">
      <c r="B29" s="73" t="s">
        <v>82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4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26</v>
      </c>
      <c r="S11" s="29">
        <v>26</v>
      </c>
      <c r="T11" s="29">
        <v>52.208399999999997</v>
      </c>
      <c r="U11" s="29">
        <f>IF(ISERROR(T11/S11),"N/A",T11/S11*100)</f>
        <v>200.80153846153843</v>
      </c>
      <c r="V11" s="30" t="s">
        <v>46</v>
      </c>
    </row>
    <row r="12" spans="1:35" ht="23.1" customHeight="1" thickTop="1" thickBot="1">
      <c r="A12" s="27"/>
      <c r="B12" s="117" t="s">
        <v>84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26</v>
      </c>
      <c r="S13" s="60">
        <v>26</v>
      </c>
      <c r="T13" s="60">
        <v>52.208399999999997</v>
      </c>
      <c r="U13" s="61">
        <f>IF(ISERROR(T13/S13),"N/A",T13/S13*100)</f>
        <v>200.80153846153843</v>
      </c>
      <c r="V13" s="56" t="s">
        <v>85</v>
      </c>
    </row>
    <row r="14" spans="1:35" ht="75" customHeight="1" thickTop="1" thickBot="1">
      <c r="A14" s="27"/>
      <c r="B14" s="28" t="s">
        <v>47</v>
      </c>
      <c r="C14" s="85" t="s">
        <v>48</v>
      </c>
      <c r="D14" s="85"/>
      <c r="E14" s="85"/>
      <c r="F14" s="85"/>
      <c r="G14" s="85"/>
      <c r="H14" s="85"/>
      <c r="I14" s="85" t="s">
        <v>49</v>
      </c>
      <c r="J14" s="85"/>
      <c r="K14" s="85"/>
      <c r="L14" s="85" t="s">
        <v>50</v>
      </c>
      <c r="M14" s="85"/>
      <c r="N14" s="85"/>
      <c r="O14" s="85"/>
      <c r="P14" s="29" t="s">
        <v>51</v>
      </c>
      <c r="Q14" s="29" t="s">
        <v>45</v>
      </c>
      <c r="R14" s="29">
        <v>100</v>
      </c>
      <c r="S14" s="29">
        <v>100</v>
      </c>
      <c r="T14" s="29">
        <v>89.731790000000004</v>
      </c>
      <c r="U14" s="29">
        <f>IF(ISERROR(T14/S14),"N/A",T14/S14*100)</f>
        <v>89.731790000000004</v>
      </c>
      <c r="V14" s="30" t="s">
        <v>46</v>
      </c>
    </row>
    <row r="15" spans="1:35" ht="23.1" customHeight="1" thickTop="1" thickBot="1">
      <c r="A15" s="27"/>
      <c r="B15" s="117" t="s">
        <v>84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100</v>
      </c>
      <c r="S16" s="60">
        <v>100</v>
      </c>
      <c r="T16" s="60">
        <v>89.731790000000004</v>
      </c>
      <c r="U16" s="61">
        <f>IF(ISERROR(T16/S16),"N/A",T16/S16*100)</f>
        <v>89.731790000000004</v>
      </c>
      <c r="V16" s="56" t="s">
        <v>85</v>
      </c>
    </row>
    <row r="17" spans="1:23" ht="75" customHeight="1" thickTop="1" thickBot="1">
      <c r="A17" s="27"/>
      <c r="B17" s="28" t="s">
        <v>52</v>
      </c>
      <c r="C17" s="85" t="s">
        <v>53</v>
      </c>
      <c r="D17" s="85"/>
      <c r="E17" s="85"/>
      <c r="F17" s="85"/>
      <c r="G17" s="85"/>
      <c r="H17" s="85"/>
      <c r="I17" s="85" t="s">
        <v>54</v>
      </c>
      <c r="J17" s="85"/>
      <c r="K17" s="85"/>
      <c r="L17" s="85" t="s">
        <v>55</v>
      </c>
      <c r="M17" s="85"/>
      <c r="N17" s="85"/>
      <c r="O17" s="85"/>
      <c r="P17" s="29" t="s">
        <v>51</v>
      </c>
      <c r="Q17" s="29" t="s">
        <v>45</v>
      </c>
      <c r="R17" s="29">
        <v>64.14</v>
      </c>
      <c r="S17" s="29">
        <v>64.14</v>
      </c>
      <c r="T17" s="29">
        <v>65.14</v>
      </c>
      <c r="U17" s="29">
        <f>IF(ISERROR(T17/S17),"N/A",T17/S17*100)</f>
        <v>101.55908949173681</v>
      </c>
      <c r="V17" s="30" t="s">
        <v>46</v>
      </c>
    </row>
    <row r="18" spans="1:23" ht="23.1" customHeight="1" thickTop="1" thickBot="1">
      <c r="A18" s="27"/>
      <c r="B18" s="117" t="s">
        <v>84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64.14</v>
      </c>
      <c r="S19" s="60">
        <v>64.14</v>
      </c>
      <c r="T19" s="60">
        <v>65.14</v>
      </c>
      <c r="U19" s="61">
        <f>IF(ISERROR(T19/S19),"N/A",T19/S19*100)</f>
        <v>101.55908949173681</v>
      </c>
      <c r="V19" s="56" t="s">
        <v>85</v>
      </c>
    </row>
    <row r="20" spans="1:23" ht="75" customHeight="1" thickTop="1" thickBot="1">
      <c r="A20" s="27"/>
      <c r="B20" s="28" t="s">
        <v>52</v>
      </c>
      <c r="C20" s="85" t="s">
        <v>56</v>
      </c>
      <c r="D20" s="85"/>
      <c r="E20" s="85"/>
      <c r="F20" s="85"/>
      <c r="G20" s="85"/>
      <c r="H20" s="85"/>
      <c r="I20" s="85" t="s">
        <v>57</v>
      </c>
      <c r="J20" s="85"/>
      <c r="K20" s="85"/>
      <c r="L20" s="85" t="s">
        <v>58</v>
      </c>
      <c r="M20" s="85"/>
      <c r="N20" s="85"/>
      <c r="O20" s="85"/>
      <c r="P20" s="29" t="s">
        <v>51</v>
      </c>
      <c r="Q20" s="29" t="s">
        <v>45</v>
      </c>
      <c r="R20" s="29">
        <v>24.35</v>
      </c>
      <c r="S20" s="29">
        <v>24.35</v>
      </c>
      <c r="T20" s="29">
        <v>23.77</v>
      </c>
      <c r="U20" s="29">
        <f>IF(ISERROR(T20/S20),"N/A",T20/S20*100)</f>
        <v>97.618069815195057</v>
      </c>
      <c r="V20" s="30" t="s">
        <v>46</v>
      </c>
    </row>
    <row r="21" spans="1:23" ht="23.1" customHeight="1" thickTop="1" thickBot="1">
      <c r="A21" s="27"/>
      <c r="B21" s="117" t="s">
        <v>84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24.35</v>
      </c>
      <c r="S22" s="60">
        <v>24.35</v>
      </c>
      <c r="T22" s="60">
        <v>23.77</v>
      </c>
      <c r="U22" s="61">
        <f>IF(ISERROR(T22/S22),"N/A",T22/S22*100)</f>
        <v>97.618069815195057</v>
      </c>
      <c r="V22" s="56" t="s">
        <v>85</v>
      </c>
    </row>
    <row r="23" spans="1:23" ht="75" customHeight="1" thickTop="1" thickBot="1">
      <c r="A23" s="27"/>
      <c r="B23" s="28" t="s">
        <v>59</v>
      </c>
      <c r="C23" s="85" t="s">
        <v>60</v>
      </c>
      <c r="D23" s="85"/>
      <c r="E23" s="85"/>
      <c r="F23" s="85"/>
      <c r="G23" s="85"/>
      <c r="H23" s="85"/>
      <c r="I23" s="85" t="s">
        <v>61</v>
      </c>
      <c r="J23" s="85"/>
      <c r="K23" s="85"/>
      <c r="L23" s="85" t="s">
        <v>62</v>
      </c>
      <c r="M23" s="85"/>
      <c r="N23" s="85"/>
      <c r="O23" s="85"/>
      <c r="P23" s="29" t="s">
        <v>51</v>
      </c>
      <c r="Q23" s="29" t="s">
        <v>63</v>
      </c>
      <c r="R23" s="29">
        <v>100</v>
      </c>
      <c r="S23" s="29">
        <v>100</v>
      </c>
      <c r="T23" s="29">
        <v>81</v>
      </c>
      <c r="U23" s="29">
        <f>IF(ISERROR(T23/S23),"N/A",T23/S23*100)</f>
        <v>81</v>
      </c>
      <c r="V23" s="30" t="s">
        <v>46</v>
      </c>
    </row>
    <row r="24" spans="1:23" ht="23.1" customHeight="1" thickTop="1" thickBot="1">
      <c r="A24" s="27"/>
      <c r="B24" s="117" t="s">
        <v>84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100</v>
      </c>
      <c r="S25" s="60">
        <v>100</v>
      </c>
      <c r="T25" s="60">
        <v>81</v>
      </c>
      <c r="U25" s="61">
        <f>IF(ISERROR(T25/S25),"N/A",T25/S25*100)</f>
        <v>81</v>
      </c>
      <c r="V25" s="56" t="s">
        <v>85</v>
      </c>
    </row>
    <row r="26" spans="1:23" ht="75" customHeight="1" thickTop="1" thickBot="1">
      <c r="A26" s="27"/>
      <c r="B26" s="28" t="s">
        <v>59</v>
      </c>
      <c r="C26" s="85" t="s">
        <v>56</v>
      </c>
      <c r="D26" s="85"/>
      <c r="E26" s="85"/>
      <c r="F26" s="85"/>
      <c r="G26" s="85"/>
      <c r="H26" s="85"/>
      <c r="I26" s="85" t="s">
        <v>64</v>
      </c>
      <c r="J26" s="85"/>
      <c r="K26" s="85"/>
      <c r="L26" s="85" t="s">
        <v>65</v>
      </c>
      <c r="M26" s="85"/>
      <c r="N26" s="85"/>
      <c r="O26" s="85"/>
      <c r="P26" s="29" t="s">
        <v>51</v>
      </c>
      <c r="Q26" s="29" t="s">
        <v>63</v>
      </c>
      <c r="R26" s="29">
        <v>100</v>
      </c>
      <c r="S26" s="29">
        <v>100</v>
      </c>
      <c r="T26" s="29">
        <v>87</v>
      </c>
      <c r="U26" s="29">
        <f>IF(ISERROR(T26/S26),"N/A",T26/S26*100)</f>
        <v>87</v>
      </c>
      <c r="V26" s="30" t="s">
        <v>46</v>
      </c>
    </row>
    <row r="27" spans="1:23" ht="23.1" customHeight="1" thickTop="1" thickBot="1">
      <c r="A27" s="27"/>
      <c r="B27" s="117" t="s">
        <v>84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3" ht="23.1" customHeight="1" thickBot="1">
      <c r="A28" s="27"/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8"/>
      <c r="P28" s="58"/>
      <c r="Q28" s="56"/>
      <c r="R28" s="59">
        <v>100</v>
      </c>
      <c r="S28" s="60">
        <v>100</v>
      </c>
      <c r="T28" s="60">
        <v>87</v>
      </c>
      <c r="U28" s="61">
        <f>IF(ISERROR(T28/S28),"N/A",T28/S28*100)</f>
        <v>87</v>
      </c>
      <c r="V28" s="56" t="s">
        <v>85</v>
      </c>
    </row>
    <row r="29" spans="1:23" ht="22.5" customHeight="1" thickTop="1" thickBot="1">
      <c r="B29" s="8" t="s">
        <v>66</v>
      </c>
      <c r="C29" s="9"/>
      <c r="D29" s="9"/>
      <c r="E29" s="9"/>
      <c r="F29" s="9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31"/>
    </row>
    <row r="30" spans="1:23" ht="32.25" customHeight="1" thickTop="1">
      <c r="B30" s="32"/>
      <c r="C30" s="33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5"/>
      <c r="Q30" s="36"/>
      <c r="R30" s="24" t="s">
        <v>67</v>
      </c>
      <c r="S30" s="23" t="s">
        <v>68</v>
      </c>
      <c r="T30" s="24" t="s">
        <v>69</v>
      </c>
      <c r="U30" s="24" t="s">
        <v>70</v>
      </c>
      <c r="V30" s="76"/>
    </row>
    <row r="31" spans="1:23" ht="30" customHeight="1" thickBot="1">
      <c r="B31" s="37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40"/>
      <c r="Q31" s="41"/>
      <c r="R31" s="42" t="s">
        <v>71</v>
      </c>
      <c r="S31" s="41" t="s">
        <v>71</v>
      </c>
      <c r="T31" s="41" t="s">
        <v>71</v>
      </c>
      <c r="U31" s="41" t="s">
        <v>72</v>
      </c>
      <c r="V31" s="77"/>
    </row>
    <row r="32" spans="1:23" ht="13.5" customHeight="1" thickBot="1">
      <c r="B32" s="78" t="s">
        <v>73</v>
      </c>
      <c r="C32" s="79"/>
      <c r="D32" s="79"/>
      <c r="E32" s="43"/>
      <c r="F32" s="43"/>
      <c r="G32" s="43"/>
      <c r="H32" s="44"/>
      <c r="I32" s="44"/>
      <c r="J32" s="44"/>
      <c r="K32" s="44"/>
      <c r="L32" s="44"/>
      <c r="M32" s="44"/>
      <c r="N32" s="44"/>
      <c r="O32" s="44"/>
      <c r="P32" s="45"/>
      <c r="Q32" s="45"/>
      <c r="R32" s="46">
        <v>72045.188146999993</v>
      </c>
      <c r="S32" s="46">
        <v>72045.188146999993</v>
      </c>
      <c r="T32" s="46">
        <v>74367.809227799997</v>
      </c>
      <c r="U32" s="46">
        <f>+IF(ISERR(T32/S32*100),"N/A",T32/S32*100)</f>
        <v>103.22383928828245</v>
      </c>
      <c r="V32" s="47"/>
    </row>
    <row r="33" spans="2:22" ht="13.5" customHeight="1" thickBot="1">
      <c r="B33" s="80" t="s">
        <v>74</v>
      </c>
      <c r="C33" s="81"/>
      <c r="D33" s="81"/>
      <c r="E33" s="48"/>
      <c r="F33" s="48"/>
      <c r="G33" s="48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46">
        <v>74367.809227799997</v>
      </c>
      <c r="S33" s="46">
        <v>74367.809227799997</v>
      </c>
      <c r="T33" s="46">
        <v>74367.809227799997</v>
      </c>
      <c r="U33" s="46">
        <f>+IF(ISERR(T33/S33*100),"N/A",T33/S33*100)</f>
        <v>100</v>
      </c>
      <c r="V33" s="47"/>
    </row>
    <row r="34" spans="2:22" s="51" customFormat="1" ht="14.85" customHeight="1" thickTop="1" thickBot="1">
      <c r="B34" s="52" t="s">
        <v>75</v>
      </c>
      <c r="C34" s="53"/>
      <c r="D34" s="53"/>
      <c r="E34" s="53"/>
      <c r="F34" s="53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</row>
    <row r="35" spans="2:22" ht="44.25" customHeight="1" thickTop="1">
      <c r="B35" s="82" t="s">
        <v>76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4"/>
    </row>
    <row r="36" spans="2:22" ht="34.5" customHeight="1">
      <c r="B36" s="73" t="s">
        <v>86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</row>
    <row r="37" spans="2:22" ht="34.5" customHeight="1">
      <c r="B37" s="73" t="s">
        <v>87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</row>
    <row r="38" spans="2:22" ht="34.5" customHeight="1">
      <c r="B38" s="73" t="s">
        <v>88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</row>
    <row r="39" spans="2:22" ht="34.5" customHeight="1">
      <c r="B39" s="73" t="s">
        <v>89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5"/>
    </row>
    <row r="40" spans="2:22" ht="34.5" customHeight="1">
      <c r="B40" s="73" t="s">
        <v>90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5"/>
    </row>
    <row r="41" spans="2:22" ht="34.5" customHeight="1">
      <c r="B41" s="73" t="s">
        <v>91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5"/>
    </row>
  </sheetData>
  <mergeCells count="5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B36:V36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V30:V31"/>
    <mergeCell ref="B32:D32"/>
    <mergeCell ref="B33:D33"/>
    <mergeCell ref="B35:V35"/>
    <mergeCell ref="B37:V37"/>
    <mergeCell ref="B38:V38"/>
    <mergeCell ref="B39:V39"/>
    <mergeCell ref="B40:V40"/>
    <mergeCell ref="B41:V41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6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26</v>
      </c>
      <c r="S11" s="29">
        <v>26</v>
      </c>
      <c r="T11" s="29">
        <v>52.208399999999997</v>
      </c>
      <c r="U11" s="29">
        <f>IF(ISERROR(T11/S11),"N/A",T11/S11*100)</f>
        <v>200.80153846153843</v>
      </c>
      <c r="V11" s="30" t="s">
        <v>46</v>
      </c>
    </row>
    <row r="12" spans="1:35" ht="18.75" customHeight="1" thickTop="1" thickBot="1">
      <c r="A12" s="27"/>
      <c r="B12" s="120" t="s">
        <v>92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56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26</v>
      </c>
      <c r="S13" s="68">
        <v>26</v>
      </c>
      <c r="T13" s="68">
        <v>52.208399999999997</v>
      </c>
      <c r="U13" s="68">
        <f>IF(ISERROR(T13/S13),"N/A",T13/S13*100)</f>
        <v>200.80153846153843</v>
      </c>
      <c r="V13" s="64" t="s">
        <v>93</v>
      </c>
    </row>
    <row r="14" spans="1:35" ht="75" customHeight="1" thickTop="1" thickBot="1">
      <c r="A14" s="27"/>
      <c r="B14" s="28" t="s">
        <v>47</v>
      </c>
      <c r="C14" s="85" t="s">
        <v>48</v>
      </c>
      <c r="D14" s="85"/>
      <c r="E14" s="85"/>
      <c r="F14" s="85"/>
      <c r="G14" s="85"/>
      <c r="H14" s="85"/>
      <c r="I14" s="85" t="s">
        <v>49</v>
      </c>
      <c r="J14" s="85"/>
      <c r="K14" s="85"/>
      <c r="L14" s="85" t="s">
        <v>50</v>
      </c>
      <c r="M14" s="85"/>
      <c r="N14" s="85"/>
      <c r="O14" s="85"/>
      <c r="P14" s="29" t="s">
        <v>51</v>
      </c>
      <c r="Q14" s="29" t="s">
        <v>45</v>
      </c>
      <c r="R14" s="29">
        <v>100</v>
      </c>
      <c r="S14" s="29">
        <v>100</v>
      </c>
      <c r="T14" s="29">
        <v>89.731790000000004</v>
      </c>
      <c r="U14" s="29">
        <f>IF(ISERROR(T14/S14),"N/A",T14/S14*100)</f>
        <v>89.731790000000004</v>
      </c>
      <c r="V14" s="30" t="s">
        <v>46</v>
      </c>
    </row>
    <row r="15" spans="1:35" ht="18.75" customHeight="1" thickTop="1" thickBot="1">
      <c r="A15" s="27"/>
      <c r="B15" s="120" t="s">
        <v>92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56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100</v>
      </c>
      <c r="S16" s="68">
        <v>100</v>
      </c>
      <c r="T16" s="68">
        <v>89.731790000000004</v>
      </c>
      <c r="U16" s="68">
        <f>IF(ISERROR(T16/S16),"N/A",T16/S16*100)</f>
        <v>89.731790000000004</v>
      </c>
      <c r="V16" s="64" t="s">
        <v>93</v>
      </c>
    </row>
    <row r="17" spans="1:22" ht="75" customHeight="1" thickTop="1" thickBot="1">
      <c r="A17" s="27"/>
      <c r="B17" s="28" t="s">
        <v>52</v>
      </c>
      <c r="C17" s="85" t="s">
        <v>53</v>
      </c>
      <c r="D17" s="85"/>
      <c r="E17" s="85"/>
      <c r="F17" s="85"/>
      <c r="G17" s="85"/>
      <c r="H17" s="85"/>
      <c r="I17" s="85" t="s">
        <v>54</v>
      </c>
      <c r="J17" s="85"/>
      <c r="K17" s="85"/>
      <c r="L17" s="85" t="s">
        <v>55</v>
      </c>
      <c r="M17" s="85"/>
      <c r="N17" s="85"/>
      <c r="O17" s="85"/>
      <c r="P17" s="29" t="s">
        <v>51</v>
      </c>
      <c r="Q17" s="29" t="s">
        <v>45</v>
      </c>
      <c r="R17" s="29">
        <v>64.14</v>
      </c>
      <c r="S17" s="29">
        <v>64.14</v>
      </c>
      <c r="T17" s="29">
        <v>65.14</v>
      </c>
      <c r="U17" s="29">
        <f>IF(ISERROR(T17/S17),"N/A",T17/S17*100)</f>
        <v>101.55908949173681</v>
      </c>
      <c r="V17" s="30" t="s">
        <v>46</v>
      </c>
    </row>
    <row r="18" spans="1:22" ht="18.75" customHeight="1" thickTop="1" thickBot="1">
      <c r="A18" s="27"/>
      <c r="B18" s="120" t="s">
        <v>92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56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64.14</v>
      </c>
      <c r="S19" s="68">
        <v>64.14</v>
      </c>
      <c r="T19" s="68">
        <v>65.14</v>
      </c>
      <c r="U19" s="68">
        <f>IF(ISERROR(T19/S19),"N/A",T19/S19*100)</f>
        <v>101.55908949173681</v>
      </c>
      <c r="V19" s="64" t="s">
        <v>93</v>
      </c>
    </row>
    <row r="20" spans="1:22" ht="75" customHeight="1" thickTop="1" thickBot="1">
      <c r="A20" s="27"/>
      <c r="B20" s="28" t="s">
        <v>52</v>
      </c>
      <c r="C20" s="85" t="s">
        <v>56</v>
      </c>
      <c r="D20" s="85"/>
      <c r="E20" s="85"/>
      <c r="F20" s="85"/>
      <c r="G20" s="85"/>
      <c r="H20" s="85"/>
      <c r="I20" s="85" t="s">
        <v>57</v>
      </c>
      <c r="J20" s="85"/>
      <c r="K20" s="85"/>
      <c r="L20" s="85" t="s">
        <v>58</v>
      </c>
      <c r="M20" s="85"/>
      <c r="N20" s="85"/>
      <c r="O20" s="85"/>
      <c r="P20" s="29" t="s">
        <v>51</v>
      </c>
      <c r="Q20" s="29" t="s">
        <v>45</v>
      </c>
      <c r="R20" s="29">
        <v>24.35</v>
      </c>
      <c r="S20" s="29">
        <v>24.35</v>
      </c>
      <c r="T20" s="29">
        <v>23.77</v>
      </c>
      <c r="U20" s="29">
        <f>IF(ISERROR(T20/S20),"N/A",T20/S20*100)</f>
        <v>97.618069815195057</v>
      </c>
      <c r="V20" s="30" t="s">
        <v>46</v>
      </c>
    </row>
    <row r="21" spans="1:22" ht="18.75" customHeight="1" thickTop="1" thickBot="1">
      <c r="A21" s="27"/>
      <c r="B21" s="120" t="s">
        <v>92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56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24.35</v>
      </c>
      <c r="S22" s="68">
        <v>24.35</v>
      </c>
      <c r="T22" s="68">
        <v>23.77</v>
      </c>
      <c r="U22" s="68">
        <f>IF(ISERROR(T22/S22),"N/A",T22/S22*100)</f>
        <v>97.618069815195057</v>
      </c>
      <c r="V22" s="64" t="s">
        <v>93</v>
      </c>
    </row>
    <row r="23" spans="1:22" ht="75" customHeight="1" thickTop="1" thickBot="1">
      <c r="A23" s="27"/>
      <c r="B23" s="28" t="s">
        <v>59</v>
      </c>
      <c r="C23" s="85" t="s">
        <v>60</v>
      </c>
      <c r="D23" s="85"/>
      <c r="E23" s="85"/>
      <c r="F23" s="85"/>
      <c r="G23" s="85"/>
      <c r="H23" s="85"/>
      <c r="I23" s="85" t="s">
        <v>61</v>
      </c>
      <c r="J23" s="85"/>
      <c r="K23" s="85"/>
      <c r="L23" s="85" t="s">
        <v>62</v>
      </c>
      <c r="M23" s="85"/>
      <c r="N23" s="85"/>
      <c r="O23" s="85"/>
      <c r="P23" s="29" t="s">
        <v>51</v>
      </c>
      <c r="Q23" s="29" t="s">
        <v>63</v>
      </c>
      <c r="R23" s="29">
        <v>100</v>
      </c>
      <c r="S23" s="29">
        <v>100</v>
      </c>
      <c r="T23" s="29">
        <v>81</v>
      </c>
      <c r="U23" s="29">
        <f>IF(ISERROR(T23/S23),"N/A",T23/S23*100)</f>
        <v>81</v>
      </c>
      <c r="V23" s="30" t="s">
        <v>46</v>
      </c>
    </row>
    <row r="24" spans="1:22" ht="18.75" customHeight="1" thickTop="1" thickBot="1">
      <c r="A24" s="27"/>
      <c r="B24" s="120" t="s">
        <v>92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56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100</v>
      </c>
      <c r="S25" s="68">
        <v>100</v>
      </c>
      <c r="T25" s="68">
        <v>81</v>
      </c>
      <c r="U25" s="68">
        <f>IF(ISERROR(T25/S25),"N/A",T25/S25*100)</f>
        <v>81</v>
      </c>
      <c r="V25" s="64" t="s">
        <v>93</v>
      </c>
    </row>
    <row r="26" spans="1:22" ht="75" customHeight="1" thickTop="1" thickBot="1">
      <c r="A26" s="27"/>
      <c r="B26" s="28" t="s">
        <v>59</v>
      </c>
      <c r="C26" s="85" t="s">
        <v>56</v>
      </c>
      <c r="D26" s="85"/>
      <c r="E26" s="85"/>
      <c r="F26" s="85"/>
      <c r="G26" s="85"/>
      <c r="H26" s="85"/>
      <c r="I26" s="85" t="s">
        <v>64</v>
      </c>
      <c r="J26" s="85"/>
      <c r="K26" s="85"/>
      <c r="L26" s="85" t="s">
        <v>65</v>
      </c>
      <c r="M26" s="85"/>
      <c r="N26" s="85"/>
      <c r="O26" s="85"/>
      <c r="P26" s="29" t="s">
        <v>51</v>
      </c>
      <c r="Q26" s="29" t="s">
        <v>63</v>
      </c>
      <c r="R26" s="29">
        <v>100</v>
      </c>
      <c r="S26" s="29">
        <v>100</v>
      </c>
      <c r="T26" s="29">
        <v>87</v>
      </c>
      <c r="U26" s="29">
        <f>IF(ISERROR(T26/S26),"N/A",T26/S26*100)</f>
        <v>87</v>
      </c>
      <c r="V26" s="30" t="s">
        <v>46</v>
      </c>
    </row>
    <row r="27" spans="1:22" ht="18.75" customHeight="1" thickTop="1" thickBot="1">
      <c r="A27" s="27"/>
      <c r="B27" s="120" t="s">
        <v>92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s="62" customFormat="1" ht="18" customHeight="1" thickBot="1">
      <c r="A28" s="63"/>
      <c r="B28" s="64" t="s">
        <v>56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100</v>
      </c>
      <c r="S28" s="68">
        <v>100</v>
      </c>
      <c r="T28" s="68">
        <v>87</v>
      </c>
      <c r="U28" s="68">
        <f>IF(ISERROR(T28/S28),"N/A",T28/S28*100)</f>
        <v>87</v>
      </c>
      <c r="V28" s="64" t="s">
        <v>93</v>
      </c>
    </row>
    <row r="29" spans="1:22" s="51" customFormat="1" ht="14.85" customHeight="1" thickTop="1" thickBot="1">
      <c r="B29" s="52" t="s">
        <v>75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2" ht="44.25" customHeight="1" thickTop="1">
      <c r="B30" s="82" t="s">
        <v>76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4"/>
    </row>
    <row r="31" spans="1:22" ht="34.5" customHeight="1">
      <c r="B31" s="73" t="s">
        <v>94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5"/>
    </row>
    <row r="32" spans="1:22" ht="34.5" customHeight="1">
      <c r="B32" s="73" t="s">
        <v>95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4.5" customHeight="1">
      <c r="B33" s="73" t="s">
        <v>96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5"/>
    </row>
    <row r="34" spans="2:22" ht="34.5" customHeight="1">
      <c r="B34" s="73" t="s">
        <v>97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5"/>
    </row>
    <row r="35" spans="2:22" ht="34.5" customHeight="1">
      <c r="B35" s="73" t="s">
        <v>98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</row>
    <row r="36" spans="2:22" ht="34.5" customHeight="1">
      <c r="B36" s="73" t="s">
        <v>99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</row>
  </sheetData>
  <mergeCells count="53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35:V35"/>
    <mergeCell ref="B36:V36"/>
    <mergeCell ref="B27:V27"/>
    <mergeCell ref="B30:V30"/>
    <mergeCell ref="B31:V31"/>
    <mergeCell ref="B32:V32"/>
    <mergeCell ref="B33:V33"/>
    <mergeCell ref="B34:V3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26-SONORA</vt:lpstr>
      <vt:lpstr>'26-SONORA'!Área_de_impresión</vt:lpstr>
      <vt:lpstr>Global!Área_de_impresión</vt:lpstr>
      <vt:lpstr>Nacional!Área_de_impresión</vt:lpstr>
      <vt:lpstr>Portada!Área_de_impresión</vt:lpstr>
      <vt:lpstr>'26-SONORA'!Títulos_a_imprimir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admin</cp:lastModifiedBy>
  <cp:lastPrinted>2013-04-24T16:19:46Z</cp:lastPrinted>
  <dcterms:created xsi:type="dcterms:W3CDTF">2009-03-25T01:44:41Z</dcterms:created>
  <dcterms:modified xsi:type="dcterms:W3CDTF">2015-04-24T20:49:38Z</dcterms:modified>
</cp:coreProperties>
</file>