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G17" i="5" l="1"/>
  <c r="G16" i="5"/>
  <c r="G13" i="5"/>
  <c r="G12" i="5"/>
  <c r="AB10" i="1"/>
  <c r="AB9" i="1"/>
  <c r="AB8" i="1"/>
</calcChain>
</file>

<file path=xl/sharedStrings.xml><?xml version="1.0" encoding="utf-8"?>
<sst xmlns="http://schemas.openxmlformats.org/spreadsheetml/2006/main" count="449" uniqueCount="214">
  <si>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</si>
  <si>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</si>
  <si>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</si>
  <si>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</si>
  <si>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</si>
  <si>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</si>
  <si>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</si>
  <si>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</si>
  <si>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</si>
  <si>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</si>
  <si>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</si>
  <si>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</si>
  <si>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</si>
  <si>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</si>
  <si>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</si>
  <si>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</si>
  <si>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</si>
  <si>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</si>
  <si>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</si>
  <si>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</si>
  <si>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</si>
  <si>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</si>
  <si>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</si>
  <si>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</si>
  <si>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</si>
  <si>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</si>
  <si>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</si>
  <si>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</si>
  <si>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</si>
  <si>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</si>
  <si>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</si>
  <si>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</si>
  <si>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</si>
  <si>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</si>
  <si>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</si>
  <si>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</si>
  <si>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</si>
  <si>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</si>
  <si>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</si>
  <si>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</si>
  <si>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</si>
  <si>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</si>
  <si>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</si>
  <si>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</si>
  <si>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</si>
  <si>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</si>
  <si>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</si>
  <si>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</si>
  <si>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</si>
  <si>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</si>
  <si>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</si>
  <si>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</si>
  <si>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</si>
  <si>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</si>
  <si>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</si>
  <si>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</si>
  <si>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</si>
  <si>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</si>
  <si>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</si>
  <si>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</si>
  <si>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</si>
  <si>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</si>
  <si>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</si>
  <si>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</si>
  <si>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</si>
  <si>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</si>
  <si>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</si>
  <si>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</si>
  <si>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</si>
  <si>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</si>
  <si>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</si>
  <si>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</si>
  <si>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</si>
  <si>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</si>
  <si>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</si>
  <si>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</si>
  <si>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</si>
  <si>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</si>
  <si>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</si>
  <si>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</si>
  <si>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</si>
  <si>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</si>
  <si>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</si>
  <si>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</si>
  <si>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</si>
  <si>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</si>
  <si>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</si>
  <si>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</si>
  <si>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</si>
  <si>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</si>
  <si>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</si>
  <si>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</si>
  <si>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</si>
  <si>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</si>
  <si>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</si>
  <si>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</si>
  <si>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</si>
  <si>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</si>
  <si>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</si>
  <si>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</si>
  <si>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</si>
  <si>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</si>
  <si>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</si>
  <si>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</si>
  <si>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</si>
  <si>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</si>
  <si>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</si>
  <si>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</si>
  <si>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</si>
  <si>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</si>
  <si>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</si>
  <si>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</si>
  <si>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</si>
  <si>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</si>
  <si>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</si>
  <si>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</si>
  <si>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</si>
  <si>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</si>
  <si>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</si>
  <si>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</si>
  <si>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</si>
  <si>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</si>
  <si>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</si>
  <si>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</si>
  <si>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</si>
  <si>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</si>
  <si>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</si>
  <si>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</si>
  <si>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</si>
  <si>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</si>
  <si>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</si>
  <si>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</si>
  <si>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</si>
  <si>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</si>
  <si>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</si>
  <si>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</si>
  <si>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</si>
  <si>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</si>
  <si>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</si>
  <si>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</si>
  <si>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</si>
  <si>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</si>
  <si>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</si>
  <si>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</si>
  <si>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</si>
  <si>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</si>
  <si>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</si>
  <si>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</si>
  <si>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</si>
  <si>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</si>
  <si>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ISC-SERVICIO-209-10-2019</t>
  </si>
  <si>
    <t>Artículo 26 Fracción II, y último párrafo, de la Ley de Adquisiciones, Arrendamientos y Prestación de Servicios Relacionados con Bienes Muebles de la Administración Pública Estatal</t>
  </si>
  <si>
    <t>SE OBLIGA A PRESTAR EL SERVICIO DE INSPECCIÓN, MANTENIMIENTO PREDICTIVO ÚNICO A REALIZARSE A LOS SISTEMAS DE COMBATE CONTRA INCENDIO CON LOS QUE CUENTA EL EDIFICIO DEL MUSAS, UBICADO EN AGUSTÍN DE VILDÓSOLA S/N, PROYECTO RÍO SONORA, C.P. 83270, HERMOSILLO, SONORA.</t>
  </si>
  <si>
    <t>CRISTINA</t>
  </si>
  <si>
    <t>SOTELO</t>
  </si>
  <si>
    <t>NUÑEZ</t>
  </si>
  <si>
    <t>SONC880110U67</t>
  </si>
  <si>
    <t>COORDINACIÓN DE ADMINISTRACIÓN</t>
  </si>
  <si>
    <t>PESOS</t>
  </si>
  <si>
    <t>DOS PAGOS</t>
  </si>
  <si>
    <t>https://drive.google.com/file/d/1KSXZfLfBhImWhqlVDC5T_6e4kQgC-L3Q/view?usp=sharing</t>
  </si>
  <si>
    <t>ESTATAL</t>
  </si>
  <si>
    <t>DECRETO DEL PRESUPUESTO DE EGRESOS DEL GOBIERNO DEL ESTADO DE SONORA PARA EL EJERCICIO FISCAL 2019.</t>
  </si>
  <si>
    <t>ADMINISTRADOR DE CONTRATO O SUPERVISOR</t>
  </si>
  <si>
    <t>COORDINACION DE ASUNTOS JURÍDICOS</t>
  </si>
  <si>
    <t>ISC-SERVICIO-214-10-2019</t>
  </si>
  <si>
    <t xml:space="preserve">SE OBLIGA A PRESTAR EL SERVICIO DE MANTENIMIENTO PREVENTIVO PROFESIONAL DEL SISTEMA HIDRONEUMÁTICO DE LAS INSTALACIONES DEL MUSAS, UBICADO EN AGUSTÍN DE VILDÓSOLA S/N, PROYECTO RÍO SONORA, C.P. 83270, HERMOSILLO, SONORA. </t>
  </si>
  <si>
    <t>https://drive.google.com/file/d/1Mo9lIHPEbyUMMlybPvsas6KrASb6KLLG/view?usp=sharing</t>
  </si>
  <si>
    <t>ISC-SERVICIO-215-10-2019</t>
  </si>
  <si>
    <t>SE OBLIGA A PRESTAR EL SERVICIO DE MANTENIMIENTO CORRECTIVO PROFESIONAL DE CÁRCAMOS PLUVIAL Y SANITARIO DE LAS INSTALACIONES DEL MUSAS, UBICADO EN AGUSTÍN DE VILDÓSOLA S/N, PROYECTO RÍO SONORA, C.P. 83270, HERMOSILLO, SONORA.</t>
  </si>
  <si>
    <t>https://drive.google.com/file/d/1nN1uGtHwtw4tnA_1oSuLNLKA8mA398al/view?usp=sharing</t>
  </si>
  <si>
    <t>ISC-SERVICIO-229-10-2019</t>
  </si>
  <si>
    <t xml:space="preserve">SE OBLIGA A OTORGARLE AL INSTITUTO SERVICIO DE INSTALACIÓN Y DESINSTALACIÓN ELÉCTRICO, MONTAJE Y DESMONTAJE DE ESTRUCTURAS DE 96 STANDS PARA EDITORIALES DE LA FERIA DEL LIBRO DE HERMOSILLO 2019.
SERVICIO DE ARMADO DE STANDS PARA FERIA DEL LIBRO 2019: INCLUYE ACARREO </t>
  </si>
  <si>
    <t>FRANCISCO BERNARDO</t>
  </si>
  <si>
    <t>DEL CASTILLO</t>
  </si>
  <si>
    <t>CACF6611296M0</t>
  </si>
  <si>
    <t>DEPARTAMENTO DE LITERATURA Y BIBLIOTECAS</t>
  </si>
  <si>
    <t>UN PAGO</t>
  </si>
  <si>
    <t>https://drive.google.com/file/d/1IKk6s93UXmlrYoRvyOjf1LSuwzruNzKF/view?usp=sharing</t>
  </si>
  <si>
    <t>ISC-SERVICIO-231-10-2019</t>
  </si>
  <si>
    <t>SE OBLIGA A PRESTAR EL SERVICIO DE FABRICACIÓN DE EXTENSIONES METÁLICAS PARA ESTRUCTURA, A BASE DE TUBO NEGRO DE 172" CÉDULA 30, INCLUYE: TUBO, CORTES, BARRENOS, SOLDADURA 70/18, PINTURA, ACARREO Y MANO DE OBRA.</t>
  </si>
  <si>
    <t>https://drive.google.com/file/d/1wxshhdLgA0bllMJ8YhWIz6sO7dy2gisA/view?usp=sharing</t>
  </si>
  <si>
    <t>ISC-SERVICIO-248-10-2019</t>
  </si>
  <si>
    <t>SE OBLIGA OTORGARLE A LA CONTRATANTE SERVICIOS DE SEGURIDAD, CON 2 PERSONAS EN TURNO MATUTINO Y 2 PERSONAS EN TURNO VESPERTINO(VIGILANCIA 24 HORAS EN LO STANDS DE LOS EDITORES Y ESCENARIOS DE LA FERIA DEL LIBRO HERMOSILLO 2019, EN PLAZA ZARAGOZA DE HERMOSILLO, SONORA, EVENTO QUE TENDRÁ LUGAR DEL 24 DE OCTUBRE AL 3 DE NOVIEMBRE DE 2019.
FERIA DEL LIBRO 2019</t>
  </si>
  <si>
    <t>SERVICIO INTEGRAL DE SEGURIDAD PRIVADA DE SONORA S.A. DE C.V.</t>
  </si>
  <si>
    <t>SIS130315659</t>
  </si>
  <si>
    <t>https://drive.google.com/file/d/1lgdwvN0eJK_5uemzXdbHbc-kBvTm_pxu/view?usp=sharing</t>
  </si>
  <si>
    <t>ISC-SERVICIO-252-10-2019</t>
  </si>
  <si>
    <t>SE OBLIGA A PRESTAR EL SERVICIO CONSISTENTE EN ARRENDAMIENTO DE UNA PLANTA GENERADORA TRIFÁSICA DE 25 KWA PAR LA FERIA DEL LIBRO HERMOSILLO 2019 POR 12 DIAS DEL 24 DE OCTUBRE AL 4 DE NOVIEMBRE DE 2019. FERIA DEL LIBRO 2019</t>
  </si>
  <si>
    <t>GERARDO</t>
  </si>
  <si>
    <t>PAZ</t>
  </si>
  <si>
    <t>BUSTAMANTE</t>
  </si>
  <si>
    <t>PABG690901CF1</t>
  </si>
  <si>
    <t>SE OBLIGA A PRESTAR EL SERVICIO CONSISTENTE EN ARRENDAMIENTO DE UNA PLANTA GENERADORA TRIFÁSICA DE 25 KWA PAR LA FERIA DEL LIBRO HERMOSILLO 2019 POR 12 DIAS DEL 24 DE OCTUBRE AL 4 DE NOVIEMBRE DE 2019.
FERIA DEL LIBRO 2019</t>
  </si>
  <si>
    <t>https://drive.google.com/file/d/1vKSVA23NHnzp2a2wVgEzro--8Ozv37ND/view?usp=sharing</t>
  </si>
  <si>
    <t>ISC-SERVICIO-254-10-2019</t>
  </si>
  <si>
    <t>SE OBLIGA A PRESTAR SERVICIO DE RENTA DE UNA AMBULANCIA CON UN PARAMÉDICO Y CHOFER POR 10 DÍAS, DENTRO DEL MARCO DE LA FERIA DEL LIBRO DE HERMOSILLO 2019, EN UN HORARIO PERMANENTE DE 9:00 A 21:00 HORAS, LOS DÍAS DEL 24 DE OCTUBRE AL 3 DE NOVIEMBRE DE 2019.</t>
  </si>
  <si>
    <t>SERTAX AMBULANCIAS S. DE R.L. DE C.V.</t>
  </si>
  <si>
    <t>SAM100720FK4</t>
  </si>
  <si>
    <t>https://drive.google.com/file/d/1-b5TY3a-J35LbA59iLSXm5lMOe5T_r2z/view?usp=sharing</t>
  </si>
  <si>
    <t>ISC-SERVICIO-269-10-2019</t>
  </si>
  <si>
    <t>SE OBLIGA A PRESTAR EL SERVICIO CONSISTENTE EN ARRENDAMIENTO DE 1 VEHÍCULO TIPO VAN CON CAPACIDAD PARA 7 PASAJEROS, PARA EL TRASLADO DE ESCRITORES QUE PARTICIPAN EN LA FERIA DEL LIBRO HERMOSILLO 2019, DEL 25 OCTUBRE AL 04 DE NOVIEMBRE EN HERMOSILLO, SONORA.</t>
  </si>
  <si>
    <t>RODOLFO GUADALUPE</t>
  </si>
  <si>
    <t>VALDEZ</t>
  </si>
  <si>
    <t>AGUILAR</t>
  </si>
  <si>
    <t>VAAR6808279QA</t>
  </si>
  <si>
    <t>https://drive.google.com/file/d/1DJXeytGvemszID9rfqnu84zXiATKIkbD/view?usp=sharing</t>
  </si>
  <si>
    <t>MARPEC SEGURIDAD PRIVADA</t>
  </si>
  <si>
    <t>PSPP SEGURIDAD PRIVADA</t>
  </si>
  <si>
    <t>EMPRESA SOLAR ENTRETENIMIENTO</t>
  </si>
  <si>
    <t>SERTAX AMBULANCIAS  S DE R.L. DE C.V.</t>
  </si>
  <si>
    <t>AUDIO E INSTRUMENTOS MUSICALES</t>
  </si>
  <si>
    <t>FG PRODUCTIONS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</si>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</sst>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Border="1" applyAlignment="1">
      <alignment vertical="top"/>
    </xf>
    <xf numFmtId="43" fontId="0" fillId="3" borderId="0" xfId="1" applyFont="1" applyFill="1" applyAlignment="1">
      <alignment vertical="top"/>
    </xf>
    <xf numFmtId="0" fontId="0" fillId="3" borderId="0" xfId="0" applyFont="1" applyFill="1" applyAlignment="1">
      <alignment vertical="top"/>
    </xf>
    <xf numFmtId="14" fontId="0" fillId="0" borderId="0" xfId="0" applyNumberFormat="1"/>
    <xf numFmtId="0" fontId="0" fillId="3" borderId="0" xfId="0" applyFill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43739</v>
      </c>
      <c r="C8" s="6">
        <v>43830</v>
      </c>
      <c r="D8" s="7" t="s">
        <v>109</v>
      </c>
      <c r="E8" s="7" t="s">
        <v>115</v>
      </c>
      <c r="F8" s="7" t="s">
        <v>150</v>
      </c>
      <c r="G8" s="7" t="s">
        <v>151</v>
      </c>
      <c r="H8" s="7"/>
      <c r="I8" s="8" t="s">
        <v>152</v>
      </c>
      <c r="J8" s="7">
        <v>277328</v>
      </c>
      <c r="K8" s="7" t="s">
        <v>153</v>
      </c>
      <c r="L8" s="7" t="s">
        <v>154</v>
      </c>
      <c r="M8" s="7" t="s">
        <v>155</v>
      </c>
      <c r="N8" s="7"/>
      <c r="O8" s="7" t="s">
        <v>156</v>
      </c>
      <c r="P8" s="7" t="s">
        <v>157</v>
      </c>
      <c r="Q8" s="7" t="s">
        <v>157</v>
      </c>
      <c r="R8" s="7" t="s">
        <v>150</v>
      </c>
      <c r="S8" s="6">
        <v>43739</v>
      </c>
      <c r="T8" s="9">
        <v>272377.34999999998</v>
      </c>
      <c r="U8" s="9">
        <v>315957.73</v>
      </c>
      <c r="V8" s="7"/>
      <c r="W8" s="7"/>
      <c r="X8" s="7" t="s">
        <v>158</v>
      </c>
      <c r="Y8" s="7"/>
      <c r="Z8" s="7" t="s">
        <v>159</v>
      </c>
      <c r="AA8" s="7" t="s">
        <v>152</v>
      </c>
      <c r="AB8" s="9">
        <f>27237.74+110585.21</f>
        <v>137822.95000000001</v>
      </c>
      <c r="AC8" s="6">
        <v>43739</v>
      </c>
      <c r="AD8" s="6">
        <v>43784</v>
      </c>
      <c r="AE8" s="7" t="s">
        <v>160</v>
      </c>
      <c r="AF8" s="7"/>
      <c r="AG8" s="7" t="s">
        <v>161</v>
      </c>
      <c r="AH8" s="8" t="s">
        <v>162</v>
      </c>
      <c r="AI8" s="7">
        <v>277328</v>
      </c>
      <c r="AJ8" s="7" t="s">
        <v>117</v>
      </c>
      <c r="AK8" s="7">
        <v>277328</v>
      </c>
      <c r="AL8" s="7" t="s">
        <v>163</v>
      </c>
      <c r="AM8" s="7"/>
      <c r="AN8" s="7"/>
      <c r="AO8" s="7"/>
      <c r="AP8" s="7"/>
      <c r="AQ8" s="10" t="s">
        <v>164</v>
      </c>
      <c r="AR8" s="11">
        <v>43863</v>
      </c>
      <c r="AS8" s="6">
        <v>43830</v>
      </c>
    </row>
    <row r="9" spans="1:46" x14ac:dyDescent="0.25">
      <c r="A9">
        <v>2019</v>
      </c>
      <c r="B9" s="6">
        <v>43739</v>
      </c>
      <c r="C9" s="6">
        <v>43830</v>
      </c>
      <c r="D9" s="7" t="s">
        <v>109</v>
      </c>
      <c r="E9" s="7" t="s">
        <v>115</v>
      </c>
      <c r="F9" s="7" t="s">
        <v>165</v>
      </c>
      <c r="G9" s="7" t="s">
        <v>151</v>
      </c>
      <c r="H9" s="7"/>
      <c r="I9" s="8" t="s">
        <v>166</v>
      </c>
      <c r="J9" s="7">
        <v>277329</v>
      </c>
      <c r="K9" s="7" t="s">
        <v>153</v>
      </c>
      <c r="L9" s="7" t="s">
        <v>154</v>
      </c>
      <c r="M9" s="7" t="s">
        <v>155</v>
      </c>
      <c r="N9" s="7"/>
      <c r="O9" s="7" t="s">
        <v>156</v>
      </c>
      <c r="P9" s="7" t="s">
        <v>157</v>
      </c>
      <c r="Q9" s="7" t="s">
        <v>157</v>
      </c>
      <c r="R9" s="7" t="s">
        <v>165</v>
      </c>
      <c r="S9" s="6">
        <v>43739</v>
      </c>
      <c r="T9" s="9">
        <v>255426.2</v>
      </c>
      <c r="U9" s="9">
        <v>296294.39</v>
      </c>
      <c r="V9" s="7"/>
      <c r="W9" s="7"/>
      <c r="X9" s="7" t="s">
        <v>158</v>
      </c>
      <c r="Y9" s="7"/>
      <c r="Z9" s="7" t="s">
        <v>159</v>
      </c>
      <c r="AA9" s="7" t="s">
        <v>166</v>
      </c>
      <c r="AB9" s="9">
        <f>25542.62+103703.03</f>
        <v>129245.65</v>
      </c>
      <c r="AC9" s="6">
        <v>43739</v>
      </c>
      <c r="AD9" s="6">
        <v>43784</v>
      </c>
      <c r="AE9" s="7" t="s">
        <v>167</v>
      </c>
      <c r="AF9" s="7"/>
      <c r="AG9" s="7" t="s">
        <v>161</v>
      </c>
      <c r="AH9" s="8" t="s">
        <v>162</v>
      </c>
      <c r="AI9" s="7">
        <v>277329</v>
      </c>
      <c r="AJ9" s="7" t="s">
        <v>117</v>
      </c>
      <c r="AK9" s="7">
        <v>277329</v>
      </c>
      <c r="AL9" s="7" t="s">
        <v>163</v>
      </c>
      <c r="AM9" s="7"/>
      <c r="AN9" s="7"/>
      <c r="AO9" s="7"/>
      <c r="AP9" s="7"/>
      <c r="AQ9" s="10" t="s">
        <v>164</v>
      </c>
      <c r="AR9" s="11">
        <v>43863</v>
      </c>
      <c r="AS9" s="6">
        <v>43830</v>
      </c>
    </row>
    <row r="10" spans="1:46" x14ac:dyDescent="0.25">
      <c r="A10">
        <v>2019</v>
      </c>
      <c r="B10" s="6">
        <v>43739</v>
      </c>
      <c r="C10" s="6">
        <v>43830</v>
      </c>
      <c r="D10" s="7" t="s">
        <v>109</v>
      </c>
      <c r="E10" s="7" t="s">
        <v>115</v>
      </c>
      <c r="F10" s="7" t="s">
        <v>168</v>
      </c>
      <c r="G10" s="7" t="s">
        <v>151</v>
      </c>
      <c r="H10" s="7"/>
      <c r="I10" s="8" t="s">
        <v>169</v>
      </c>
      <c r="J10" s="7">
        <v>277330</v>
      </c>
      <c r="K10" s="7" t="s">
        <v>153</v>
      </c>
      <c r="L10" s="7" t="s">
        <v>154</v>
      </c>
      <c r="M10" s="7" t="s">
        <v>155</v>
      </c>
      <c r="N10" s="7"/>
      <c r="O10" s="7" t="s">
        <v>156</v>
      </c>
      <c r="P10" s="7" t="s">
        <v>157</v>
      </c>
      <c r="Q10" s="7" t="s">
        <v>157</v>
      </c>
      <c r="R10" s="7" t="s">
        <v>168</v>
      </c>
      <c r="S10" s="6">
        <v>43739</v>
      </c>
      <c r="T10" s="9">
        <v>178934.48</v>
      </c>
      <c r="U10" s="9">
        <v>207564</v>
      </c>
      <c r="V10" s="7"/>
      <c r="W10" s="7"/>
      <c r="X10" s="7" t="s">
        <v>158</v>
      </c>
      <c r="Y10" s="7"/>
      <c r="Z10" s="7" t="s">
        <v>159</v>
      </c>
      <c r="AA10" s="7" t="s">
        <v>169</v>
      </c>
      <c r="AB10" s="9">
        <f>17893.45+72647.4</f>
        <v>90540.849999999991</v>
      </c>
      <c r="AC10" s="6">
        <v>43739</v>
      </c>
      <c r="AD10" s="6">
        <v>43784</v>
      </c>
      <c r="AE10" s="7" t="s">
        <v>170</v>
      </c>
      <c r="AF10" s="7"/>
      <c r="AG10" s="7" t="s">
        <v>161</v>
      </c>
      <c r="AH10" s="8" t="s">
        <v>162</v>
      </c>
      <c r="AI10" s="7">
        <v>277330</v>
      </c>
      <c r="AJ10" s="7" t="s">
        <v>117</v>
      </c>
      <c r="AK10" s="7">
        <v>277330</v>
      </c>
      <c r="AL10" s="7" t="s">
        <v>163</v>
      </c>
      <c r="AM10" s="7"/>
      <c r="AN10" s="7"/>
      <c r="AO10" s="7"/>
      <c r="AP10" s="7"/>
      <c r="AQ10" s="10" t="s">
        <v>164</v>
      </c>
      <c r="AR10" s="11">
        <v>43863</v>
      </c>
      <c r="AS10" s="6">
        <v>43830</v>
      </c>
    </row>
    <row r="11" spans="1:46" x14ac:dyDescent="0.25">
      <c r="A11">
        <v>2019</v>
      </c>
      <c r="B11" s="6">
        <v>43739</v>
      </c>
      <c r="C11" s="6">
        <v>43830</v>
      </c>
      <c r="D11" s="7" t="s">
        <v>109</v>
      </c>
      <c r="E11" s="7" t="s">
        <v>115</v>
      </c>
      <c r="F11" s="7" t="s">
        <v>171</v>
      </c>
      <c r="G11" s="7" t="s">
        <v>151</v>
      </c>
      <c r="H11" s="7"/>
      <c r="I11" s="7" t="s">
        <v>172</v>
      </c>
      <c r="J11" s="7">
        <v>277331</v>
      </c>
      <c r="K11" s="7" t="s">
        <v>173</v>
      </c>
      <c r="L11" s="7" t="s">
        <v>174</v>
      </c>
      <c r="M11" s="7" t="s">
        <v>174</v>
      </c>
      <c r="N11" s="7"/>
      <c r="O11" s="7" t="s">
        <v>175</v>
      </c>
      <c r="P11" s="7" t="s">
        <v>176</v>
      </c>
      <c r="Q11" s="7" t="s">
        <v>176</v>
      </c>
      <c r="R11" s="7" t="s">
        <v>171</v>
      </c>
      <c r="S11" s="6">
        <v>43752</v>
      </c>
      <c r="T11" s="9">
        <v>172413.79</v>
      </c>
      <c r="U11" s="9">
        <v>200000</v>
      </c>
      <c r="V11" s="7"/>
      <c r="W11" s="7"/>
      <c r="X11" s="7" t="s">
        <v>158</v>
      </c>
      <c r="Y11" s="7"/>
      <c r="Z11" s="7" t="s">
        <v>177</v>
      </c>
      <c r="AA11" s="7" t="s">
        <v>172</v>
      </c>
      <c r="AB11" s="9">
        <v>20000</v>
      </c>
      <c r="AC11" s="6">
        <v>43756</v>
      </c>
      <c r="AD11" s="6">
        <v>43773</v>
      </c>
      <c r="AE11" s="7" t="s">
        <v>178</v>
      </c>
      <c r="AF11" s="7"/>
      <c r="AG11" s="7" t="s">
        <v>161</v>
      </c>
      <c r="AH11" s="8" t="s">
        <v>162</v>
      </c>
      <c r="AI11" s="7">
        <v>277331</v>
      </c>
      <c r="AJ11" s="7" t="s">
        <v>117</v>
      </c>
      <c r="AK11" s="7">
        <v>277331</v>
      </c>
      <c r="AL11" s="7" t="s">
        <v>163</v>
      </c>
      <c r="AM11" s="7"/>
      <c r="AN11" s="7"/>
      <c r="AO11" s="7"/>
      <c r="AP11" s="7"/>
      <c r="AQ11" s="10" t="s">
        <v>164</v>
      </c>
      <c r="AR11" s="11">
        <v>43863</v>
      </c>
      <c r="AS11" s="6">
        <v>43830</v>
      </c>
    </row>
    <row r="12" spans="1:46" x14ac:dyDescent="0.25">
      <c r="A12">
        <v>2019</v>
      </c>
      <c r="B12" s="6">
        <v>43739</v>
      </c>
      <c r="C12" s="6">
        <v>43830</v>
      </c>
      <c r="D12" s="7" t="s">
        <v>109</v>
      </c>
      <c r="E12" s="7" t="s">
        <v>115</v>
      </c>
      <c r="F12" s="7" t="s">
        <v>179</v>
      </c>
      <c r="G12" s="7" t="s">
        <v>151</v>
      </c>
      <c r="H12" s="7"/>
      <c r="I12" s="8" t="s">
        <v>180</v>
      </c>
      <c r="J12" s="7">
        <v>277332</v>
      </c>
      <c r="K12" s="7" t="s">
        <v>173</v>
      </c>
      <c r="L12" s="7" t="s">
        <v>174</v>
      </c>
      <c r="M12" s="7" t="s">
        <v>174</v>
      </c>
      <c r="N12" s="7"/>
      <c r="O12" s="7" t="s">
        <v>175</v>
      </c>
      <c r="P12" s="7" t="s">
        <v>176</v>
      </c>
      <c r="Q12" s="7" t="s">
        <v>176</v>
      </c>
      <c r="R12" s="7" t="s">
        <v>179</v>
      </c>
      <c r="S12" s="6">
        <v>43740</v>
      </c>
      <c r="T12" s="9">
        <v>44826.6</v>
      </c>
      <c r="U12" s="9">
        <v>51998.86</v>
      </c>
      <c r="V12" s="7"/>
      <c r="W12" s="7"/>
      <c r="X12" s="7" t="s">
        <v>158</v>
      </c>
      <c r="Y12" s="7"/>
      <c r="Z12" s="7" t="s">
        <v>177</v>
      </c>
      <c r="AA12" s="7" t="s">
        <v>180</v>
      </c>
      <c r="AB12" s="9">
        <v>5199.88</v>
      </c>
      <c r="AC12" s="6">
        <v>43740</v>
      </c>
      <c r="AD12" s="6">
        <v>43748</v>
      </c>
      <c r="AE12" s="7" t="s">
        <v>181</v>
      </c>
      <c r="AF12" s="7"/>
      <c r="AG12" s="7" t="s">
        <v>161</v>
      </c>
      <c r="AH12" s="8" t="s">
        <v>162</v>
      </c>
      <c r="AI12" s="7">
        <v>277332</v>
      </c>
      <c r="AJ12" s="7" t="s">
        <v>117</v>
      </c>
      <c r="AK12" s="7">
        <v>277332</v>
      </c>
      <c r="AL12" s="7" t="s">
        <v>163</v>
      </c>
      <c r="AM12" s="7"/>
      <c r="AN12" s="7"/>
      <c r="AO12" s="7"/>
      <c r="AP12" s="7"/>
      <c r="AQ12" s="10" t="s">
        <v>164</v>
      </c>
      <c r="AR12" s="11">
        <v>43863</v>
      </c>
      <c r="AS12" s="6">
        <v>43830</v>
      </c>
    </row>
    <row r="13" spans="1:46" x14ac:dyDescent="0.25">
      <c r="A13">
        <v>2019</v>
      </c>
      <c r="B13" s="6">
        <v>43739</v>
      </c>
      <c r="C13" s="6">
        <v>43830</v>
      </c>
      <c r="D13" s="7" t="s">
        <v>109</v>
      </c>
      <c r="E13" s="7" t="s">
        <v>115</v>
      </c>
      <c r="F13" s="7" t="s">
        <v>182</v>
      </c>
      <c r="G13" s="7" t="s">
        <v>151</v>
      </c>
      <c r="H13" s="7"/>
      <c r="I13" s="12" t="s">
        <v>183</v>
      </c>
      <c r="J13" s="7">
        <v>277333</v>
      </c>
      <c r="K13" s="7"/>
      <c r="L13" s="7"/>
      <c r="M13" s="7"/>
      <c r="N13" s="7" t="s">
        <v>184</v>
      </c>
      <c r="O13" s="7" t="s">
        <v>185</v>
      </c>
      <c r="P13" s="7" t="s">
        <v>176</v>
      </c>
      <c r="Q13" s="7" t="s">
        <v>176</v>
      </c>
      <c r="R13" s="7" t="s">
        <v>182</v>
      </c>
      <c r="S13" s="6">
        <v>43759</v>
      </c>
      <c r="T13" s="9">
        <v>19200</v>
      </c>
      <c r="U13" s="9">
        <v>22272</v>
      </c>
      <c r="V13" s="7"/>
      <c r="W13" s="7"/>
      <c r="X13" s="7" t="s">
        <v>158</v>
      </c>
      <c r="Y13" s="7"/>
      <c r="Z13" s="7" t="s">
        <v>177</v>
      </c>
      <c r="AA13" s="7" t="s">
        <v>183</v>
      </c>
      <c r="AB13" s="7"/>
      <c r="AC13" s="6">
        <v>43762</v>
      </c>
      <c r="AD13" s="6">
        <v>43772</v>
      </c>
      <c r="AE13" s="7" t="s">
        <v>186</v>
      </c>
      <c r="AF13" s="7"/>
      <c r="AG13" s="7" t="s">
        <v>161</v>
      </c>
      <c r="AH13" s="8" t="s">
        <v>162</v>
      </c>
      <c r="AI13" s="7">
        <v>277333</v>
      </c>
      <c r="AJ13" s="7" t="s">
        <v>117</v>
      </c>
      <c r="AK13" s="7">
        <v>277333</v>
      </c>
      <c r="AL13" s="7" t="s">
        <v>163</v>
      </c>
      <c r="AM13" s="7"/>
      <c r="AN13" s="7"/>
      <c r="AO13" s="7"/>
      <c r="AP13" s="7"/>
      <c r="AQ13" s="10" t="s">
        <v>164</v>
      </c>
      <c r="AR13" s="11">
        <v>43863</v>
      </c>
      <c r="AS13" s="6">
        <v>43830</v>
      </c>
    </row>
    <row r="14" spans="1:46" x14ac:dyDescent="0.25">
      <c r="A14">
        <v>2019</v>
      </c>
      <c r="B14" s="6">
        <v>43739</v>
      </c>
      <c r="C14" s="6">
        <v>43830</v>
      </c>
      <c r="D14" s="7" t="s">
        <v>109</v>
      </c>
      <c r="E14" s="7" t="s">
        <v>115</v>
      </c>
      <c r="F14" s="7" t="s">
        <v>187</v>
      </c>
      <c r="G14" s="7" t="s">
        <v>151</v>
      </c>
      <c r="H14" s="7"/>
      <c r="I14" s="7" t="s">
        <v>188</v>
      </c>
      <c r="J14" s="7">
        <v>277334</v>
      </c>
      <c r="K14" s="7" t="s">
        <v>189</v>
      </c>
      <c r="L14" s="7" t="s">
        <v>190</v>
      </c>
      <c r="M14" s="7" t="s">
        <v>191</v>
      </c>
      <c r="N14" s="7"/>
      <c r="O14" s="7" t="s">
        <v>192</v>
      </c>
      <c r="P14" s="7" t="s">
        <v>176</v>
      </c>
      <c r="Q14" s="7" t="s">
        <v>176</v>
      </c>
      <c r="R14" s="7" t="s">
        <v>187</v>
      </c>
      <c r="S14" s="6">
        <v>43762</v>
      </c>
      <c r="T14" s="9">
        <v>26724.14</v>
      </c>
      <c r="U14" s="9">
        <v>31000</v>
      </c>
      <c r="V14" s="7"/>
      <c r="W14" s="7"/>
      <c r="X14" s="7" t="s">
        <v>158</v>
      </c>
      <c r="Y14" s="7"/>
      <c r="Z14" s="7" t="s">
        <v>177</v>
      </c>
      <c r="AA14" s="7" t="s">
        <v>193</v>
      </c>
      <c r="AB14" s="7">
        <v>3100</v>
      </c>
      <c r="AC14" s="6">
        <v>43762</v>
      </c>
      <c r="AD14" s="6">
        <v>43773</v>
      </c>
      <c r="AE14" s="7" t="s">
        <v>194</v>
      </c>
      <c r="AF14" s="7"/>
      <c r="AG14" s="7" t="s">
        <v>161</v>
      </c>
      <c r="AH14" s="7" t="s">
        <v>162</v>
      </c>
      <c r="AI14" s="7">
        <v>277334</v>
      </c>
      <c r="AJ14" s="7" t="s">
        <v>117</v>
      </c>
      <c r="AK14" s="7">
        <v>277334</v>
      </c>
      <c r="AL14" s="7" t="s">
        <v>163</v>
      </c>
      <c r="AM14" s="7"/>
      <c r="AN14" s="7"/>
      <c r="AO14" s="7"/>
      <c r="AP14" s="7"/>
      <c r="AQ14" s="7" t="s">
        <v>164</v>
      </c>
      <c r="AR14" s="11">
        <v>43863</v>
      </c>
      <c r="AS14" s="6">
        <v>43830</v>
      </c>
    </row>
    <row r="15" spans="1:46" x14ac:dyDescent="0.25">
      <c r="A15">
        <v>2019</v>
      </c>
      <c r="B15" s="6">
        <v>43739</v>
      </c>
      <c r="C15" s="6">
        <v>43830</v>
      </c>
      <c r="D15" s="7" t="s">
        <v>109</v>
      </c>
      <c r="E15" s="7" t="s">
        <v>115</v>
      </c>
      <c r="F15" s="7" t="s">
        <v>195</v>
      </c>
      <c r="G15" s="7" t="s">
        <v>151</v>
      </c>
      <c r="H15" s="7"/>
      <c r="I15" s="7" t="s">
        <v>196</v>
      </c>
      <c r="J15" s="7">
        <v>277335</v>
      </c>
      <c r="K15" s="7"/>
      <c r="L15" s="7"/>
      <c r="M15" s="7"/>
      <c r="N15" s="7" t="s">
        <v>197</v>
      </c>
      <c r="O15" s="7" t="s">
        <v>198</v>
      </c>
      <c r="P15" s="7" t="s">
        <v>176</v>
      </c>
      <c r="Q15" s="7" t="s">
        <v>176</v>
      </c>
      <c r="R15" s="7" t="s">
        <v>195</v>
      </c>
      <c r="S15" s="6">
        <v>43761</v>
      </c>
      <c r="T15" s="9">
        <v>22096</v>
      </c>
      <c r="U15" s="9">
        <v>25631.360000000001</v>
      </c>
      <c r="V15" s="7"/>
      <c r="W15" s="7"/>
      <c r="X15" s="7" t="s">
        <v>158</v>
      </c>
      <c r="Y15" s="7"/>
      <c r="Z15" s="7" t="s">
        <v>177</v>
      </c>
      <c r="AA15" s="7" t="s">
        <v>196</v>
      </c>
      <c r="AB15" s="7"/>
      <c r="AC15" s="6">
        <v>43761</v>
      </c>
      <c r="AD15" s="6">
        <v>43772</v>
      </c>
      <c r="AE15" s="7" t="s">
        <v>199</v>
      </c>
      <c r="AF15" s="7"/>
      <c r="AG15" s="7" t="s">
        <v>161</v>
      </c>
      <c r="AH15" s="7" t="s">
        <v>162</v>
      </c>
      <c r="AI15" s="7">
        <v>277335</v>
      </c>
      <c r="AJ15" s="7" t="s">
        <v>117</v>
      </c>
      <c r="AK15" s="7">
        <v>277335</v>
      </c>
      <c r="AL15" s="7" t="s">
        <v>163</v>
      </c>
      <c r="AM15" s="7"/>
      <c r="AN15" s="7"/>
      <c r="AO15" s="7"/>
      <c r="AP15" s="7"/>
      <c r="AQ15" s="7" t="s">
        <v>164</v>
      </c>
      <c r="AR15" s="11">
        <v>43863</v>
      </c>
      <c r="AS15" s="6">
        <v>43830</v>
      </c>
    </row>
    <row r="16" spans="1:46" x14ac:dyDescent="0.25">
      <c r="A16">
        <v>2019</v>
      </c>
      <c r="B16" s="6">
        <v>43739</v>
      </c>
      <c r="C16" s="6">
        <v>43830</v>
      </c>
      <c r="D16" s="7" t="s">
        <v>109</v>
      </c>
      <c r="E16" s="7" t="s">
        <v>115</v>
      </c>
      <c r="F16" s="7" t="s">
        <v>200</v>
      </c>
      <c r="G16" s="7" t="s">
        <v>151</v>
      </c>
      <c r="H16" s="7"/>
      <c r="I16" s="7" t="s">
        <v>201</v>
      </c>
      <c r="J16" s="7">
        <v>277336</v>
      </c>
      <c r="K16" s="7" t="s">
        <v>202</v>
      </c>
      <c r="L16" s="7" t="s">
        <v>203</v>
      </c>
      <c r="M16" s="7" t="s">
        <v>204</v>
      </c>
      <c r="N16" s="7"/>
      <c r="O16" s="7" t="s">
        <v>205</v>
      </c>
      <c r="P16" s="7" t="s">
        <v>176</v>
      </c>
      <c r="Q16" s="7" t="s">
        <v>176</v>
      </c>
      <c r="R16" s="7" t="s">
        <v>200</v>
      </c>
      <c r="S16" s="6">
        <v>43762</v>
      </c>
      <c r="T16" s="9">
        <v>20000</v>
      </c>
      <c r="U16" s="9">
        <v>23200</v>
      </c>
      <c r="V16" s="7"/>
      <c r="W16" s="7"/>
      <c r="X16" s="7" t="s">
        <v>158</v>
      </c>
      <c r="Y16" s="7"/>
      <c r="Z16" s="7" t="s">
        <v>177</v>
      </c>
      <c r="AA16" s="7" t="s">
        <v>201</v>
      </c>
      <c r="AB16" s="7"/>
      <c r="AC16" s="6">
        <v>43763</v>
      </c>
      <c r="AD16" s="6">
        <v>43742</v>
      </c>
      <c r="AE16" s="7" t="s">
        <v>206</v>
      </c>
      <c r="AF16" s="7"/>
      <c r="AG16" s="7" t="s">
        <v>161</v>
      </c>
      <c r="AH16" s="7" t="s">
        <v>162</v>
      </c>
      <c r="AI16" s="7">
        <v>277336</v>
      </c>
      <c r="AJ16" s="7" t="s">
        <v>117</v>
      </c>
      <c r="AK16" s="7">
        <v>277336</v>
      </c>
      <c r="AL16" s="7" t="s">
        <v>163</v>
      </c>
      <c r="AM16" s="7"/>
      <c r="AN16" s="7"/>
      <c r="AO16" s="7"/>
      <c r="AP16" s="7"/>
      <c r="AQ16" s="7" t="s">
        <v>164</v>
      </c>
      <c r="AR16" s="11">
        <v>43863</v>
      </c>
      <c r="AS16" s="6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A4" sqref="A4: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277328</v>
      </c>
      <c r="B4" s="7">
        <v>209</v>
      </c>
      <c r="C4" s="7" t="s">
        <v>154</v>
      </c>
      <c r="D4" s="7" t="s">
        <v>155</v>
      </c>
      <c r="E4" s="7" t="s">
        <v>153</v>
      </c>
      <c r="F4" s="7"/>
      <c r="G4" s="9">
        <v>315957.73</v>
      </c>
    </row>
    <row r="5" spans="1:7" x14ac:dyDescent="0.25">
      <c r="A5" s="7">
        <v>277329</v>
      </c>
      <c r="B5" s="7">
        <v>214</v>
      </c>
      <c r="C5" s="7" t="s">
        <v>154</v>
      </c>
      <c r="D5" s="7" t="s">
        <v>155</v>
      </c>
      <c r="E5" s="7" t="s">
        <v>153</v>
      </c>
      <c r="F5" s="7"/>
      <c r="G5" s="9">
        <v>296294.39</v>
      </c>
    </row>
    <row r="6" spans="1:7" x14ac:dyDescent="0.25">
      <c r="A6" s="7">
        <v>277330</v>
      </c>
      <c r="B6" s="7">
        <v>215</v>
      </c>
      <c r="C6" s="7" t="s">
        <v>154</v>
      </c>
      <c r="D6" s="7" t="s">
        <v>155</v>
      </c>
      <c r="E6" s="7" t="s">
        <v>153</v>
      </c>
      <c r="F6" s="7"/>
      <c r="G6" s="9">
        <v>207564</v>
      </c>
    </row>
    <row r="7" spans="1:7" x14ac:dyDescent="0.25">
      <c r="A7" s="7">
        <v>277331</v>
      </c>
      <c r="B7" s="7">
        <v>229</v>
      </c>
      <c r="C7" s="7" t="s">
        <v>174</v>
      </c>
      <c r="D7" s="7" t="s">
        <v>174</v>
      </c>
      <c r="E7" s="7" t="s">
        <v>173</v>
      </c>
      <c r="F7" s="7"/>
      <c r="G7" s="9">
        <v>200000</v>
      </c>
    </row>
    <row r="8" spans="1:7" x14ac:dyDescent="0.25">
      <c r="A8" s="7">
        <v>277332</v>
      </c>
      <c r="B8" s="7">
        <v>231</v>
      </c>
      <c r="C8" s="7" t="s">
        <v>174</v>
      </c>
      <c r="D8" s="7" t="s">
        <v>174</v>
      </c>
      <c r="E8" s="7" t="s">
        <v>173</v>
      </c>
      <c r="F8" s="7"/>
      <c r="G8" s="9">
        <v>51998.86</v>
      </c>
    </row>
    <row r="9" spans="1:7" x14ac:dyDescent="0.25">
      <c r="A9" s="7">
        <v>277333</v>
      </c>
      <c r="B9" s="7">
        <v>248</v>
      </c>
      <c r="C9" s="7"/>
      <c r="D9" s="7"/>
      <c r="E9" s="7" t="s">
        <v>184</v>
      </c>
      <c r="F9" s="7"/>
      <c r="G9" s="9">
        <v>19200</v>
      </c>
    </row>
    <row r="10" spans="1:7" x14ac:dyDescent="0.25">
      <c r="A10" s="7">
        <v>277333</v>
      </c>
      <c r="B10" s="7"/>
      <c r="C10" s="7"/>
      <c r="D10" s="7"/>
      <c r="E10" s="7" t="s">
        <v>207</v>
      </c>
      <c r="F10" s="7"/>
      <c r="G10" s="9">
        <v>20882</v>
      </c>
    </row>
    <row r="11" spans="1:7" x14ac:dyDescent="0.25">
      <c r="A11" s="7">
        <v>277333</v>
      </c>
      <c r="B11" s="7"/>
      <c r="C11" s="7"/>
      <c r="D11" s="7"/>
      <c r="E11" s="7" t="s">
        <v>208</v>
      </c>
      <c r="F11" s="7"/>
      <c r="G11" s="9">
        <v>20480</v>
      </c>
    </row>
    <row r="12" spans="1:7" x14ac:dyDescent="0.25">
      <c r="A12" s="7">
        <v>277334</v>
      </c>
      <c r="B12" s="7" t="s">
        <v>189</v>
      </c>
      <c r="C12" s="7" t="s">
        <v>190</v>
      </c>
      <c r="D12" s="7" t="s">
        <v>191</v>
      </c>
      <c r="E12" s="7"/>
      <c r="F12" s="7"/>
      <c r="G12" s="9">
        <f>26724*1.16</f>
        <v>30999.839999999997</v>
      </c>
    </row>
    <row r="13" spans="1:7" x14ac:dyDescent="0.25">
      <c r="A13" s="7">
        <v>277334</v>
      </c>
      <c r="B13" s="7"/>
      <c r="C13" s="7"/>
      <c r="D13" s="7"/>
      <c r="E13" s="7" t="s">
        <v>209</v>
      </c>
      <c r="F13" s="7"/>
      <c r="G13" s="9">
        <f>30999.96*1.16</f>
        <v>35959.953599999993</v>
      </c>
    </row>
    <row r="14" spans="1:7" x14ac:dyDescent="0.25">
      <c r="A14" s="7">
        <v>277335</v>
      </c>
      <c r="B14" s="7"/>
      <c r="C14" s="7"/>
      <c r="D14" s="7"/>
      <c r="E14" s="7" t="s">
        <v>210</v>
      </c>
      <c r="F14" s="7"/>
      <c r="G14" s="9">
        <v>25631.360000000001</v>
      </c>
    </row>
    <row r="15" spans="1:7" x14ac:dyDescent="0.25">
      <c r="A15" s="7">
        <v>277336</v>
      </c>
      <c r="B15" s="7" t="s">
        <v>202</v>
      </c>
      <c r="C15" s="7" t="s">
        <v>203</v>
      </c>
      <c r="D15" s="7" t="s">
        <v>204</v>
      </c>
      <c r="E15" s="7"/>
      <c r="F15" s="7"/>
      <c r="G15" s="9">
        <v>23200</v>
      </c>
    </row>
    <row r="16" spans="1:7" x14ac:dyDescent="0.25">
      <c r="A16" s="7">
        <v>277337</v>
      </c>
      <c r="B16" s="7"/>
      <c r="C16" s="7"/>
      <c r="D16" s="7"/>
      <c r="E16" s="7" t="s">
        <v>211</v>
      </c>
      <c r="F16" s="7"/>
      <c r="G16" s="9">
        <f>510000*1.16</f>
        <v>591600</v>
      </c>
    </row>
    <row r="17" spans="1:7" x14ac:dyDescent="0.25">
      <c r="A17" s="7">
        <v>277337</v>
      </c>
      <c r="B17" s="7"/>
      <c r="C17" s="7"/>
      <c r="D17" s="7"/>
      <c r="E17" s="7" t="s">
        <v>212</v>
      </c>
      <c r="F17" s="7"/>
      <c r="G17" s="9">
        <f>485000*1.16</f>
        <v>562600</v>
      </c>
    </row>
    <row r="18" spans="1:7" x14ac:dyDescent="0.25">
      <c r="A18" s="7">
        <v>277337</v>
      </c>
      <c r="B18" s="7" t="s">
        <v>189</v>
      </c>
      <c r="C18" s="7" t="s">
        <v>190</v>
      </c>
      <c r="D18" s="7" t="s">
        <v>191</v>
      </c>
      <c r="E18" s="7"/>
      <c r="F18" s="7"/>
      <c r="G18" s="9">
        <v>466320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:B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277328</v>
      </c>
      <c r="B4" t="s">
        <v>213</v>
      </c>
    </row>
    <row r="5" spans="1:5" x14ac:dyDescent="0.25">
      <c r="A5">
        <v>277329</v>
      </c>
      <c r="B5" t="s">
        <v>213</v>
      </c>
    </row>
    <row r="6" spans="1:5" x14ac:dyDescent="0.25">
      <c r="A6">
        <v>277330</v>
      </c>
      <c r="B6" t="s">
        <v>213</v>
      </c>
    </row>
    <row r="7" spans="1:5" x14ac:dyDescent="0.25">
      <c r="A7">
        <v>277331</v>
      </c>
      <c r="B7" t="s">
        <v>213</v>
      </c>
    </row>
    <row r="8" spans="1:5" x14ac:dyDescent="0.25">
      <c r="A8">
        <v>277332</v>
      </c>
      <c r="B8" t="s">
        <v>213</v>
      </c>
    </row>
    <row r="9" spans="1:5" x14ac:dyDescent="0.25">
      <c r="A9">
        <v>277333</v>
      </c>
      <c r="B9" t="s">
        <v>213</v>
      </c>
    </row>
    <row r="10" spans="1:5" x14ac:dyDescent="0.25">
      <c r="A10">
        <v>277334</v>
      </c>
      <c r="B10" t="s">
        <v>213</v>
      </c>
    </row>
    <row r="11" spans="1:5" x14ac:dyDescent="0.25">
      <c r="A11">
        <v>277335</v>
      </c>
      <c r="B11" t="s">
        <v>213</v>
      </c>
    </row>
    <row r="12" spans="1:5" x14ac:dyDescent="0.25">
      <c r="A12">
        <v>277336</v>
      </c>
      <c r="B12" t="s">
        <v>213</v>
      </c>
    </row>
    <row r="13" spans="1:5" x14ac:dyDescent="0.25">
      <c r="A13">
        <v>277337</v>
      </c>
      <c r="B13" t="s">
        <v>213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D19" sqref="D19: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277328</v>
      </c>
      <c r="B4" t="s">
        <v>213</v>
      </c>
      <c r="C4" t="s">
        <v>213</v>
      </c>
    </row>
    <row r="5" spans="1:5" x14ac:dyDescent="0.25">
      <c r="A5">
        <v>277329</v>
      </c>
      <c r="B5" t="s">
        <v>213</v>
      </c>
      <c r="C5" t="s">
        <v>213</v>
      </c>
    </row>
    <row r="6" spans="1:5" x14ac:dyDescent="0.25">
      <c r="A6">
        <v>277330</v>
      </c>
      <c r="B6" t="s">
        <v>213</v>
      </c>
      <c r="C6" t="s">
        <v>213</v>
      </c>
    </row>
    <row r="7" spans="1:5" x14ac:dyDescent="0.25">
      <c r="A7">
        <v>277331</v>
      </c>
      <c r="B7" t="s">
        <v>213</v>
      </c>
      <c r="C7" t="s">
        <v>213</v>
      </c>
    </row>
    <row r="8" spans="1:5" x14ac:dyDescent="0.25">
      <c r="A8">
        <v>277332</v>
      </c>
      <c r="B8" t="s">
        <v>213</v>
      </c>
      <c r="C8" t="s">
        <v>213</v>
      </c>
    </row>
    <row r="9" spans="1:5" x14ac:dyDescent="0.25">
      <c r="A9">
        <v>277333</v>
      </c>
      <c r="B9" t="s">
        <v>213</v>
      </c>
      <c r="C9" t="s">
        <v>213</v>
      </c>
    </row>
    <row r="10" spans="1:5" x14ac:dyDescent="0.25">
      <c r="A10">
        <v>277334</v>
      </c>
      <c r="B10" t="s">
        <v>213</v>
      </c>
      <c r="C10" t="s">
        <v>213</v>
      </c>
    </row>
    <row r="11" spans="1:5" x14ac:dyDescent="0.25">
      <c r="A11">
        <v>277335</v>
      </c>
      <c r="B11" t="s">
        <v>213</v>
      </c>
      <c r="C11" t="s">
        <v>213</v>
      </c>
    </row>
    <row r="12" spans="1:5" x14ac:dyDescent="0.25">
      <c r="A12">
        <v>277336</v>
      </c>
      <c r="B12" t="s">
        <v>213</v>
      </c>
      <c r="C12" t="s">
        <v>213</v>
      </c>
    </row>
    <row r="13" spans="1:5" x14ac:dyDescent="0.25">
      <c r="A13">
        <v>277337</v>
      </c>
      <c r="B13" t="s">
        <v>213</v>
      </c>
      <c r="C1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2020-03-09T22:03:12Z</dcterms:created>
  <dcterms:modified xsi:type="dcterms:W3CDTF">2020-03-09T22:05:14Z</dcterms:modified>
</cp:coreProperties>
</file>