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19\jul-sep 2019\"/>
    </mc:Choice>
  </mc:AlternateContent>
  <bookViews>
    <workbookView xWindow="0" yWindow="0" windowWidth="28800" windowHeight="11730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D66" i="2" l="1"/>
  <c r="D34" i="2"/>
  <c r="D4" i="2"/>
  <c r="D106" i="2" l="1"/>
  <c r="D112" i="2" s="1"/>
</calcChain>
</file>

<file path=xl/sharedStrings.xml><?xml version="1.0" encoding="utf-8"?>
<sst xmlns="http://schemas.openxmlformats.org/spreadsheetml/2006/main" count="270" uniqueCount="261">
  <si>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</si>
  <si>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</si>
  <si>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</si>
  <si>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</si>
  <si>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</si>
  <si>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</si>
  <si>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</si>
  <si>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</si>
  <si>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</si>
  <si>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</si>
  <si>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</si>
  <si>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</si>
  <si>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</si>
  <si>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</si>
  <si>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</si>
  <si>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</si>
  <si>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</si>
  <si>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</si>
  <si>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</si>
  <si>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</si>
  <si>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</si>
  <si>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</si>
  <si>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</si>
  <si>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</si>
  <si>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</si>
  <si>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</si>
  <si>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</si>
  <si>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</si>
  <si>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</si>
  <si>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</si>
  <si>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</si>
  <si>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</si>
  <si>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</si>
  <si>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</si>
  <si>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</si>
  <si>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</si>
  <si>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</si>
  <si>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</si>
  <si>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</si>
  <si>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</si>
  <si>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</si>
  <si>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</si>
  <si>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</si>
  <si>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</si>
  <si>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</si>
  <si>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</si>
  <si>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</si>
  <si>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</si>
  <si>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</si>
  <si>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</si>
  <si>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</si>
  <si>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RECURSOS FINANCIEROS</t>
  </si>
  <si>
    <t>SERVICIOS PERSONALES</t>
  </si>
  <si>
    <t>11301</t>
  </si>
  <si>
    <t>SUELDOS AL PERSONAL DE BASE</t>
  </si>
  <si>
    <t>11303</t>
  </si>
  <si>
    <t>REMUNERACIONES DIVERSAS</t>
  </si>
  <si>
    <t>11306</t>
  </si>
  <si>
    <t>RIESGO LABORAL</t>
  </si>
  <si>
    <t>11307</t>
  </si>
  <si>
    <t>AYUDA PARA HABITACION</t>
  </si>
  <si>
    <t>11310</t>
  </si>
  <si>
    <t>AYUDA PARA ENERGIA ELECTRICA</t>
  </si>
  <si>
    <t>12201</t>
  </si>
  <si>
    <t>SUELDOS AL PERSONAL EVENTUAL</t>
  </si>
  <si>
    <t>13101</t>
  </si>
  <si>
    <t>PRIMAS POR AÑOS DE SERVICIOS PRESTADOS</t>
  </si>
  <si>
    <t>13201</t>
  </si>
  <si>
    <t>PRIMAS DE VACACIONES</t>
  </si>
  <si>
    <t>13202</t>
  </si>
  <si>
    <t>GRATIFICACION POR FIN DE AÑO</t>
  </si>
  <si>
    <t>13203</t>
  </si>
  <si>
    <t>COMPENSACION POR AJUSTE DE CALENDARIO</t>
  </si>
  <si>
    <t>13204</t>
  </si>
  <si>
    <t>DÍAS DINÁMICOS</t>
  </si>
  <si>
    <t>13403</t>
  </si>
  <si>
    <t>COMPENSACIONES AL PERSONAL DE CONFIANZA</t>
  </si>
  <si>
    <t>14101</t>
  </si>
  <si>
    <t>APORTACIONES AL ISSSTESON</t>
  </si>
  <si>
    <t>14103</t>
  </si>
  <si>
    <t>APORTACIONES DE SEGURO DE RETIRO AL ISSSTESON</t>
  </si>
  <si>
    <t>14104</t>
  </si>
  <si>
    <t>ASIGNACION PARA PRESTAMOS A CORTO PLAZO</t>
  </si>
  <si>
    <t>14105</t>
  </si>
  <si>
    <t>ASIGNACION PARA PRESTAMO PRENDARIO</t>
  </si>
  <si>
    <t>14106</t>
  </si>
  <si>
    <t>OTRAS PRESTACIONES DE SEGURIDAD SOCIAL</t>
  </si>
  <si>
    <t>14107</t>
  </si>
  <si>
    <t>CUOTAS PARA INFRA. EQUIP., Y MOBILIARIO HOSPITALARIO</t>
  </si>
  <si>
    <t>14108</t>
  </si>
  <si>
    <t>ATENCION DE ENFERMEDADES PREEXISTENTES</t>
  </si>
  <si>
    <t>14201</t>
  </si>
  <si>
    <t>CUOTAS INFONAVIT</t>
  </si>
  <si>
    <t>14301</t>
  </si>
  <si>
    <t>PAGAS DE DEFUNCION, PENSIONES Y JUBILACIONES</t>
  </si>
  <si>
    <t>14404</t>
  </si>
  <si>
    <t>SEGUROS DE ASISTENCIA LEGAL</t>
  </si>
  <si>
    <t>15202</t>
  </si>
  <si>
    <t>PAGO DE LIQUIDACIONES</t>
  </si>
  <si>
    <t>15404</t>
  </si>
  <si>
    <t>DIAS ECONOMICOS Y DE DESCANSO OBLIGATORIOS NO DISFRUTADOS</t>
  </si>
  <si>
    <t>15410</t>
  </si>
  <si>
    <t>APOYO PARA CANASTILLA DE MATERNIDAD</t>
  </si>
  <si>
    <t>15418</t>
  </si>
  <si>
    <t>COMPENSACION ESPECIFICA A PERSONAL DE BASE</t>
  </si>
  <si>
    <t>15501</t>
  </si>
  <si>
    <t>APOYOS A LA CAPACITACIÓN DE LOS SERVIDORES PÚBLICOS</t>
  </si>
  <si>
    <t>15901</t>
  </si>
  <si>
    <t>OTRAS PRESTACIONES SOCIALES Y ECONOMICAS</t>
  </si>
  <si>
    <t>17102</t>
  </si>
  <si>
    <t>ESTÍMULOS AL PERSONAL</t>
  </si>
  <si>
    <t xml:space="preserve">MATERIALES Y SUMINISTROS </t>
  </si>
  <si>
    <t>21101</t>
  </si>
  <si>
    <t>MATERIALES PARA SERVICIO EN GENERAL</t>
  </si>
  <si>
    <t>21201</t>
  </si>
  <si>
    <t>MATERIALES PARA IMPRESIÓN Y REPRODUCCIÓN</t>
  </si>
  <si>
    <t>21401</t>
  </si>
  <si>
    <t>SUMINISTROS INFORMÁTICOS</t>
  </si>
  <si>
    <t>21601</t>
  </si>
  <si>
    <t>MATERIALES Y ARTÍCULOS DE LIMPIEZA</t>
  </si>
  <si>
    <t>21701</t>
  </si>
  <si>
    <t>MATERIALES PARA ENSEÑANZA</t>
  </si>
  <si>
    <t>21702</t>
  </si>
  <si>
    <t>MATERIALES Y SUMINISTROS PARA PLANTELES EDUCATIVOS</t>
  </si>
  <si>
    <t>21801</t>
  </si>
  <si>
    <t>ELABORACIÓN DE PLACAS Y CALCOMANÍAS</t>
  </si>
  <si>
    <t>22101</t>
  </si>
  <si>
    <t>PRODUCTOS ALIMENTICIOS PARA EL PERSONAL EN LAS INSTALACIONES</t>
  </si>
  <si>
    <t>22105</t>
  </si>
  <si>
    <t>PRODUCTOS DIVERSOS PARA ALIMENTACIÓN DE PERSONAS</t>
  </si>
  <si>
    <t>22106</t>
  </si>
  <si>
    <t>ADQUISICION DE AGUA POTABLE</t>
  </si>
  <si>
    <t>22301</t>
  </si>
  <si>
    <t>UTENSILIOS DIVERSOS DE CARÁCTER COMERCIAL</t>
  </si>
  <si>
    <t>24101</t>
  </si>
  <si>
    <t>MATERIAL DE FERRETERÍA PARA CONSTRUCCIÓN Y REPARACIÓN</t>
  </si>
  <si>
    <t>24201</t>
  </si>
  <si>
    <t>CEMENTO Y PRODUCTOS DE CONCRETO</t>
  </si>
  <si>
    <t>24401</t>
  </si>
  <si>
    <t>MADERA Y PRODUCTOS DE MADERA</t>
  </si>
  <si>
    <t>24501</t>
  </si>
  <si>
    <t>ARTÍCULOS Y MATERIAL DE OFICINA EN VIDRIO</t>
  </si>
  <si>
    <t>24601</t>
  </si>
  <si>
    <t>ACCESORIOS Y MATERIAL ELÉCTRICO</t>
  </si>
  <si>
    <t>24701</t>
  </si>
  <si>
    <t>ACCESORIOS Y MATERIAL ELÉCTRICO PARA LA CONSTRUCCIÓN</t>
  </si>
  <si>
    <t>24801</t>
  </si>
  <si>
    <t>ARTÍCULOS COMPLEMENTARIOS PARA SERVICIOS GENERALES</t>
  </si>
  <si>
    <t>24901</t>
  </si>
  <si>
    <t>OTROS MATERIALES DE FERRETERÍA PARA CONSTRUCCIÓN Y REPARACIÓN</t>
  </si>
  <si>
    <t>25201</t>
  </si>
  <si>
    <t>FERTILIZANTES, PESTICIDAS Y OTROS AGROQUÍMICOS</t>
  </si>
  <si>
    <t>25301</t>
  </si>
  <si>
    <t>MEDICINAS Y PRODUCTOS FARMACÉUTICOS DE APLICACIÓN HUMANA</t>
  </si>
  <si>
    <t>25601</t>
  </si>
  <si>
    <t>FIBRAS SINTÉTICAS, HULES, PLÁSTICOS Y DERIVADOS</t>
  </si>
  <si>
    <t>26101</t>
  </si>
  <si>
    <t>COMBUSTIBLES, LUBRICANTES Y ADITIVOS</t>
  </si>
  <si>
    <t>26102</t>
  </si>
  <si>
    <t>LUBRICANTES Y ADITIVOS</t>
  </si>
  <si>
    <t>27101</t>
  </si>
  <si>
    <t>ARTÍCULOS PARA SERVICIOS GENERALES</t>
  </si>
  <si>
    <t>27201</t>
  </si>
  <si>
    <t>ARTÍCULOS PARA SERVICIOS GENERALES PARA SEGURIDAD Y PROTECCIÓN PERSONAL</t>
  </si>
  <si>
    <t>29101</t>
  </si>
  <si>
    <t>ACCESORIOS Y MATERIALES MENORES</t>
  </si>
  <si>
    <t>29201</t>
  </si>
  <si>
    <t>REFACC Y ACC MENORES DE EDIFICIOS</t>
  </si>
  <si>
    <t>29401</t>
  </si>
  <si>
    <t>REFACC Y ACCESORIOS MENORES DE EQUIPO DE COMPUTO Y TECNOLOGIAS DE LA INFORMACION</t>
  </si>
  <si>
    <t>29601</t>
  </si>
  <si>
    <t>REFACC. Y ACCESORIOS MENORES PARA EQUIPO DE TRANSPORTE</t>
  </si>
  <si>
    <t>29801</t>
  </si>
  <si>
    <t>ARTÍCULOS MENORES DE SERVICIO GENERAL PARA MAQUINARIA Y OTROS EQUIPOS</t>
  </si>
  <si>
    <t>SERVICIOS GENERALES</t>
  </si>
  <si>
    <t>31101</t>
  </si>
  <si>
    <t>ENERGÍA ELÉCTRICA</t>
  </si>
  <si>
    <t>31201</t>
  </si>
  <si>
    <t>GAS</t>
  </si>
  <si>
    <t>31301</t>
  </si>
  <si>
    <t>AGUA</t>
  </si>
  <si>
    <t>31401</t>
  </si>
  <si>
    <t>TELEFONÍA TRADICIONAL</t>
  </si>
  <si>
    <t>31701</t>
  </si>
  <si>
    <t>SERVICIOS DE ACCESO DE INTERNET, REDES Y PROCESAMIENTO DE INFORMACIÓN</t>
  </si>
  <si>
    <t>31801</t>
  </si>
  <si>
    <t>SERVICIO POSTAL</t>
  </si>
  <si>
    <t>32201</t>
  </si>
  <si>
    <t>ARRENDAMIENTO DE EDIFICIOS</t>
  </si>
  <si>
    <t>32302</t>
  </si>
  <si>
    <t>ARRENDAMIENTO DE INFORMATICA</t>
  </si>
  <si>
    <t>32501</t>
  </si>
  <si>
    <t>ARRENDAMIENTO DE EQUIPO DE TRANSPORTE</t>
  </si>
  <si>
    <t>32901</t>
  </si>
  <si>
    <t>OTROS ARRENDAMIENTOS</t>
  </si>
  <si>
    <t>33101</t>
  </si>
  <si>
    <t>ASESORÍAS ASOCIADAS A CONVENIOS, TRATADOS O ACUERDOS</t>
  </si>
  <si>
    <t>33301</t>
  </si>
  <si>
    <t>SERVICIOS DE INFORMÁTICA</t>
  </si>
  <si>
    <t>33401</t>
  </si>
  <si>
    <t>SERVICIOS DE CAPACITACIÓN</t>
  </si>
  <si>
    <t>33603</t>
  </si>
  <si>
    <t>IMPRESIONES DE DOCTOS.OFICIALES PARA LA PRESTACIÓN DE SER. PÚB., IDENTIFICACIÓN, FORMATOS ADMINISTRATIVOS Y FISCALES, …</t>
  </si>
  <si>
    <t>33605</t>
  </si>
  <si>
    <t>LICITACIONES, CONVENIOS Y CONVOCATORIAS</t>
  </si>
  <si>
    <t>33801</t>
  </si>
  <si>
    <t>SERVICIOS DE VIGILANCIA</t>
  </si>
  <si>
    <t>34101</t>
  </si>
  <si>
    <t>COMISIONES BANCARIAS</t>
  </si>
  <si>
    <t>34501</t>
  </si>
  <si>
    <t>SEGUROS DE BIENES PATRIMONIALES</t>
  </si>
  <si>
    <t>34701</t>
  </si>
  <si>
    <t>FLETES Y MANIOBRAS</t>
  </si>
  <si>
    <t>34801</t>
  </si>
  <si>
    <t>COMISIONES POR VENTAS</t>
  </si>
  <si>
    <t>35101</t>
  </si>
  <si>
    <t>MANTENIMIENTO Y CONSERVACIÓN DE INMUEBLES PARA LA PRESTACIÓN DE SERVICIOS ADMINISTRATIVOS</t>
  </si>
  <si>
    <t>35103</t>
  </si>
  <si>
    <t>MANTENIMIENTO Y CONSERVACION DE PLANTELES ESCOLARES</t>
  </si>
  <si>
    <t>35201</t>
  </si>
  <si>
    <t>INSTALACIÓN, REPARACIÓN Y MANTENIMIENTO DE MOBILIARIO Y EQUIPO DE ADMINISTRACIÓN, EDUCACIONAL Y RECREATIVO</t>
  </si>
  <si>
    <t>35301</t>
  </si>
  <si>
    <t>INSTALACIÓN, REPARACIÓN Y MANTENIMIENTO DE EQUIPO DE CÓMPUTO Y TECNOLOGÍA DE LA INFORMACIÓN</t>
  </si>
  <si>
    <t>35501</t>
  </si>
  <si>
    <t>REPARACIÓN Y MANTENIMIENTO DE EQUIPO DE TRANSPORTE</t>
  </si>
  <si>
    <t>35701</t>
  </si>
  <si>
    <t>MANTENIMIENTO Y CONSERVACIÓN DE MAQUINARIA Y EQUIPO</t>
  </si>
  <si>
    <t>35901</t>
  </si>
  <si>
    <t>SERVICIOS DE JARDINERÍA Y FUMIGACIÓN</t>
  </si>
  <si>
    <t>36201</t>
  </si>
  <si>
    <t>DIFUSIÓN POR RADIO, TELEVISIÓN Y OTROS MEDIOS DE MENSAJES COMERCIALES PARA PROMOVER LA VENTA DE BIENES O SERVICIOS</t>
  </si>
  <si>
    <t>37101</t>
  </si>
  <si>
    <t>PASAJES AÉREOS</t>
  </si>
  <si>
    <t>37201</t>
  </si>
  <si>
    <t>PASAJES TERRESTRES</t>
  </si>
  <si>
    <t>37501</t>
  </si>
  <si>
    <t>VIÁTICOS EN EL PAÍS</t>
  </si>
  <si>
    <t>37502</t>
  </si>
  <si>
    <t>GASTOS DE CAMINO</t>
  </si>
  <si>
    <t>37901</t>
  </si>
  <si>
    <t>OTROS SERVICIOS DE TRASLADO Y HOSPEDAJE</t>
  </si>
  <si>
    <t>38101</t>
  </si>
  <si>
    <t>GASTOS DE CEREMONIAL</t>
  </si>
  <si>
    <t>38201</t>
  </si>
  <si>
    <t>GASTOS DE ORDEN SOCIAL Y CULTURAL</t>
  </si>
  <si>
    <t>38501</t>
  </si>
  <si>
    <t>GASTOS DE REPRESENTACIÓN</t>
  </si>
  <si>
    <t>39101</t>
  </si>
  <si>
    <t>SERVICIOS FUNERARIOS Y DE CEMENTERIOS</t>
  </si>
  <si>
    <t>39201</t>
  </si>
  <si>
    <t>IMPUESTOS Y DERECHOS DE EXPORTACIÓN</t>
  </si>
  <si>
    <t>39202</t>
  </si>
  <si>
    <t>OTROS IMPUESTOS Y DERECHOS</t>
  </si>
  <si>
    <t>Total 1000 - 3000</t>
  </si>
  <si>
    <t>BIENES MUEBLES, INMUEBLES E INTANGIBLES</t>
  </si>
  <si>
    <t>HERRAMIENTAS Y MÁQUINAS - HERRAMIENTA</t>
  </si>
  <si>
    <t>TOTAL GASTO</t>
  </si>
  <si>
    <t>OTRO MOBILIARIO Y EQUIPO</t>
  </si>
  <si>
    <t>CÁMARAS FOTOGRÁFICAS Y DE VIDEO</t>
  </si>
  <si>
    <t>MAQUINARIA, EQUIPO Y HERRAMIENTAS PARA INDUSTRIA</t>
  </si>
  <si>
    <t>https://1drv.ms/b/s!AgbLPaenaTuUnBBB4Ye9KQ3J4n8Y?e=5M6hzu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</si>
</sst>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43" fontId="5" fillId="0" borderId="3" xfId="0" applyNumberFormat="1" applyFont="1" applyBorder="1" applyAlignment="1">
      <alignment horizontal="justify" vertical="center" wrapText="1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/>
    </xf>
    <xf numFmtId="43" fontId="6" fillId="0" borderId="3" xfId="1" applyFont="1" applyBorder="1" applyAlignment="1">
      <alignment horizontal="right" vertical="center" wrapText="1"/>
    </xf>
    <xf numFmtId="43" fontId="6" fillId="0" borderId="3" xfId="1" applyFont="1" applyBorder="1" applyAlignment="1">
      <alignment horizontal="justify" vertical="center" wrapText="1"/>
    </xf>
    <xf numFmtId="43" fontId="6" fillId="3" borderId="3" xfId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horizontal="right" vertical="center"/>
    </xf>
    <xf numFmtId="43" fontId="6" fillId="0" borderId="3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vertical="center"/>
    </xf>
    <xf numFmtId="43" fontId="5" fillId="3" borderId="3" xfId="1" applyFont="1" applyFill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43" fontId="5" fillId="0" borderId="3" xfId="1" applyFont="1" applyBorder="1" applyAlignment="1">
      <alignment horizontal="justify" vertical="center" wrapText="1"/>
    </xf>
    <xf numFmtId="43" fontId="8" fillId="0" borderId="3" xfId="1" applyFont="1" applyBorder="1" applyAlignment="1">
      <alignment vertical="center"/>
    </xf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3" fontId="5" fillId="0" borderId="8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9" xfId="0" applyFont="1" applyBorder="1"/>
    <xf numFmtId="43" fontId="5" fillId="0" borderId="5" xfId="1" applyFont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0" xfId="0" applyBorder="1"/>
    <xf numFmtId="0" fontId="0" fillId="0" borderId="3" xfId="0" applyBorder="1"/>
    <xf numFmtId="0" fontId="9" fillId="0" borderId="5" xfId="0" applyFont="1" applyBorder="1"/>
    <xf numFmtId="0" fontId="9" fillId="0" borderId="9" xfId="0" applyFont="1" applyBorder="1"/>
    <xf numFmtId="43" fontId="10" fillId="0" borderId="3" xfId="1" applyFont="1" applyBorder="1" applyAlignment="1">
      <alignment horizontal="justify" vertical="center" wrapText="1"/>
    </xf>
    <xf numFmtId="43" fontId="10" fillId="0" borderId="3" xfId="1" applyFont="1" applyBorder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nBBB4Ye9KQ3J4n8Y?e=5M6hz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7" t="s">
        <v>23</v>
      </c>
      <c r="B6" s="38"/>
      <c r="C6" s="38"/>
      <c r="D6" s="38"/>
      <c r="E6" s="38"/>
      <c r="F6" s="38"/>
      <c r="G6" s="38"/>
      <c r="H6" s="38"/>
      <c r="I6" s="3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43647</v>
      </c>
      <c r="C8" s="3">
        <v>43738</v>
      </c>
      <c r="D8">
        <v>193</v>
      </c>
      <c r="E8" s="4" t="s">
        <v>260</v>
      </c>
      <c r="F8" t="s">
        <v>51</v>
      </c>
      <c r="G8" s="3">
        <v>43742</v>
      </c>
      <c r="H8" s="3">
        <v>43742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3" customWidth="1"/>
    <col min="8" max="8" width="11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193</v>
      </c>
      <c r="B4" s="5">
        <v>1000</v>
      </c>
      <c r="C4" s="6" t="s">
        <v>52</v>
      </c>
      <c r="D4" s="7">
        <f>SUM(D5:D33)</f>
        <v>90364026.539999992</v>
      </c>
      <c r="E4" s="7">
        <v>11457464.309999999</v>
      </c>
      <c r="F4" s="8">
        <v>101821490.84999999</v>
      </c>
      <c r="G4" s="26">
        <v>77836981.029999986</v>
      </c>
      <c r="H4" s="26">
        <v>77836981.029999986</v>
      </c>
      <c r="I4" s="8">
        <v>23984509.820000008</v>
      </c>
    </row>
    <row r="5" spans="1:9" x14ac:dyDescent="0.25">
      <c r="A5" s="28">
        <v>193</v>
      </c>
      <c r="B5" s="9" t="s">
        <v>53</v>
      </c>
      <c r="C5" s="10" t="s">
        <v>54</v>
      </c>
      <c r="D5" s="11">
        <v>18090972.120000001</v>
      </c>
      <c r="E5" s="12">
        <v>2890051.59</v>
      </c>
      <c r="F5" s="13">
        <v>20981023.710000001</v>
      </c>
      <c r="G5" s="12">
        <v>15529622.789999999</v>
      </c>
      <c r="H5" s="12">
        <v>15529622.789999999</v>
      </c>
      <c r="I5" s="13">
        <v>5451400.9200000018</v>
      </c>
    </row>
    <row r="6" spans="1:9" x14ac:dyDescent="0.25">
      <c r="A6" s="36">
        <v>193</v>
      </c>
      <c r="B6" s="9" t="s">
        <v>55</v>
      </c>
      <c r="C6" s="10" t="s">
        <v>56</v>
      </c>
      <c r="D6" s="11">
        <v>4692741.2300000004</v>
      </c>
      <c r="E6" s="12"/>
      <c r="F6" s="13">
        <v>4692741.2300000004</v>
      </c>
      <c r="G6" s="12">
        <v>2097397.34</v>
      </c>
      <c r="H6" s="12">
        <v>2097397.34</v>
      </c>
      <c r="I6" s="13">
        <v>2595343.8900000006</v>
      </c>
    </row>
    <row r="7" spans="1:9" x14ac:dyDescent="0.25">
      <c r="A7" s="36">
        <v>193</v>
      </c>
      <c r="B7" s="9" t="s">
        <v>57</v>
      </c>
      <c r="C7" s="10" t="s">
        <v>58</v>
      </c>
      <c r="D7" s="11">
        <v>7169191</v>
      </c>
      <c r="E7" s="44">
        <v>2000000</v>
      </c>
      <c r="F7" s="13">
        <v>5169191</v>
      </c>
      <c r="G7" s="12">
        <v>1204249.46</v>
      </c>
      <c r="H7" s="12">
        <v>1204249.46</v>
      </c>
      <c r="I7" s="13">
        <v>3964941.54</v>
      </c>
    </row>
    <row r="8" spans="1:9" x14ac:dyDescent="0.25">
      <c r="A8" s="36">
        <v>193</v>
      </c>
      <c r="B8" s="9" t="s">
        <v>59</v>
      </c>
      <c r="C8" s="10" t="s">
        <v>60</v>
      </c>
      <c r="D8" s="11">
        <v>7879043.9100000001</v>
      </c>
      <c r="E8" s="12">
        <v>3721844.66</v>
      </c>
      <c r="F8" s="13">
        <v>11600888.57</v>
      </c>
      <c r="G8" s="12">
        <v>11477681.060000001</v>
      </c>
      <c r="H8" s="12">
        <v>11477681.060000001</v>
      </c>
      <c r="I8" s="13">
        <v>123207.50999999978</v>
      </c>
    </row>
    <row r="9" spans="1:9" x14ac:dyDescent="0.25">
      <c r="A9" s="36">
        <v>193</v>
      </c>
      <c r="B9" s="9" t="s">
        <v>61</v>
      </c>
      <c r="C9" s="10" t="s">
        <v>62</v>
      </c>
      <c r="D9" s="11">
        <v>6123387.9699999997</v>
      </c>
      <c r="E9" s="12">
        <v>1548395.38</v>
      </c>
      <c r="F9" s="13">
        <v>7671783.3499999996</v>
      </c>
      <c r="G9" s="12">
        <v>7651782.0700000003</v>
      </c>
      <c r="H9" s="12">
        <v>7651782.0700000003</v>
      </c>
      <c r="I9" s="13">
        <v>20001.279999999329</v>
      </c>
    </row>
    <row r="10" spans="1:9" x14ac:dyDescent="0.25">
      <c r="A10" s="36">
        <v>193</v>
      </c>
      <c r="B10" s="9" t="s">
        <v>63</v>
      </c>
      <c r="C10" s="10" t="s">
        <v>64</v>
      </c>
      <c r="D10" s="11">
        <v>15832662.9</v>
      </c>
      <c r="E10" s="12">
        <v>5237172.68</v>
      </c>
      <c r="F10" s="13">
        <v>21069835.579999998</v>
      </c>
      <c r="G10" s="12">
        <v>21064789.559999999</v>
      </c>
      <c r="H10" s="12">
        <v>21064789.559999999</v>
      </c>
      <c r="I10" s="13">
        <v>5046.019999999553</v>
      </c>
    </row>
    <row r="11" spans="1:9" x14ac:dyDescent="0.25">
      <c r="A11" s="36">
        <v>193</v>
      </c>
      <c r="B11" s="9" t="s">
        <v>65</v>
      </c>
      <c r="C11" s="10" t="s">
        <v>66</v>
      </c>
      <c r="D11" s="11">
        <v>956819.27</v>
      </c>
      <c r="E11" s="12">
        <v>60000</v>
      </c>
      <c r="F11" s="13">
        <v>1016819.27</v>
      </c>
      <c r="G11" s="12">
        <v>1015118.2</v>
      </c>
      <c r="H11" s="12">
        <v>1015118.2</v>
      </c>
      <c r="I11" s="13">
        <v>1701.0700000000652</v>
      </c>
    </row>
    <row r="12" spans="1:9" x14ac:dyDescent="0.25">
      <c r="A12" s="36">
        <v>193</v>
      </c>
      <c r="B12" s="9" t="s">
        <v>67</v>
      </c>
      <c r="C12" s="10" t="s">
        <v>68</v>
      </c>
      <c r="D12" s="11">
        <v>2415358.98</v>
      </c>
      <c r="E12" s="12"/>
      <c r="F12" s="13">
        <v>2415358.98</v>
      </c>
      <c r="G12" s="12">
        <v>1013983.52</v>
      </c>
      <c r="H12" s="12">
        <v>1013983.52</v>
      </c>
      <c r="I12" s="13">
        <v>1401375.46</v>
      </c>
    </row>
    <row r="13" spans="1:9" x14ac:dyDescent="0.25">
      <c r="A13" s="36">
        <v>193</v>
      </c>
      <c r="B13" s="9" t="s">
        <v>69</v>
      </c>
      <c r="C13" s="10" t="s">
        <v>70</v>
      </c>
      <c r="D13" s="11">
        <v>3697570.09</v>
      </c>
      <c r="E13" s="12"/>
      <c r="F13" s="13">
        <v>3697570.09</v>
      </c>
      <c r="G13" s="12">
        <v>171504.15</v>
      </c>
      <c r="H13" s="12">
        <v>171504.15</v>
      </c>
      <c r="I13" s="13">
        <v>3526065.94</v>
      </c>
    </row>
    <row r="14" spans="1:9" x14ac:dyDescent="0.25">
      <c r="A14" s="36">
        <v>193</v>
      </c>
      <c r="B14" s="9" t="s">
        <v>71</v>
      </c>
      <c r="C14" s="10" t="s">
        <v>72</v>
      </c>
      <c r="D14" s="11">
        <v>681733.94</v>
      </c>
      <c r="E14" s="12"/>
      <c r="F14" s="13">
        <v>681733.94</v>
      </c>
      <c r="G14" s="12"/>
      <c r="H14" s="12"/>
      <c r="I14" s="13">
        <v>681733.94</v>
      </c>
    </row>
    <row r="15" spans="1:9" x14ac:dyDescent="0.25">
      <c r="A15" s="36">
        <v>193</v>
      </c>
      <c r="B15" s="9" t="s">
        <v>73</v>
      </c>
      <c r="C15" s="10" t="s">
        <v>74</v>
      </c>
      <c r="D15" s="11">
        <v>628019.39</v>
      </c>
      <c r="E15" s="12"/>
      <c r="F15" s="13">
        <v>628019.39</v>
      </c>
      <c r="G15" s="12"/>
      <c r="H15" s="12"/>
      <c r="I15" s="13">
        <v>628019.39</v>
      </c>
    </row>
    <row r="16" spans="1:9" ht="25.5" x14ac:dyDescent="0.25">
      <c r="A16" s="36">
        <v>193</v>
      </c>
      <c r="B16" s="9" t="s">
        <v>75</v>
      </c>
      <c r="C16" s="10" t="s">
        <v>76</v>
      </c>
      <c r="D16" s="11">
        <v>1992311.68</v>
      </c>
      <c r="E16" s="12"/>
      <c r="F16" s="13">
        <v>1992311.68</v>
      </c>
      <c r="G16" s="12">
        <v>1586749.47</v>
      </c>
      <c r="H16" s="12">
        <v>1586749.47</v>
      </c>
      <c r="I16" s="13">
        <v>405562.20999999996</v>
      </c>
    </row>
    <row r="17" spans="1:9" x14ac:dyDescent="0.25">
      <c r="A17" s="36">
        <v>193</v>
      </c>
      <c r="B17" s="9" t="s">
        <v>77</v>
      </c>
      <c r="C17" s="10" t="s">
        <v>78</v>
      </c>
      <c r="D17" s="11">
        <v>3876217.47</v>
      </c>
      <c r="E17" s="12"/>
      <c r="F17" s="13">
        <v>3876217.47</v>
      </c>
      <c r="G17" s="12">
        <v>3303502.29</v>
      </c>
      <c r="H17" s="12">
        <v>3303502.29</v>
      </c>
      <c r="I17" s="13">
        <v>572715.18000000017</v>
      </c>
    </row>
    <row r="18" spans="1:9" ht="25.5" x14ac:dyDescent="0.25">
      <c r="A18" s="36">
        <v>193</v>
      </c>
      <c r="B18" s="9" t="s">
        <v>79</v>
      </c>
      <c r="C18" s="10" t="s">
        <v>80</v>
      </c>
      <c r="D18" s="11">
        <v>11445.63</v>
      </c>
      <c r="E18" s="12"/>
      <c r="F18" s="13">
        <v>11445.63</v>
      </c>
      <c r="G18" s="12">
        <v>11297.18</v>
      </c>
      <c r="H18" s="12">
        <v>11297.18</v>
      </c>
      <c r="I18" s="13">
        <v>148.44999999999891</v>
      </c>
    </row>
    <row r="19" spans="1:9" ht="25.5" x14ac:dyDescent="0.25">
      <c r="A19" s="36">
        <v>193</v>
      </c>
      <c r="B19" s="9" t="s">
        <v>81</v>
      </c>
      <c r="C19" s="10" t="s">
        <v>82</v>
      </c>
      <c r="D19" s="11">
        <v>204010.84</v>
      </c>
      <c r="E19" s="12"/>
      <c r="F19" s="13">
        <v>204010.84</v>
      </c>
      <c r="G19" s="12">
        <v>172990.18</v>
      </c>
      <c r="H19" s="12">
        <v>172990.18</v>
      </c>
      <c r="I19" s="13">
        <v>31020.660000000003</v>
      </c>
    </row>
    <row r="20" spans="1:9" x14ac:dyDescent="0.25">
      <c r="A20" s="36">
        <v>193</v>
      </c>
      <c r="B20" s="9" t="s">
        <v>83</v>
      </c>
      <c r="C20" s="10" t="s">
        <v>84</v>
      </c>
      <c r="D20" s="11">
        <v>211623.74</v>
      </c>
      <c r="E20" s="12"/>
      <c r="F20" s="13">
        <v>211623.74</v>
      </c>
      <c r="G20" s="12">
        <v>172990.19</v>
      </c>
      <c r="H20" s="12">
        <v>172990.19</v>
      </c>
      <c r="I20" s="13">
        <v>38633.549999999988</v>
      </c>
    </row>
    <row r="21" spans="1:9" x14ac:dyDescent="0.25">
      <c r="A21" s="36">
        <v>193</v>
      </c>
      <c r="B21" s="9" t="s">
        <v>85</v>
      </c>
      <c r="C21" s="10" t="s">
        <v>86</v>
      </c>
      <c r="D21" s="11">
        <v>1020714.45</v>
      </c>
      <c r="E21" s="12"/>
      <c r="F21" s="13">
        <v>1020714.45</v>
      </c>
      <c r="G21" s="12">
        <v>868203.16</v>
      </c>
      <c r="H21" s="12">
        <v>868203.16</v>
      </c>
      <c r="I21" s="13">
        <v>152511.28999999992</v>
      </c>
    </row>
    <row r="22" spans="1:9" ht="25.5" x14ac:dyDescent="0.25">
      <c r="A22" s="36">
        <v>193</v>
      </c>
      <c r="B22" s="9" t="s">
        <v>87</v>
      </c>
      <c r="C22" s="10" t="s">
        <v>88</v>
      </c>
      <c r="D22" s="11">
        <v>423249.2</v>
      </c>
      <c r="E22" s="12"/>
      <c r="F22" s="13">
        <v>423249.2</v>
      </c>
      <c r="G22" s="12">
        <v>345981.57</v>
      </c>
      <c r="H22" s="12">
        <v>345981.57</v>
      </c>
      <c r="I22" s="13">
        <v>77267.63</v>
      </c>
    </row>
    <row r="23" spans="1:9" ht="25.5" x14ac:dyDescent="0.25">
      <c r="A23" s="36">
        <v>193</v>
      </c>
      <c r="B23" s="9" t="s">
        <v>89</v>
      </c>
      <c r="C23" s="10" t="s">
        <v>90</v>
      </c>
      <c r="D23" s="11">
        <v>1392814.18</v>
      </c>
      <c r="E23" s="12"/>
      <c r="F23" s="13">
        <v>1392814.18</v>
      </c>
      <c r="G23" s="12">
        <v>668654</v>
      </c>
      <c r="H23" s="12">
        <v>668654</v>
      </c>
      <c r="I23" s="13">
        <v>724160.17999999993</v>
      </c>
    </row>
    <row r="24" spans="1:9" x14ac:dyDescent="0.25">
      <c r="A24" s="36">
        <v>193</v>
      </c>
      <c r="B24" s="9" t="s">
        <v>91</v>
      </c>
      <c r="C24" s="10" t="s">
        <v>92</v>
      </c>
      <c r="D24" s="11">
        <v>2175491.4900000002</v>
      </c>
      <c r="E24" s="12"/>
      <c r="F24" s="13">
        <v>2175491.4900000002</v>
      </c>
      <c r="G24" s="12">
        <v>1574098.74</v>
      </c>
      <c r="H24" s="12">
        <v>1574098.74</v>
      </c>
      <c r="I24" s="13">
        <v>601392.75000000023</v>
      </c>
    </row>
    <row r="25" spans="1:9" ht="25.5" x14ac:dyDescent="0.25">
      <c r="A25" s="36">
        <v>193</v>
      </c>
      <c r="B25" s="9" t="s">
        <v>93</v>
      </c>
      <c r="C25" s="10" t="s">
        <v>94</v>
      </c>
      <c r="D25" s="11">
        <v>8035859.4100000001</v>
      </c>
      <c r="E25" s="12"/>
      <c r="F25" s="13">
        <v>8035859.4100000001</v>
      </c>
      <c r="G25" s="12">
        <v>6139303.3099999996</v>
      </c>
      <c r="H25" s="12">
        <v>6139303.3099999996</v>
      </c>
      <c r="I25" s="13">
        <v>1896556.1000000006</v>
      </c>
    </row>
    <row r="26" spans="1:9" x14ac:dyDescent="0.25">
      <c r="A26" s="36">
        <v>193</v>
      </c>
      <c r="B26" s="9" t="s">
        <v>95</v>
      </c>
      <c r="C26" s="10" t="s">
        <v>96</v>
      </c>
      <c r="D26" s="11">
        <v>841040.02</v>
      </c>
      <c r="E26" s="12"/>
      <c r="F26" s="13">
        <v>841040.02</v>
      </c>
      <c r="G26" s="12">
        <v>767805.71</v>
      </c>
      <c r="H26" s="12">
        <v>767805.71</v>
      </c>
      <c r="I26" s="13">
        <v>73234.310000000056</v>
      </c>
    </row>
    <row r="27" spans="1:9" x14ac:dyDescent="0.25">
      <c r="A27" s="36">
        <v>193</v>
      </c>
      <c r="B27" s="14" t="s">
        <v>97</v>
      </c>
      <c r="C27" s="15" t="s">
        <v>98</v>
      </c>
      <c r="D27" s="11">
        <v>677900.98</v>
      </c>
      <c r="E27" s="12"/>
      <c r="F27" s="13">
        <v>677900.98</v>
      </c>
      <c r="G27" s="12">
        <v>621873.52</v>
      </c>
      <c r="H27" s="12">
        <v>621873.52</v>
      </c>
      <c r="I27" s="13">
        <v>56027.459999999963</v>
      </c>
    </row>
    <row r="28" spans="1:9" x14ac:dyDescent="0.25">
      <c r="A28" s="36">
        <v>193</v>
      </c>
      <c r="B28" s="16" t="s">
        <v>99</v>
      </c>
      <c r="C28" s="17" t="s">
        <v>100</v>
      </c>
      <c r="D28" s="18">
        <v>679826.58</v>
      </c>
      <c r="E28" s="19"/>
      <c r="F28" s="13">
        <v>679826.58</v>
      </c>
      <c r="G28" s="19"/>
      <c r="H28" s="19"/>
      <c r="I28" s="13">
        <v>679826.58</v>
      </c>
    </row>
    <row r="29" spans="1:9" x14ac:dyDescent="0.25">
      <c r="A29" s="36">
        <v>193</v>
      </c>
      <c r="B29" s="16" t="s">
        <v>101</v>
      </c>
      <c r="C29" s="17" t="s">
        <v>102</v>
      </c>
      <c r="D29" s="18">
        <v>70668.47</v>
      </c>
      <c r="E29" s="19"/>
      <c r="F29" s="13">
        <v>70668.47</v>
      </c>
      <c r="G29" s="19"/>
      <c r="H29" s="19"/>
      <c r="I29" s="13">
        <v>70668.47</v>
      </c>
    </row>
    <row r="30" spans="1:9" x14ac:dyDescent="0.25">
      <c r="A30" s="36">
        <v>193</v>
      </c>
      <c r="B30" s="16" t="s">
        <v>103</v>
      </c>
      <c r="C30" s="17" t="s">
        <v>104</v>
      </c>
      <c r="D30" s="18">
        <v>226900.96</v>
      </c>
      <c r="E30" s="19"/>
      <c r="F30" s="13">
        <v>226900.96</v>
      </c>
      <c r="G30" s="19">
        <v>178140</v>
      </c>
      <c r="H30" s="19">
        <v>178140</v>
      </c>
      <c r="I30" s="13">
        <v>48760.959999999992</v>
      </c>
    </row>
    <row r="31" spans="1:9" x14ac:dyDescent="0.25">
      <c r="A31" s="36">
        <v>193</v>
      </c>
      <c r="B31" s="16" t="s">
        <v>105</v>
      </c>
      <c r="C31" s="17" t="s">
        <v>106</v>
      </c>
      <c r="D31" s="18">
        <v>32324.11</v>
      </c>
      <c r="E31" s="19"/>
      <c r="F31" s="13">
        <v>32324.11</v>
      </c>
      <c r="G31" s="19">
        <v>27600</v>
      </c>
      <c r="H31" s="19">
        <v>27600</v>
      </c>
      <c r="I31" s="13">
        <v>4724.1100000000006</v>
      </c>
    </row>
    <row r="32" spans="1:9" x14ac:dyDescent="0.25">
      <c r="A32" s="36">
        <v>193</v>
      </c>
      <c r="B32" s="16" t="s">
        <v>107</v>
      </c>
      <c r="C32" s="17" t="s">
        <v>108</v>
      </c>
      <c r="D32" s="18">
        <v>147726.53</v>
      </c>
      <c r="E32" s="19"/>
      <c r="F32" s="13">
        <v>147726.53</v>
      </c>
      <c r="G32" s="19">
        <v>47663.56</v>
      </c>
      <c r="H32" s="19">
        <v>47663.56</v>
      </c>
      <c r="I32" s="13">
        <v>100062.97</v>
      </c>
    </row>
    <row r="33" spans="1:9" x14ac:dyDescent="0.25">
      <c r="A33" s="36">
        <v>193</v>
      </c>
      <c r="B33" s="16" t="s">
        <v>109</v>
      </c>
      <c r="C33" s="17" t="s">
        <v>110</v>
      </c>
      <c r="D33" s="18">
        <v>176400</v>
      </c>
      <c r="E33" s="19"/>
      <c r="F33" s="13">
        <v>176400</v>
      </c>
      <c r="G33" s="19">
        <v>124000</v>
      </c>
      <c r="H33" s="19">
        <v>124000</v>
      </c>
      <c r="I33" s="13">
        <v>52400</v>
      </c>
    </row>
    <row r="34" spans="1:9" x14ac:dyDescent="0.25">
      <c r="A34" s="36">
        <v>193</v>
      </c>
      <c r="B34" s="20">
        <v>2000</v>
      </c>
      <c r="C34" s="21" t="s">
        <v>111</v>
      </c>
      <c r="D34" s="22">
        <f>SUM(D35:D65)</f>
        <v>2751846.7800000007</v>
      </c>
      <c r="E34" s="23">
        <v>371209.62</v>
      </c>
      <c r="F34" s="24">
        <v>3123056.4000000008</v>
      </c>
      <c r="G34" s="27">
        <v>1388417.91</v>
      </c>
      <c r="H34" s="27">
        <v>1388417.91</v>
      </c>
      <c r="I34" s="24">
        <v>1734638.4900000009</v>
      </c>
    </row>
    <row r="35" spans="1:9" x14ac:dyDescent="0.25">
      <c r="A35" s="36">
        <v>193</v>
      </c>
      <c r="B35" s="16" t="s">
        <v>112</v>
      </c>
      <c r="C35" s="17" t="s">
        <v>113</v>
      </c>
      <c r="D35" s="19">
        <v>490287.4</v>
      </c>
      <c r="E35" s="19"/>
      <c r="F35" s="13">
        <v>490287.4</v>
      </c>
      <c r="G35" s="19">
        <v>131691.69</v>
      </c>
      <c r="H35" s="19">
        <v>131691.69</v>
      </c>
      <c r="I35" s="13">
        <v>358595.71</v>
      </c>
    </row>
    <row r="36" spans="1:9" x14ac:dyDescent="0.25">
      <c r="A36" s="36">
        <v>193</v>
      </c>
      <c r="B36" s="16" t="s">
        <v>114</v>
      </c>
      <c r="C36" s="17" t="s">
        <v>115</v>
      </c>
      <c r="D36" s="19">
        <v>12772.87</v>
      </c>
      <c r="E36" s="19">
        <v>1416</v>
      </c>
      <c r="F36" s="13">
        <v>14188.87</v>
      </c>
      <c r="G36" s="19">
        <v>13400.38</v>
      </c>
      <c r="H36" s="19">
        <v>13400.38</v>
      </c>
      <c r="I36" s="13">
        <v>788.4900000000016</v>
      </c>
    </row>
    <row r="37" spans="1:9" x14ac:dyDescent="0.25">
      <c r="A37" s="36">
        <v>193</v>
      </c>
      <c r="B37" s="16" t="s">
        <v>116</v>
      </c>
      <c r="C37" s="17" t="s">
        <v>117</v>
      </c>
      <c r="D37" s="19">
        <v>473272.7</v>
      </c>
      <c r="E37" s="19">
        <v>64118.22</v>
      </c>
      <c r="F37" s="13">
        <v>537390.92000000004</v>
      </c>
      <c r="G37" s="19">
        <v>33824.57</v>
      </c>
      <c r="H37" s="19">
        <v>33824.57</v>
      </c>
      <c r="I37" s="13">
        <v>503566.35000000003</v>
      </c>
    </row>
    <row r="38" spans="1:9" x14ac:dyDescent="0.25">
      <c r="A38" s="36">
        <v>193</v>
      </c>
      <c r="B38" s="16" t="s">
        <v>118</v>
      </c>
      <c r="C38" s="17" t="s">
        <v>119</v>
      </c>
      <c r="D38" s="19">
        <v>450584.4</v>
      </c>
      <c r="E38" s="19"/>
      <c r="F38" s="13">
        <v>450584.4</v>
      </c>
      <c r="G38" s="19">
        <v>9686.24</v>
      </c>
      <c r="H38" s="19">
        <v>9686.24</v>
      </c>
      <c r="I38" s="13">
        <v>440898.16000000003</v>
      </c>
    </row>
    <row r="39" spans="1:9" x14ac:dyDescent="0.25">
      <c r="A39" s="36">
        <v>193</v>
      </c>
      <c r="B39" s="16" t="s">
        <v>120</v>
      </c>
      <c r="C39" s="17" t="s">
        <v>121</v>
      </c>
      <c r="D39" s="19">
        <v>244306.64</v>
      </c>
      <c r="E39" s="45">
        <v>75351.19</v>
      </c>
      <c r="F39" s="13">
        <v>168955.45</v>
      </c>
      <c r="G39" s="19">
        <v>80633.259999999995</v>
      </c>
      <c r="H39" s="19">
        <v>80633.259999999995</v>
      </c>
      <c r="I39" s="13">
        <v>88322.190000000017</v>
      </c>
    </row>
    <row r="40" spans="1:9" x14ac:dyDescent="0.25">
      <c r="A40" s="36">
        <v>193</v>
      </c>
      <c r="B40" s="16" t="s">
        <v>122</v>
      </c>
      <c r="C40" s="17" t="s">
        <v>123</v>
      </c>
      <c r="D40" s="19">
        <v>1000</v>
      </c>
      <c r="E40" s="19"/>
      <c r="F40" s="13">
        <v>1000</v>
      </c>
      <c r="G40" s="19"/>
      <c r="H40" s="19"/>
      <c r="I40" s="13">
        <v>1000</v>
      </c>
    </row>
    <row r="41" spans="1:9" x14ac:dyDescent="0.25">
      <c r="A41" s="36">
        <v>193</v>
      </c>
      <c r="B41" s="16" t="s">
        <v>124</v>
      </c>
      <c r="C41" s="17" t="s">
        <v>125</v>
      </c>
      <c r="D41" s="19">
        <v>30922.81</v>
      </c>
      <c r="E41" s="19"/>
      <c r="F41" s="13">
        <v>30922.81</v>
      </c>
      <c r="G41" s="19"/>
      <c r="H41" s="19"/>
      <c r="I41" s="13">
        <v>30922.81</v>
      </c>
    </row>
    <row r="42" spans="1:9" x14ac:dyDescent="0.25">
      <c r="A42" s="36">
        <v>193</v>
      </c>
      <c r="B42" s="16" t="s">
        <v>126</v>
      </c>
      <c r="C42" s="17" t="s">
        <v>127</v>
      </c>
      <c r="D42" s="19">
        <v>162414.35</v>
      </c>
      <c r="E42" s="19"/>
      <c r="F42" s="13">
        <v>162414.35</v>
      </c>
      <c r="G42" s="19">
        <v>127078.99</v>
      </c>
      <c r="H42" s="19">
        <v>127078.99</v>
      </c>
      <c r="I42" s="13">
        <v>35335.360000000001</v>
      </c>
    </row>
    <row r="43" spans="1:9" x14ac:dyDescent="0.25">
      <c r="A43" s="36">
        <v>193</v>
      </c>
      <c r="B43" s="16" t="s">
        <v>128</v>
      </c>
      <c r="C43" s="17" t="s">
        <v>129</v>
      </c>
      <c r="D43" s="19">
        <v>6291.51</v>
      </c>
      <c r="E43" s="19"/>
      <c r="F43" s="13">
        <v>6291.51</v>
      </c>
      <c r="G43" s="19"/>
      <c r="H43" s="19"/>
      <c r="I43" s="13">
        <v>6291.51</v>
      </c>
    </row>
    <row r="44" spans="1:9" x14ac:dyDescent="0.25">
      <c r="A44" s="36">
        <v>193</v>
      </c>
      <c r="B44" s="16" t="s">
        <v>130</v>
      </c>
      <c r="C44" s="17" t="s">
        <v>131</v>
      </c>
      <c r="D44" s="19">
        <v>61104.74</v>
      </c>
      <c r="E44" s="19"/>
      <c r="F44" s="13">
        <v>61104.74</v>
      </c>
      <c r="G44" s="19">
        <v>25628.639999999999</v>
      </c>
      <c r="H44" s="19">
        <v>25628.639999999999</v>
      </c>
      <c r="I44" s="13">
        <v>35476.1</v>
      </c>
    </row>
    <row r="45" spans="1:9" x14ac:dyDescent="0.25">
      <c r="A45" s="36">
        <v>193</v>
      </c>
      <c r="B45" s="16" t="s">
        <v>132</v>
      </c>
      <c r="C45" s="17" t="s">
        <v>133</v>
      </c>
      <c r="D45" s="19">
        <v>9810.0300000000007</v>
      </c>
      <c r="E45" s="19"/>
      <c r="F45" s="13">
        <v>9810.0300000000007</v>
      </c>
      <c r="G45" s="19">
        <v>2759.09</v>
      </c>
      <c r="H45" s="19">
        <v>2759.09</v>
      </c>
      <c r="I45" s="13">
        <v>7050.9400000000005</v>
      </c>
    </row>
    <row r="46" spans="1:9" x14ac:dyDescent="0.25">
      <c r="A46" s="36">
        <v>193</v>
      </c>
      <c r="B46" s="16" t="s">
        <v>134</v>
      </c>
      <c r="C46" s="17" t="s">
        <v>135</v>
      </c>
      <c r="D46" s="19">
        <v>1959.62</v>
      </c>
      <c r="E46" s="19"/>
      <c r="F46" s="13">
        <v>1959.62</v>
      </c>
      <c r="G46" s="19"/>
      <c r="H46" s="19"/>
      <c r="I46" s="13">
        <v>1959.62</v>
      </c>
    </row>
    <row r="47" spans="1:9" x14ac:dyDescent="0.25">
      <c r="A47" s="36">
        <v>193</v>
      </c>
      <c r="B47" s="16" t="s">
        <v>136</v>
      </c>
      <c r="C47" s="17" t="s">
        <v>137</v>
      </c>
      <c r="D47" s="19">
        <v>356.36</v>
      </c>
      <c r="E47" s="19"/>
      <c r="F47" s="13">
        <v>356.36</v>
      </c>
      <c r="G47" s="19"/>
      <c r="H47" s="19"/>
      <c r="I47" s="13">
        <v>356.36</v>
      </c>
    </row>
    <row r="48" spans="1:9" x14ac:dyDescent="0.25">
      <c r="A48" s="36">
        <v>193</v>
      </c>
      <c r="B48" s="16" t="s">
        <v>138</v>
      </c>
      <c r="C48" s="17" t="s">
        <v>139</v>
      </c>
      <c r="D48" s="19">
        <v>1084.8499999999999</v>
      </c>
      <c r="E48" s="19"/>
      <c r="F48" s="13">
        <v>1084.8499999999999</v>
      </c>
      <c r="G48" s="19"/>
      <c r="H48" s="19"/>
      <c r="I48" s="13">
        <v>1084.8499999999999</v>
      </c>
    </row>
    <row r="49" spans="1:9" x14ac:dyDescent="0.25">
      <c r="A49" s="36">
        <v>193</v>
      </c>
      <c r="B49" s="16" t="s">
        <v>140</v>
      </c>
      <c r="C49" s="17" t="s">
        <v>141</v>
      </c>
      <c r="D49" s="19">
        <v>7006.02</v>
      </c>
      <c r="E49" s="19"/>
      <c r="F49" s="13">
        <v>7006.02</v>
      </c>
      <c r="G49" s="19"/>
      <c r="H49" s="19"/>
      <c r="I49" s="13">
        <v>7006.02</v>
      </c>
    </row>
    <row r="50" spans="1:9" x14ac:dyDescent="0.25">
      <c r="A50" s="36">
        <v>193</v>
      </c>
      <c r="B50" s="16" t="s">
        <v>142</v>
      </c>
      <c r="C50" s="17" t="s">
        <v>143</v>
      </c>
      <c r="D50" s="19">
        <v>90696.29</v>
      </c>
      <c r="E50" s="19"/>
      <c r="F50" s="13">
        <v>90696.29</v>
      </c>
      <c r="G50" s="19">
        <v>18660.12</v>
      </c>
      <c r="H50" s="19">
        <v>18660.12</v>
      </c>
      <c r="I50" s="13">
        <v>72036.17</v>
      </c>
    </row>
    <row r="51" spans="1:9" x14ac:dyDescent="0.25">
      <c r="A51" s="36">
        <v>193</v>
      </c>
      <c r="B51" s="16" t="s">
        <v>144</v>
      </c>
      <c r="C51" s="17" t="s">
        <v>145</v>
      </c>
      <c r="D51" s="19">
        <v>6956.41</v>
      </c>
      <c r="E51" s="19"/>
      <c r="F51" s="13">
        <v>6956.41</v>
      </c>
      <c r="G51" s="19">
        <v>290.89</v>
      </c>
      <c r="H51" s="19">
        <v>290.89</v>
      </c>
      <c r="I51" s="13">
        <v>6665.5199999999995</v>
      </c>
    </row>
    <row r="52" spans="1:9" x14ac:dyDescent="0.25">
      <c r="A52" s="36">
        <v>193</v>
      </c>
      <c r="B52" s="16" t="s">
        <v>146</v>
      </c>
      <c r="C52" s="17" t="s">
        <v>147</v>
      </c>
      <c r="D52" s="19">
        <v>25429.62</v>
      </c>
      <c r="E52" s="19"/>
      <c r="F52" s="13">
        <v>25429.62</v>
      </c>
      <c r="G52" s="19">
        <v>19752.57</v>
      </c>
      <c r="H52" s="19">
        <v>19752.57</v>
      </c>
      <c r="I52" s="13">
        <v>5677.0499999999993</v>
      </c>
    </row>
    <row r="53" spans="1:9" x14ac:dyDescent="0.25">
      <c r="A53" s="36">
        <v>193</v>
      </c>
      <c r="B53" s="16" t="s">
        <v>148</v>
      </c>
      <c r="C53" s="17" t="s">
        <v>149</v>
      </c>
      <c r="D53" s="19">
        <v>61293.84</v>
      </c>
      <c r="E53" s="19">
        <v>21405.78</v>
      </c>
      <c r="F53" s="13">
        <v>82699.62</v>
      </c>
      <c r="G53" s="19">
        <v>79746.570000000007</v>
      </c>
      <c r="H53" s="19">
        <v>79746.570000000007</v>
      </c>
      <c r="I53" s="13">
        <v>2953.0499999999884</v>
      </c>
    </row>
    <row r="54" spans="1:9" x14ac:dyDescent="0.25">
      <c r="A54" s="36">
        <v>193</v>
      </c>
      <c r="B54" s="16" t="s">
        <v>150</v>
      </c>
      <c r="C54" s="17" t="s">
        <v>151</v>
      </c>
      <c r="D54" s="19">
        <v>834.92</v>
      </c>
      <c r="E54" s="19"/>
      <c r="F54" s="13">
        <v>834.92</v>
      </c>
      <c r="G54" s="19">
        <v>174.96</v>
      </c>
      <c r="H54" s="19">
        <v>174.96</v>
      </c>
      <c r="I54" s="13">
        <v>659.95999999999992</v>
      </c>
    </row>
    <row r="55" spans="1:9" x14ac:dyDescent="0.25">
      <c r="A55" s="36">
        <v>193</v>
      </c>
      <c r="B55" s="16" t="s">
        <v>152</v>
      </c>
      <c r="C55" s="17" t="s">
        <v>153</v>
      </c>
      <c r="D55" s="19">
        <v>1171.8</v>
      </c>
      <c r="E55" s="19"/>
      <c r="F55" s="13">
        <v>1171.8</v>
      </c>
      <c r="G55" s="19">
        <v>419.55</v>
      </c>
      <c r="H55" s="19">
        <v>419.55</v>
      </c>
      <c r="I55" s="13">
        <v>752.25</v>
      </c>
    </row>
    <row r="56" spans="1:9" x14ac:dyDescent="0.25">
      <c r="A56" s="36">
        <v>193</v>
      </c>
      <c r="B56" s="16" t="s">
        <v>154</v>
      </c>
      <c r="C56" s="17" t="s">
        <v>155</v>
      </c>
      <c r="D56" s="19">
        <v>407.4</v>
      </c>
      <c r="E56" s="19"/>
      <c r="F56" s="13">
        <v>407.4</v>
      </c>
      <c r="G56" s="19"/>
      <c r="H56" s="19"/>
      <c r="I56" s="13">
        <v>407.4</v>
      </c>
    </row>
    <row r="57" spans="1:9" x14ac:dyDescent="0.25">
      <c r="A57" s="36">
        <v>193</v>
      </c>
      <c r="B57" s="16" t="s">
        <v>156</v>
      </c>
      <c r="C57" s="17" t="s">
        <v>157</v>
      </c>
      <c r="D57" s="19">
        <v>416600.24</v>
      </c>
      <c r="E57" s="19">
        <v>227007.82</v>
      </c>
      <c r="F57" s="13">
        <v>643608.06000000006</v>
      </c>
      <c r="G57" s="19">
        <v>634590.12</v>
      </c>
      <c r="H57" s="19">
        <v>634590.12</v>
      </c>
      <c r="I57" s="13">
        <v>9017.9400000000605</v>
      </c>
    </row>
    <row r="58" spans="1:9" x14ac:dyDescent="0.25">
      <c r="A58" s="36">
        <v>193</v>
      </c>
      <c r="B58" s="16" t="s">
        <v>158</v>
      </c>
      <c r="C58" s="17" t="s">
        <v>159</v>
      </c>
      <c r="D58" s="19">
        <v>2000</v>
      </c>
      <c r="E58" s="19">
        <v>4045</v>
      </c>
      <c r="F58" s="13">
        <v>6045</v>
      </c>
      <c r="G58" s="19">
        <v>5488.98</v>
      </c>
      <c r="H58" s="19">
        <v>5488.98</v>
      </c>
      <c r="I58" s="13">
        <v>556.02000000000044</v>
      </c>
    </row>
    <row r="59" spans="1:9" x14ac:dyDescent="0.25">
      <c r="A59" s="36">
        <v>193</v>
      </c>
      <c r="B59" s="16" t="s">
        <v>160</v>
      </c>
      <c r="C59" s="17" t="s">
        <v>161</v>
      </c>
      <c r="D59" s="19">
        <v>35812.589999999997</v>
      </c>
      <c r="E59" s="19"/>
      <c r="F59" s="13">
        <v>35812.589999999997</v>
      </c>
      <c r="G59" s="19"/>
      <c r="H59" s="19"/>
      <c r="I59" s="13">
        <v>35812.589999999997</v>
      </c>
    </row>
    <row r="60" spans="1:9" x14ac:dyDescent="0.25">
      <c r="A60" s="36">
        <v>193</v>
      </c>
      <c r="B60" s="16" t="s">
        <v>162</v>
      </c>
      <c r="C60" s="17" t="s">
        <v>163</v>
      </c>
      <c r="D60" s="19">
        <v>62783.68</v>
      </c>
      <c r="E60" s="19"/>
      <c r="F60" s="13">
        <v>62783.68</v>
      </c>
      <c r="G60" s="19"/>
      <c r="H60" s="19"/>
      <c r="I60" s="13">
        <v>62783.68</v>
      </c>
    </row>
    <row r="61" spans="1:9" x14ac:dyDescent="0.25">
      <c r="A61" s="36">
        <v>193</v>
      </c>
      <c r="B61" s="16" t="s">
        <v>164</v>
      </c>
      <c r="C61" s="17" t="s">
        <v>165</v>
      </c>
      <c r="D61" s="19">
        <v>26620.39</v>
      </c>
      <c r="E61" s="19"/>
      <c r="F61" s="13">
        <v>26620.39</v>
      </c>
      <c r="G61" s="19">
        <v>18845.68</v>
      </c>
      <c r="H61" s="19">
        <v>18845.68</v>
      </c>
      <c r="I61" s="13">
        <v>7774.7099999999991</v>
      </c>
    </row>
    <row r="62" spans="1:9" x14ac:dyDescent="0.25">
      <c r="A62" s="36">
        <v>193</v>
      </c>
      <c r="B62" s="16" t="s">
        <v>166</v>
      </c>
      <c r="C62" s="17" t="s">
        <v>167</v>
      </c>
      <c r="D62" s="19">
        <v>8719.66</v>
      </c>
      <c r="E62" s="19">
        <v>25900.99</v>
      </c>
      <c r="F62" s="13">
        <v>34620.65</v>
      </c>
      <c r="G62" s="19">
        <v>28628.959999999999</v>
      </c>
      <c r="H62" s="19">
        <v>28628.959999999999</v>
      </c>
      <c r="I62" s="13">
        <v>5991.6900000000023</v>
      </c>
    </row>
    <row r="63" spans="1:9" x14ac:dyDescent="0.25">
      <c r="A63" s="36">
        <v>193</v>
      </c>
      <c r="B63" s="16" t="s">
        <v>168</v>
      </c>
      <c r="C63" s="17" t="s">
        <v>169</v>
      </c>
      <c r="D63" s="19">
        <v>36490.620000000003</v>
      </c>
      <c r="E63" s="19">
        <v>6786</v>
      </c>
      <c r="F63" s="13">
        <v>43276.62</v>
      </c>
      <c r="G63" s="19">
        <v>41025.01</v>
      </c>
      <c r="H63" s="19">
        <v>41025.01</v>
      </c>
      <c r="I63" s="13">
        <v>2251.6100000000006</v>
      </c>
    </row>
    <row r="64" spans="1:9" x14ac:dyDescent="0.25">
      <c r="A64" s="36">
        <v>193</v>
      </c>
      <c r="B64" s="16" t="s">
        <v>170</v>
      </c>
      <c r="C64" s="17" t="s">
        <v>171</v>
      </c>
      <c r="D64" s="19">
        <v>20591.48</v>
      </c>
      <c r="E64" s="19">
        <v>95881</v>
      </c>
      <c r="F64" s="13">
        <v>116472.48</v>
      </c>
      <c r="G64" s="19">
        <v>114137.41</v>
      </c>
      <c r="H64" s="19">
        <v>114137.41</v>
      </c>
      <c r="I64" s="13">
        <v>2335.0699999999924</v>
      </c>
    </row>
    <row r="65" spans="1:9" x14ac:dyDescent="0.25">
      <c r="A65" s="36">
        <v>193</v>
      </c>
      <c r="B65" s="16" t="s">
        <v>172</v>
      </c>
      <c r="C65" s="17" t="s">
        <v>173</v>
      </c>
      <c r="D65" s="19">
        <v>2263.54</v>
      </c>
      <c r="E65" s="19"/>
      <c r="F65" s="13">
        <v>2263.54</v>
      </c>
      <c r="G65" s="19">
        <v>1954.23</v>
      </c>
      <c r="H65" s="19">
        <v>1954.23</v>
      </c>
      <c r="I65" s="13">
        <v>309.30999999999995</v>
      </c>
    </row>
    <row r="66" spans="1:9" x14ac:dyDescent="0.25">
      <c r="A66" s="36">
        <v>193</v>
      </c>
      <c r="B66" s="20">
        <v>3000</v>
      </c>
      <c r="C66" s="21" t="s">
        <v>174</v>
      </c>
      <c r="D66" s="23">
        <f>SUM(D67:D105)</f>
        <v>9140870.6799999997</v>
      </c>
      <c r="E66" s="23">
        <v>2366179.15</v>
      </c>
      <c r="F66" s="24">
        <v>11507049.83</v>
      </c>
      <c r="G66" s="23">
        <v>7140664.2800000003</v>
      </c>
      <c r="H66" s="23">
        <v>7140664.2800000003</v>
      </c>
      <c r="I66" s="24">
        <v>4366385.55</v>
      </c>
    </row>
    <row r="67" spans="1:9" x14ac:dyDescent="0.25">
      <c r="A67" s="36">
        <v>193</v>
      </c>
      <c r="B67" s="16" t="s">
        <v>175</v>
      </c>
      <c r="C67" s="17" t="s">
        <v>176</v>
      </c>
      <c r="D67" s="19">
        <v>1329344.54</v>
      </c>
      <c r="E67" s="19">
        <v>418981.18</v>
      </c>
      <c r="F67" s="13">
        <v>1748325.72</v>
      </c>
      <c r="G67" s="19">
        <v>1202025</v>
      </c>
      <c r="H67" s="19">
        <v>1202025</v>
      </c>
      <c r="I67" s="13">
        <v>546300.72</v>
      </c>
    </row>
    <row r="68" spans="1:9" x14ac:dyDescent="0.25">
      <c r="A68" s="36">
        <v>193</v>
      </c>
      <c r="B68" s="16" t="s">
        <v>177</v>
      </c>
      <c r="C68" s="17" t="s">
        <v>178</v>
      </c>
      <c r="D68" s="19">
        <v>109194.85</v>
      </c>
      <c r="E68" s="19">
        <v>2000</v>
      </c>
      <c r="F68" s="13">
        <v>111194.85</v>
      </c>
      <c r="G68" s="19">
        <v>84953.83</v>
      </c>
      <c r="H68" s="19">
        <v>84953.83</v>
      </c>
      <c r="I68" s="13">
        <v>26241.020000000004</v>
      </c>
    </row>
    <row r="69" spans="1:9" x14ac:dyDescent="0.25">
      <c r="A69" s="36">
        <v>193</v>
      </c>
      <c r="B69" s="16" t="s">
        <v>179</v>
      </c>
      <c r="C69" s="17" t="s">
        <v>180</v>
      </c>
      <c r="D69" s="19">
        <v>159851.35999999999</v>
      </c>
      <c r="E69" s="19">
        <v>60000</v>
      </c>
      <c r="F69" s="13">
        <v>219851.36</v>
      </c>
      <c r="G69" s="19">
        <v>132753.19</v>
      </c>
      <c r="H69" s="19">
        <v>132753.19</v>
      </c>
      <c r="I69" s="13">
        <v>87098.169999999984</v>
      </c>
    </row>
    <row r="70" spans="1:9" x14ac:dyDescent="0.25">
      <c r="A70" s="36">
        <v>193</v>
      </c>
      <c r="B70" s="16" t="s">
        <v>181</v>
      </c>
      <c r="C70" s="17" t="s">
        <v>182</v>
      </c>
      <c r="D70" s="19">
        <v>224257.01</v>
      </c>
      <c r="E70" s="19"/>
      <c r="F70" s="13">
        <v>224257.01</v>
      </c>
      <c r="G70" s="19">
        <v>148705.10999999999</v>
      </c>
      <c r="H70" s="19">
        <v>148705.10999999999</v>
      </c>
      <c r="I70" s="13">
        <v>75551.900000000023</v>
      </c>
    </row>
    <row r="71" spans="1:9" x14ac:dyDescent="0.25">
      <c r="A71" s="36">
        <v>193</v>
      </c>
      <c r="B71" s="16" t="s">
        <v>183</v>
      </c>
      <c r="C71" s="17" t="s">
        <v>184</v>
      </c>
      <c r="D71" s="19">
        <v>168373.7</v>
      </c>
      <c r="E71" s="19"/>
      <c r="F71" s="13">
        <v>168373.7</v>
      </c>
      <c r="G71" s="19">
        <v>90692.57</v>
      </c>
      <c r="H71" s="19">
        <v>90692.57</v>
      </c>
      <c r="I71" s="13">
        <v>77681.13</v>
      </c>
    </row>
    <row r="72" spans="1:9" x14ac:dyDescent="0.25">
      <c r="A72" s="36">
        <v>193</v>
      </c>
      <c r="B72" s="16" t="s">
        <v>185</v>
      </c>
      <c r="C72" s="17" t="s">
        <v>186</v>
      </c>
      <c r="D72" s="19">
        <v>103022.14</v>
      </c>
      <c r="E72" s="19">
        <v>50000</v>
      </c>
      <c r="F72" s="13">
        <v>153022.14000000001</v>
      </c>
      <c r="G72" s="19">
        <v>102902.31</v>
      </c>
      <c r="H72" s="19">
        <v>102902.31</v>
      </c>
      <c r="I72" s="13">
        <v>50119.830000000016</v>
      </c>
    </row>
    <row r="73" spans="1:9" x14ac:dyDescent="0.25">
      <c r="A73" s="36">
        <v>193</v>
      </c>
      <c r="B73" s="16" t="s">
        <v>187</v>
      </c>
      <c r="C73" s="17" t="s">
        <v>188</v>
      </c>
      <c r="D73" s="19">
        <v>895329.54</v>
      </c>
      <c r="E73" s="19"/>
      <c r="F73" s="13">
        <v>895329.54</v>
      </c>
      <c r="G73" s="19">
        <v>481079.32</v>
      </c>
      <c r="H73" s="19">
        <v>481079.32</v>
      </c>
      <c r="I73" s="13">
        <v>414250.22000000003</v>
      </c>
    </row>
    <row r="74" spans="1:9" x14ac:dyDescent="0.25">
      <c r="A74" s="36">
        <v>193</v>
      </c>
      <c r="B74" s="16" t="s">
        <v>189</v>
      </c>
      <c r="C74" s="17" t="s">
        <v>190</v>
      </c>
      <c r="D74" s="19">
        <v>175932.55</v>
      </c>
      <c r="E74" s="19"/>
      <c r="F74" s="13">
        <v>175932.55</v>
      </c>
      <c r="G74" s="19">
        <v>107132.8</v>
      </c>
      <c r="H74" s="19">
        <v>107132.8</v>
      </c>
      <c r="I74" s="13">
        <v>68799.749999999985</v>
      </c>
    </row>
    <row r="75" spans="1:9" x14ac:dyDescent="0.25">
      <c r="A75" s="36">
        <v>193</v>
      </c>
      <c r="B75" s="16" t="s">
        <v>191</v>
      </c>
      <c r="C75" s="17" t="s">
        <v>192</v>
      </c>
      <c r="D75" s="19">
        <v>69000</v>
      </c>
      <c r="E75" s="19">
        <v>50000</v>
      </c>
      <c r="F75" s="13">
        <v>119000</v>
      </c>
      <c r="G75" s="19">
        <v>34820.29</v>
      </c>
      <c r="H75" s="19">
        <v>34820.29</v>
      </c>
      <c r="I75" s="13">
        <v>84179.709999999992</v>
      </c>
    </row>
    <row r="76" spans="1:9" x14ac:dyDescent="0.25">
      <c r="A76" s="36">
        <v>193</v>
      </c>
      <c r="B76" s="16" t="s">
        <v>193</v>
      </c>
      <c r="C76" s="17" t="s">
        <v>194</v>
      </c>
      <c r="D76" s="19">
        <v>55947.97</v>
      </c>
      <c r="E76" s="19">
        <v>10000</v>
      </c>
      <c r="F76" s="13">
        <v>65947.97</v>
      </c>
      <c r="G76" s="19">
        <v>41946</v>
      </c>
      <c r="H76" s="19">
        <v>41946</v>
      </c>
      <c r="I76" s="13">
        <v>24001.97</v>
      </c>
    </row>
    <row r="77" spans="1:9" x14ac:dyDescent="0.25">
      <c r="A77" s="36">
        <v>193</v>
      </c>
      <c r="B77" s="16" t="s">
        <v>195</v>
      </c>
      <c r="C77" s="17" t="s">
        <v>196</v>
      </c>
      <c r="D77" s="19">
        <v>391078.64</v>
      </c>
      <c r="E77" s="19"/>
      <c r="F77" s="13">
        <v>391078.64</v>
      </c>
      <c r="G77" s="19">
        <v>328035.34000000003</v>
      </c>
      <c r="H77" s="19">
        <v>328035.34000000003</v>
      </c>
      <c r="I77" s="13">
        <v>63043.299999999988</v>
      </c>
    </row>
    <row r="78" spans="1:9" x14ac:dyDescent="0.25">
      <c r="A78" s="36">
        <v>193</v>
      </c>
      <c r="B78" s="16" t="s">
        <v>197</v>
      </c>
      <c r="C78" s="17" t="s">
        <v>198</v>
      </c>
      <c r="D78" s="19">
        <v>173546.86</v>
      </c>
      <c r="E78" s="19"/>
      <c r="F78" s="13">
        <v>173546.86</v>
      </c>
      <c r="G78" s="19">
        <v>52222.35</v>
      </c>
      <c r="H78" s="19">
        <v>52222.35</v>
      </c>
      <c r="I78" s="13">
        <v>121324.50999999998</v>
      </c>
    </row>
    <row r="79" spans="1:9" x14ac:dyDescent="0.25">
      <c r="A79" s="36">
        <v>193</v>
      </c>
      <c r="B79" s="16" t="s">
        <v>199</v>
      </c>
      <c r="C79" s="17" t="s">
        <v>200</v>
      </c>
      <c r="D79" s="19">
        <v>30771.46</v>
      </c>
      <c r="E79" s="19"/>
      <c r="F79" s="13">
        <v>30771.46</v>
      </c>
      <c r="G79" s="19">
        <v>5440</v>
      </c>
      <c r="H79" s="19">
        <v>5440</v>
      </c>
      <c r="I79" s="13">
        <v>25331.46</v>
      </c>
    </row>
    <row r="80" spans="1:9" x14ac:dyDescent="0.25">
      <c r="A80" s="36">
        <v>193</v>
      </c>
      <c r="B80" s="16" t="s">
        <v>201</v>
      </c>
      <c r="C80" s="17" t="s">
        <v>202</v>
      </c>
      <c r="D80" s="19">
        <v>245715.56</v>
      </c>
      <c r="E80" s="19">
        <v>165884</v>
      </c>
      <c r="F80" s="13">
        <v>411599.56</v>
      </c>
      <c r="G80" s="19">
        <v>384811.89</v>
      </c>
      <c r="H80" s="19">
        <v>384811.89</v>
      </c>
      <c r="I80" s="13">
        <v>26787.669999999984</v>
      </c>
    </row>
    <row r="81" spans="1:9" x14ac:dyDescent="0.25">
      <c r="A81" s="36">
        <v>193</v>
      </c>
      <c r="B81" s="16" t="s">
        <v>203</v>
      </c>
      <c r="C81" s="17" t="s">
        <v>204</v>
      </c>
      <c r="D81" s="19">
        <v>20000</v>
      </c>
      <c r="E81" s="19"/>
      <c r="F81" s="13">
        <v>20000</v>
      </c>
      <c r="G81" s="19"/>
      <c r="H81" s="19"/>
      <c r="I81" s="13">
        <v>20000</v>
      </c>
    </row>
    <row r="82" spans="1:9" x14ac:dyDescent="0.25">
      <c r="A82" s="36">
        <v>193</v>
      </c>
      <c r="B82" s="16" t="s">
        <v>205</v>
      </c>
      <c r="C82" s="17" t="s">
        <v>206</v>
      </c>
      <c r="D82" s="19">
        <v>7795.2</v>
      </c>
      <c r="E82" s="19">
        <v>40332.17</v>
      </c>
      <c r="F82" s="13">
        <v>48127.369999999995</v>
      </c>
      <c r="G82" s="19">
        <v>43042.33</v>
      </c>
      <c r="H82" s="19">
        <v>43042.33</v>
      </c>
      <c r="I82" s="13">
        <v>5085.0399999999936</v>
      </c>
    </row>
    <row r="83" spans="1:9" x14ac:dyDescent="0.25">
      <c r="A83" s="36">
        <v>193</v>
      </c>
      <c r="B83" s="16" t="s">
        <v>207</v>
      </c>
      <c r="C83" s="17" t="s">
        <v>208</v>
      </c>
      <c r="D83" s="19">
        <v>61225.41</v>
      </c>
      <c r="E83" s="19"/>
      <c r="F83" s="13">
        <v>61225.41</v>
      </c>
      <c r="G83" s="19">
        <v>33960.480000000003</v>
      </c>
      <c r="H83" s="19">
        <v>33960.480000000003</v>
      </c>
      <c r="I83" s="13">
        <v>27264.93</v>
      </c>
    </row>
    <row r="84" spans="1:9" x14ac:dyDescent="0.25">
      <c r="A84" s="36">
        <v>193</v>
      </c>
      <c r="B84" s="16" t="s">
        <v>209</v>
      </c>
      <c r="C84" s="17" t="s">
        <v>210</v>
      </c>
      <c r="D84" s="19">
        <v>101781.81</v>
      </c>
      <c r="E84" s="19"/>
      <c r="F84" s="13">
        <v>101781.81</v>
      </c>
      <c r="G84" s="19">
        <v>73277.63</v>
      </c>
      <c r="H84" s="19">
        <v>73277.63</v>
      </c>
      <c r="I84" s="13">
        <v>28504.179999999993</v>
      </c>
    </row>
    <row r="85" spans="1:9" x14ac:dyDescent="0.25">
      <c r="A85" s="36">
        <v>193</v>
      </c>
      <c r="B85" s="16" t="s">
        <v>211</v>
      </c>
      <c r="C85" s="17" t="s">
        <v>212</v>
      </c>
      <c r="D85" s="19">
        <v>201385.12</v>
      </c>
      <c r="E85" s="19"/>
      <c r="F85" s="13">
        <v>201385.12</v>
      </c>
      <c r="G85" s="19">
        <v>41087.199999999997</v>
      </c>
      <c r="H85" s="19">
        <v>41087.199999999997</v>
      </c>
      <c r="I85" s="13">
        <v>160297.91999999998</v>
      </c>
    </row>
    <row r="86" spans="1:9" x14ac:dyDescent="0.25">
      <c r="A86" s="36">
        <v>193</v>
      </c>
      <c r="B86" s="16" t="s">
        <v>213</v>
      </c>
      <c r="C86" s="17" t="s">
        <v>214</v>
      </c>
      <c r="D86" s="19">
        <v>10230.51</v>
      </c>
      <c r="E86" s="19"/>
      <c r="F86" s="13">
        <v>10230.51</v>
      </c>
      <c r="G86" s="19"/>
      <c r="H86" s="19"/>
      <c r="I86" s="13">
        <v>10230.51</v>
      </c>
    </row>
    <row r="87" spans="1:9" x14ac:dyDescent="0.25">
      <c r="A87" s="36">
        <v>193</v>
      </c>
      <c r="B87" s="16" t="s">
        <v>215</v>
      </c>
      <c r="C87" s="17" t="s">
        <v>216</v>
      </c>
      <c r="D87" s="19">
        <v>29902.35</v>
      </c>
      <c r="E87" s="19">
        <v>85900.800000000003</v>
      </c>
      <c r="F87" s="13">
        <v>115803.15</v>
      </c>
      <c r="G87" s="19">
        <v>76644.800000000003</v>
      </c>
      <c r="H87" s="19">
        <v>76644.800000000003</v>
      </c>
      <c r="I87" s="13">
        <v>39158.349999999991</v>
      </c>
    </row>
    <row r="88" spans="1:9" x14ac:dyDescent="0.25">
      <c r="A88" s="36">
        <v>193</v>
      </c>
      <c r="B88" s="16" t="s">
        <v>217</v>
      </c>
      <c r="C88" s="17" t="s">
        <v>218</v>
      </c>
      <c r="D88" s="19">
        <v>497154.62</v>
      </c>
      <c r="E88" s="19">
        <v>130000</v>
      </c>
      <c r="F88" s="13">
        <v>627154.62</v>
      </c>
      <c r="G88" s="19">
        <v>435083.38</v>
      </c>
      <c r="H88" s="19">
        <v>435083.38</v>
      </c>
      <c r="I88" s="13">
        <v>192071.24</v>
      </c>
    </row>
    <row r="89" spans="1:9" x14ac:dyDescent="0.25">
      <c r="A89" s="36">
        <v>193</v>
      </c>
      <c r="B89" s="16" t="s">
        <v>219</v>
      </c>
      <c r="C89" s="17" t="s">
        <v>220</v>
      </c>
      <c r="D89" s="19">
        <v>143923.35999999999</v>
      </c>
      <c r="E89" s="19"/>
      <c r="F89" s="13">
        <v>143923.35999999999</v>
      </c>
      <c r="G89" s="19">
        <v>29449.41</v>
      </c>
      <c r="H89" s="19">
        <v>29449.41</v>
      </c>
      <c r="I89" s="13">
        <v>114473.94999999998</v>
      </c>
    </row>
    <row r="90" spans="1:9" x14ac:dyDescent="0.25">
      <c r="A90" s="36">
        <v>193</v>
      </c>
      <c r="B90" s="16" t="s">
        <v>221</v>
      </c>
      <c r="C90" s="17" t="s">
        <v>222</v>
      </c>
      <c r="D90" s="19">
        <v>10000</v>
      </c>
      <c r="E90" s="19"/>
      <c r="F90" s="13">
        <v>10000</v>
      </c>
      <c r="G90" s="19"/>
      <c r="H90" s="19"/>
      <c r="I90" s="13">
        <v>10000</v>
      </c>
    </row>
    <row r="91" spans="1:9" x14ac:dyDescent="0.25">
      <c r="A91" s="36">
        <v>193</v>
      </c>
      <c r="B91" s="16" t="s">
        <v>223</v>
      </c>
      <c r="C91" s="17" t="s">
        <v>224</v>
      </c>
      <c r="D91" s="19">
        <v>186695.84</v>
      </c>
      <c r="E91" s="19">
        <v>120000</v>
      </c>
      <c r="F91" s="13">
        <v>306695.83999999997</v>
      </c>
      <c r="G91" s="19">
        <v>223361.64</v>
      </c>
      <c r="H91" s="19">
        <v>223361.64</v>
      </c>
      <c r="I91" s="13">
        <v>83334.199999999953</v>
      </c>
    </row>
    <row r="92" spans="1:9" x14ac:dyDescent="0.25">
      <c r="A92" s="36">
        <v>193</v>
      </c>
      <c r="B92" s="16" t="s">
        <v>225</v>
      </c>
      <c r="C92" s="17" t="s">
        <v>226</v>
      </c>
      <c r="D92" s="19">
        <v>143301.34</v>
      </c>
      <c r="E92" s="19">
        <v>88000</v>
      </c>
      <c r="F92" s="13">
        <v>231301.34</v>
      </c>
      <c r="G92" s="19">
        <v>200839.7</v>
      </c>
      <c r="H92" s="19">
        <v>200839.7</v>
      </c>
      <c r="I92" s="13">
        <v>30461.639999999985</v>
      </c>
    </row>
    <row r="93" spans="1:9" x14ac:dyDescent="0.25">
      <c r="A93" s="36">
        <v>193</v>
      </c>
      <c r="B93" s="16" t="s">
        <v>227</v>
      </c>
      <c r="C93" s="17" t="s">
        <v>228</v>
      </c>
      <c r="D93" s="19">
        <v>251580.34</v>
      </c>
      <c r="E93" s="19">
        <v>50000</v>
      </c>
      <c r="F93" s="13">
        <v>301580.33999999997</v>
      </c>
      <c r="G93" s="19">
        <v>125280</v>
      </c>
      <c r="H93" s="19">
        <v>125280</v>
      </c>
      <c r="I93" s="13">
        <v>176300.33999999997</v>
      </c>
    </row>
    <row r="94" spans="1:9" x14ac:dyDescent="0.25">
      <c r="A94" s="36">
        <v>193</v>
      </c>
      <c r="B94" s="16" t="s">
        <v>229</v>
      </c>
      <c r="C94" s="17" t="s">
        <v>230</v>
      </c>
      <c r="D94" s="19">
        <v>246157.92</v>
      </c>
      <c r="E94" s="19"/>
      <c r="F94" s="13">
        <v>246157.92</v>
      </c>
      <c r="G94" s="19">
        <v>42514.25</v>
      </c>
      <c r="H94" s="19">
        <v>42514.25</v>
      </c>
      <c r="I94" s="13">
        <v>203643.67</v>
      </c>
    </row>
    <row r="95" spans="1:9" x14ac:dyDescent="0.25">
      <c r="A95" s="36">
        <v>193</v>
      </c>
      <c r="B95" s="16" t="s">
        <v>231</v>
      </c>
      <c r="C95" s="17" t="s">
        <v>232</v>
      </c>
      <c r="D95" s="19">
        <v>514110.36</v>
      </c>
      <c r="E95" s="19"/>
      <c r="F95" s="13">
        <v>514110.36</v>
      </c>
      <c r="G95" s="19">
        <v>328130</v>
      </c>
      <c r="H95" s="19">
        <v>328130</v>
      </c>
      <c r="I95" s="13">
        <v>185980.36</v>
      </c>
    </row>
    <row r="96" spans="1:9" x14ac:dyDescent="0.25">
      <c r="A96" s="36">
        <v>193</v>
      </c>
      <c r="B96" s="16" t="s">
        <v>233</v>
      </c>
      <c r="C96" s="17" t="s">
        <v>234</v>
      </c>
      <c r="D96" s="19">
        <v>30274.68</v>
      </c>
      <c r="E96" s="19"/>
      <c r="F96" s="13">
        <v>30274.68</v>
      </c>
      <c r="G96" s="19">
        <v>8790.59</v>
      </c>
      <c r="H96" s="19">
        <v>8790.59</v>
      </c>
      <c r="I96" s="13">
        <v>21484.09</v>
      </c>
    </row>
    <row r="97" spans="1:9" x14ac:dyDescent="0.25">
      <c r="A97" s="36">
        <v>193</v>
      </c>
      <c r="B97" s="16" t="s">
        <v>235</v>
      </c>
      <c r="C97" s="17" t="s">
        <v>236</v>
      </c>
      <c r="D97" s="19">
        <v>499000</v>
      </c>
      <c r="E97" s="19"/>
      <c r="F97" s="13">
        <v>499000</v>
      </c>
      <c r="G97" s="19">
        <v>282150</v>
      </c>
      <c r="H97" s="19">
        <v>282150</v>
      </c>
      <c r="I97" s="13">
        <v>216850</v>
      </c>
    </row>
    <row r="98" spans="1:9" x14ac:dyDescent="0.25">
      <c r="A98" s="36">
        <v>193</v>
      </c>
      <c r="B98" s="16" t="s">
        <v>237</v>
      </c>
      <c r="C98" s="17" t="s">
        <v>238</v>
      </c>
      <c r="D98" s="19">
        <v>217699.48</v>
      </c>
      <c r="E98" s="19"/>
      <c r="F98" s="13">
        <v>217699.48</v>
      </c>
      <c r="G98" s="19">
        <v>122510</v>
      </c>
      <c r="H98" s="19">
        <v>122510</v>
      </c>
      <c r="I98" s="13">
        <v>95189.48000000001</v>
      </c>
    </row>
    <row r="99" spans="1:9" x14ac:dyDescent="0.25">
      <c r="A99" s="36">
        <v>193</v>
      </c>
      <c r="B99" s="16" t="s">
        <v>239</v>
      </c>
      <c r="C99" s="17" t="s">
        <v>240</v>
      </c>
      <c r="D99" s="19">
        <v>6455.4</v>
      </c>
      <c r="E99" s="19"/>
      <c r="F99" s="13">
        <v>6455.4</v>
      </c>
      <c r="G99" s="19">
        <v>3782</v>
      </c>
      <c r="H99" s="19">
        <v>3782</v>
      </c>
      <c r="I99" s="13">
        <v>2673.3999999999996</v>
      </c>
    </row>
    <row r="100" spans="1:9" x14ac:dyDescent="0.25">
      <c r="A100" s="36">
        <v>193</v>
      </c>
      <c r="B100" s="16" t="s">
        <v>241</v>
      </c>
      <c r="C100" s="17" t="s">
        <v>242</v>
      </c>
      <c r="D100" s="19">
        <v>40816.449999999997</v>
      </c>
      <c r="E100" s="19"/>
      <c r="F100" s="13">
        <v>40816.449999999997</v>
      </c>
      <c r="G100" s="19">
        <v>27513.02</v>
      </c>
      <c r="H100" s="19">
        <v>27513.02</v>
      </c>
      <c r="I100" s="13">
        <v>13303.429999999997</v>
      </c>
    </row>
    <row r="101" spans="1:9" x14ac:dyDescent="0.25">
      <c r="A101" s="36">
        <v>193</v>
      </c>
      <c r="B101" s="16" t="s">
        <v>243</v>
      </c>
      <c r="C101" s="17" t="s">
        <v>244</v>
      </c>
      <c r="D101" s="19">
        <v>1435374.05</v>
      </c>
      <c r="E101" s="45">
        <v>40000</v>
      </c>
      <c r="F101" s="13">
        <v>1395374.05</v>
      </c>
      <c r="G101" s="19">
        <v>596413.06999999995</v>
      </c>
      <c r="H101" s="19">
        <v>596413.06999999995</v>
      </c>
      <c r="I101" s="13">
        <v>798960.9800000001</v>
      </c>
    </row>
    <row r="102" spans="1:9" x14ac:dyDescent="0.25">
      <c r="A102" s="36">
        <v>193</v>
      </c>
      <c r="B102" s="16" t="s">
        <v>245</v>
      </c>
      <c r="C102" s="17" t="s">
        <v>246</v>
      </c>
      <c r="D102" s="19">
        <v>240783.82</v>
      </c>
      <c r="E102" s="45">
        <v>6475</v>
      </c>
      <c r="F102" s="13">
        <v>234308.82</v>
      </c>
      <c r="G102" s="19">
        <v>53661.78</v>
      </c>
      <c r="H102" s="19">
        <v>53661.78</v>
      </c>
      <c r="I102" s="13">
        <v>180647.04000000001</v>
      </c>
    </row>
    <row r="103" spans="1:9" x14ac:dyDescent="0.25">
      <c r="A103" s="36">
        <v>193</v>
      </c>
      <c r="B103" s="16" t="s">
        <v>247</v>
      </c>
      <c r="C103" s="17" t="s">
        <v>248</v>
      </c>
      <c r="D103" s="19">
        <v>76953.75</v>
      </c>
      <c r="E103" s="19"/>
      <c r="F103" s="13">
        <v>76953.75</v>
      </c>
      <c r="G103" s="19">
        <v>39550</v>
      </c>
      <c r="H103" s="19">
        <v>39550</v>
      </c>
      <c r="I103" s="13">
        <v>37403.75</v>
      </c>
    </row>
    <row r="104" spans="1:9" x14ac:dyDescent="0.25">
      <c r="A104" s="36">
        <v>193</v>
      </c>
      <c r="B104" s="16" t="s">
        <v>249</v>
      </c>
      <c r="C104" s="17" t="s">
        <v>250</v>
      </c>
      <c r="D104" s="19">
        <v>21902.69</v>
      </c>
      <c r="E104" s="19"/>
      <c r="F104" s="13">
        <v>21902.69</v>
      </c>
      <c r="G104" s="19"/>
      <c r="H104" s="19"/>
      <c r="I104" s="13">
        <v>21902.69</v>
      </c>
    </row>
    <row r="105" spans="1:9" x14ac:dyDescent="0.25">
      <c r="A105" s="36">
        <v>193</v>
      </c>
      <c r="B105" s="16" t="s">
        <v>251</v>
      </c>
      <c r="C105" s="17" t="s">
        <v>252</v>
      </c>
      <c r="D105" s="19">
        <v>15000</v>
      </c>
      <c r="E105" s="19">
        <v>6475</v>
      </c>
      <c r="F105" s="13">
        <v>21475</v>
      </c>
      <c r="G105" s="19">
        <v>21022</v>
      </c>
      <c r="H105" s="19">
        <v>21022</v>
      </c>
      <c r="I105" s="13">
        <v>453</v>
      </c>
    </row>
    <row r="106" spans="1:9" ht="17.25" thickBot="1" x14ac:dyDescent="0.3">
      <c r="A106" s="36">
        <v>193</v>
      </c>
      <c r="B106" s="25"/>
      <c r="C106" s="21" t="s">
        <v>253</v>
      </c>
      <c r="D106" s="23">
        <f>D66+D34+D4</f>
        <v>102256744</v>
      </c>
      <c r="E106" s="23">
        <v>1135081</v>
      </c>
      <c r="F106" s="24">
        <v>1135081</v>
      </c>
      <c r="G106" s="27">
        <v>1135081</v>
      </c>
      <c r="H106" s="27">
        <v>1135081</v>
      </c>
      <c r="I106" s="24"/>
    </row>
    <row r="107" spans="1:9" x14ac:dyDescent="0.25">
      <c r="A107" s="36">
        <v>193</v>
      </c>
      <c r="B107" s="29">
        <v>5000</v>
      </c>
      <c r="C107" s="30" t="s">
        <v>254</v>
      </c>
      <c r="D107" s="31"/>
      <c r="E107" s="31">
        <v>89645.959999999992</v>
      </c>
      <c r="F107" s="31">
        <v>89645.959999999992</v>
      </c>
      <c r="G107" s="31">
        <v>89645.959999999992</v>
      </c>
      <c r="H107" s="31">
        <v>89645.959999999992</v>
      </c>
      <c r="I107" s="31"/>
    </row>
    <row r="108" spans="1:9" x14ac:dyDescent="0.25">
      <c r="A108" s="36">
        <v>193</v>
      </c>
      <c r="B108" s="16">
        <v>51908</v>
      </c>
      <c r="C108" s="32" t="s">
        <v>257</v>
      </c>
      <c r="D108" s="23"/>
      <c r="E108" s="19">
        <v>7888</v>
      </c>
      <c r="F108" s="19">
        <v>7888</v>
      </c>
      <c r="G108" s="19">
        <v>7888</v>
      </c>
      <c r="H108" s="19">
        <v>7888</v>
      </c>
      <c r="I108" s="19"/>
    </row>
    <row r="109" spans="1:9" x14ac:dyDescent="0.25">
      <c r="A109" s="36">
        <v>193</v>
      </c>
      <c r="B109" s="16">
        <v>52301</v>
      </c>
      <c r="C109" s="32" t="s">
        <v>258</v>
      </c>
      <c r="D109" s="23"/>
      <c r="E109" s="41">
        <v>13978</v>
      </c>
      <c r="F109" s="41">
        <v>13978</v>
      </c>
      <c r="G109" s="41">
        <v>13978</v>
      </c>
      <c r="H109" s="41">
        <v>13978</v>
      </c>
      <c r="I109" s="40">
        <v>0</v>
      </c>
    </row>
    <row r="110" spans="1:9" x14ac:dyDescent="0.25">
      <c r="A110">
        <v>193</v>
      </c>
      <c r="B110" s="16">
        <v>56206</v>
      </c>
      <c r="C110" s="32" t="s">
        <v>259</v>
      </c>
      <c r="D110" s="23"/>
      <c r="E110" s="41">
        <v>49880</v>
      </c>
      <c r="F110" s="41">
        <v>49880</v>
      </c>
      <c r="G110" s="41">
        <v>49880</v>
      </c>
      <c r="H110" s="41">
        <v>49880</v>
      </c>
      <c r="I110" s="40">
        <v>0</v>
      </c>
    </row>
    <row r="111" spans="1:9" x14ac:dyDescent="0.25">
      <c r="A111">
        <v>193</v>
      </c>
      <c r="B111" s="16">
        <v>56704</v>
      </c>
      <c r="C111" s="32" t="s">
        <v>255</v>
      </c>
      <c r="D111" s="19"/>
      <c r="E111" s="41">
        <v>17899.96</v>
      </c>
      <c r="F111" s="41">
        <v>17899.96</v>
      </c>
      <c r="G111" s="41">
        <v>17899.96</v>
      </c>
      <c r="H111" s="41">
        <v>17899.96</v>
      </c>
      <c r="I111" s="40">
        <v>0</v>
      </c>
    </row>
    <row r="112" spans="1:9" ht="15.75" thickBot="1" x14ac:dyDescent="0.3">
      <c r="A112">
        <v>193</v>
      </c>
      <c r="B112" s="33"/>
      <c r="C112" s="34" t="s">
        <v>256</v>
      </c>
      <c r="D112" s="35">
        <f>D106</f>
        <v>102256744</v>
      </c>
      <c r="E112" s="42">
        <v>14284499.039999999</v>
      </c>
      <c r="F112" s="42">
        <v>116541243.03999999</v>
      </c>
      <c r="G112" s="42">
        <v>86455709.179999992</v>
      </c>
      <c r="H112" s="42">
        <v>86455709.179999992</v>
      </c>
      <c r="I112" s="43">
        <v>30085533.859999999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2019-04-26T16:16:33Z</dcterms:created>
  <dcterms:modified xsi:type="dcterms:W3CDTF">2019-10-31T18:52:11Z</dcterms:modified>
</cp:coreProperties>
</file>