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1315" windowHeight="10035"/>
  </bookViews>
  <sheets>
    <sheet name="ETCA-I-05" sheetId="1" r:id="rId1"/>
  </sheets>
  <externalReferences>
    <externalReference r:id="rId2"/>
    <externalReference r:id="rId3"/>
  </externalReferences>
  <definedNames>
    <definedName name="_xlnm.Database">#REF!</definedName>
    <definedName name="ppto">[1]Hoja2!$B$3:$M$95</definedName>
    <definedName name="qw">#REF!</definedName>
  </definedNames>
  <calcPr calcId="145621"/>
</workbook>
</file>

<file path=xl/calcChain.xml><?xml version="1.0" encoding="utf-8"?>
<calcChain xmlns="http://schemas.openxmlformats.org/spreadsheetml/2006/main">
  <c r="A3" i="1" l="1"/>
  <c r="A4" i="1"/>
  <c r="B8" i="1"/>
  <c r="B7" i="1" s="1"/>
  <c r="C8" i="1"/>
  <c r="C7" i="1" s="1"/>
  <c r="B17" i="1"/>
  <c r="C17" i="1"/>
  <c r="B29" i="1"/>
  <c r="C29" i="1"/>
  <c r="B39" i="1"/>
  <c r="B28" i="1" s="1"/>
  <c r="C39" i="1"/>
  <c r="C28" i="1" s="1"/>
  <c r="B48" i="1"/>
  <c r="B47" i="1" s="1"/>
  <c r="C48" i="1"/>
  <c r="C47" i="1" s="1"/>
  <c r="B53" i="1"/>
  <c r="C53" i="1"/>
  <c r="B60" i="1"/>
  <c r="C60" i="1"/>
</calcChain>
</file>

<file path=xl/sharedStrings.xml><?xml version="1.0" encoding="utf-8"?>
<sst xmlns="http://schemas.openxmlformats.org/spreadsheetml/2006/main" count="59" uniqueCount="57">
  <si>
    <t xml:space="preserve"> </t>
  </si>
  <si>
    <t>Bajo protesta de decir verdad declaramos que los Estados Financieros y sus Notas, son razonablemente correctos y son responsabilidad del emisor</t>
  </si>
  <si>
    <t>Resultado por Tenencia de Activos no Monetarios</t>
  </si>
  <si>
    <t>Resultado por Posición Monetaria</t>
  </si>
  <si>
    <t>Excesos o Insuficiencia en la Actualización de la Hacienda Pública/Patrimonio</t>
  </si>
  <si>
    <t>Rectificaciones de Resultados de Ejercicios Anteriores</t>
  </si>
  <si>
    <t>Reservas</t>
  </si>
  <si>
    <t>Revalúos</t>
  </si>
  <si>
    <t>Resultados de Ejercicios Anteriores</t>
  </si>
  <si>
    <t>Resultados del Ejercicio (Ahorro/ Desahorro)</t>
  </si>
  <si>
    <t>Hacienda Pública/Patrimonio Generado</t>
  </si>
  <si>
    <t>Actualización de la Hacienda Pública/Patrimonio</t>
  </si>
  <si>
    <t>Donaciones de Capital</t>
  </si>
  <si>
    <t>Aportaciones</t>
  </si>
  <si>
    <t>Hacienda Pública/Patrimonio Contribuido</t>
  </si>
  <si>
    <t>HACIENDA PUBLICA/PATRIMONIO</t>
  </si>
  <si>
    <t>Provisiones a Largo Plazo</t>
  </si>
  <si>
    <t>Fondos y Bienes de Terceros en Garantía y/o en Administración a Largo Plazo</t>
  </si>
  <si>
    <t>Pasivos Diferidos a Largo Plazo</t>
  </si>
  <si>
    <t>Deuda Pública a Largo Plazo</t>
  </si>
  <si>
    <t>Documentos por Pagar a Largo Plazo</t>
  </si>
  <si>
    <t>Cuentas por Pagar a Largo Plazo</t>
  </si>
  <si>
    <t>Pasivo No Circulante</t>
  </si>
  <si>
    <t>Otros Pasivos a Corto Plazo</t>
  </si>
  <si>
    <t>Provisiones a Corto Plazo</t>
  </si>
  <si>
    <t>Fondos y Bienes de Terceros en Garantía y/o Administración a Corto Plazo</t>
  </si>
  <si>
    <t>Pasivos Diferidos a Corto Plazo</t>
  </si>
  <si>
    <t>Títulos y Valores a Corto Plazo</t>
  </si>
  <si>
    <t>Porción a Corto Plazo de la Deuda Pública a Largo Plazo</t>
  </si>
  <si>
    <t>Documentos por Pagar a Corto Plazo</t>
  </si>
  <si>
    <t>Cuentas por Pagar a Corto Plazo</t>
  </si>
  <si>
    <t>Pasivo Circulante</t>
  </si>
  <si>
    <t>Pasivo</t>
  </si>
  <si>
    <t>Otros Activos no Circulantes</t>
  </si>
  <si>
    <t>Estimación por Pérdida o Deterioro de Activos no Circulantes</t>
  </si>
  <si>
    <t>Activos Diferidos</t>
  </si>
  <si>
    <t>Depreciación, Deterioro y Amortización Acumulada de Bienes</t>
  </si>
  <si>
    <t>Activos Intangibles</t>
  </si>
  <si>
    <t>Bienes Muebles</t>
  </si>
  <si>
    <t>Bienes Inmuebles, Infraestructura y Construcciones en Proceso</t>
  </si>
  <si>
    <t>Derechos a Recibir Efectivo o Equivalentes a Largo Plazo</t>
  </si>
  <si>
    <t>Inversiones Financieras a Largo Plazo</t>
  </si>
  <si>
    <t>Activo No Circulante</t>
  </si>
  <si>
    <t>Otros Activos Circulantes</t>
  </si>
  <si>
    <t>Estimación por Pérdida o Deterioro de Activos Circulantes</t>
  </si>
  <si>
    <t>Almacenes</t>
  </si>
  <si>
    <t>Inventario</t>
  </si>
  <si>
    <t>Derechos a Recibir Bienes o Servicios</t>
  </si>
  <si>
    <t>Derechos a Recibir Efectivo o Equivalentes</t>
  </si>
  <si>
    <t>Efectivo y Equivalentes</t>
  </si>
  <si>
    <t>Activo Circulante</t>
  </si>
  <si>
    <t>Activo</t>
  </si>
  <si>
    <t>Aplicación</t>
  </si>
  <si>
    <t>Origen</t>
  </si>
  <si>
    <t xml:space="preserve">                                                                              (PESOS)</t>
  </si>
  <si>
    <t>Estado de Cambios en la Situación Financiera</t>
  </si>
  <si>
    <t>Sistema Estatal de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</si>
</sst>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€&quot;* #,##0.00_-;\-&quot;€&quot;* #,##0.00_-;_-&quot;€&quot;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1"/>
      <color theme="1"/>
      <name val="Arial Narrow"/>
      <family val="2"/>
    </font>
    <font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b/>
      <sz val="11"/>
      <color theme="1"/>
      <name val="Arial Narrow"/>
      <family val="2"/>
    </font>
    <font>
      <i/>
      <sz val="11"/>
      <color theme="1"/>
      <name val="Arial Narrow"/>
      <family val="2"/>
    </font>
    <font>
      <b/>
      <sz val="10"/>
      <color theme="0"/>
      <name val="Arial Narrow"/>
      <family val="2"/>
    </font>
    <font>
      <b/>
      <u/>
      <sz val="11"/>
      <color rgb="FF000000"/>
      <name val="Arial Narrow"/>
      <family val="2"/>
    </font>
    <font>
      <b/>
      <sz val="11"/>
      <color rgb="FF000000"/>
      <name val="Arial Narrow"/>
      <family val="2"/>
    </font>
    <font>
      <b/>
      <sz val="9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color theme="1"/>
      <name val="Calibri"/>
      <family val="2"/>
    </font>
    <font>
      <sz val="1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47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12">
    <xf numFmtId="0" fontId="0" fillId="0" borderId="0"/>
    <xf numFmtId="0" fontId="16" fillId="3" borderId="0" applyNumberFormat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7" fillId="0" borderId="0"/>
    <xf numFmtId="0" fontId="19" fillId="0" borderId="0"/>
    <xf numFmtId="0" fontId="1" fillId="0" borderId="0"/>
    <xf numFmtId="0" fontId="1" fillId="0" borderId="0"/>
    <xf numFmtId="9" fontId="17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 applyProtection="1">
      <protection locked="0"/>
    </xf>
    <xf numFmtId="0" fontId="2" fillId="0" borderId="0" xfId="0" applyFont="1" applyFill="1" applyAlignment="1" applyProtection="1">
      <protection locked="0"/>
    </xf>
    <xf numFmtId="0" fontId="3" fillId="0" borderId="0" xfId="0" applyFont="1" applyFill="1" applyProtection="1">
      <protection locked="0"/>
    </xf>
    <xf numFmtId="0" fontId="3" fillId="0" borderId="0" xfId="0" applyFont="1" applyAlignment="1" applyProtection="1">
      <protection locked="0"/>
    </xf>
    <xf numFmtId="4" fontId="3" fillId="0" borderId="0" xfId="0" applyNumberFormat="1" applyFont="1" applyFill="1" applyBorder="1" applyAlignment="1" applyProtection="1">
      <alignment horizontal="right" vertical="top"/>
      <protection locked="0"/>
    </xf>
    <xf numFmtId="0" fontId="3" fillId="0" borderId="0" xfId="0" applyFont="1" applyFill="1" applyBorder="1" applyAlignment="1" applyProtection="1">
      <alignment horizontal="justify" vertical="top"/>
      <protection locked="0"/>
    </xf>
    <xf numFmtId="4" fontId="3" fillId="0" borderId="1" xfId="0" applyNumberFormat="1" applyFont="1" applyFill="1" applyBorder="1" applyAlignment="1" applyProtection="1">
      <alignment horizontal="right" vertical="top"/>
      <protection locked="0"/>
    </xf>
    <xf numFmtId="4" fontId="3" fillId="0" borderId="2" xfId="0" applyNumberFormat="1" applyFont="1" applyFill="1" applyBorder="1" applyAlignment="1" applyProtection="1">
      <alignment horizontal="right" vertical="top"/>
      <protection locked="0"/>
    </xf>
    <xf numFmtId="0" fontId="3" fillId="0" borderId="3" xfId="0" applyFont="1" applyFill="1" applyBorder="1" applyAlignment="1" applyProtection="1">
      <alignment horizontal="justify" vertical="top"/>
      <protection locked="0"/>
    </xf>
    <xf numFmtId="4" fontId="3" fillId="0" borderId="4" xfId="0" applyNumberFormat="1" applyFont="1" applyFill="1" applyBorder="1" applyAlignment="1" applyProtection="1">
      <alignment horizontal="right" vertical="top"/>
      <protection locked="0"/>
    </xf>
    <xf numFmtId="0" fontId="3" fillId="0" borderId="5" xfId="0" applyFont="1" applyFill="1" applyBorder="1" applyAlignment="1" applyProtection="1">
      <alignment horizontal="justify" vertical="top"/>
      <protection locked="0"/>
    </xf>
    <xf numFmtId="4" fontId="4" fillId="0" borderId="4" xfId="0" applyNumberFormat="1" applyFont="1" applyFill="1" applyBorder="1" applyAlignment="1" applyProtection="1">
      <alignment horizontal="right" vertical="top"/>
    </xf>
    <xf numFmtId="4" fontId="4" fillId="0" borderId="0" xfId="0" applyNumberFormat="1" applyFont="1" applyFill="1" applyBorder="1" applyAlignment="1" applyProtection="1">
      <alignment horizontal="right" vertical="top"/>
    </xf>
    <xf numFmtId="0" fontId="5" fillId="0" borderId="5" xfId="0" applyFont="1" applyFill="1" applyBorder="1" applyAlignment="1" applyProtection="1">
      <alignment horizontal="justify" vertical="top"/>
      <protection locked="0"/>
    </xf>
    <xf numFmtId="4" fontId="4" fillId="0" borderId="4" xfId="0" applyNumberFormat="1" applyFont="1" applyFill="1" applyBorder="1" applyAlignment="1" applyProtection="1">
      <alignment horizontal="right" vertical="top"/>
      <protection locked="0"/>
    </xf>
    <xf numFmtId="4" fontId="4" fillId="0" borderId="0" xfId="0" applyNumberFormat="1" applyFont="1" applyFill="1" applyBorder="1" applyAlignment="1" applyProtection="1">
      <alignment horizontal="right" vertical="top"/>
      <protection locked="0"/>
    </xf>
    <xf numFmtId="4" fontId="6" fillId="0" borderId="4" xfId="0" applyNumberFormat="1" applyFont="1" applyFill="1" applyBorder="1" applyAlignment="1" applyProtection="1">
      <alignment horizontal="right"/>
      <protection locked="0"/>
    </xf>
    <xf numFmtId="4" fontId="6" fillId="0" borderId="0" xfId="0" applyNumberFormat="1" applyFont="1" applyFill="1" applyAlignment="1" applyProtection="1">
      <alignment horizontal="right"/>
      <protection locked="0"/>
    </xf>
    <xf numFmtId="4" fontId="7" fillId="0" borderId="4" xfId="0" applyNumberFormat="1" applyFont="1" applyFill="1" applyBorder="1" applyAlignment="1" applyProtection="1">
      <alignment horizontal="right" vertical="top"/>
    </xf>
    <xf numFmtId="4" fontId="7" fillId="0" borderId="0" xfId="0" applyNumberFormat="1" applyFont="1" applyFill="1" applyBorder="1" applyAlignment="1" applyProtection="1">
      <alignment horizontal="right" vertical="top"/>
    </xf>
    <xf numFmtId="0" fontId="8" fillId="0" borderId="5" xfId="0" applyFont="1" applyFill="1" applyBorder="1" applyAlignment="1" applyProtection="1">
      <alignment horizontal="justify" vertical="top"/>
      <protection locked="0"/>
    </xf>
    <xf numFmtId="0" fontId="6" fillId="0" borderId="5" xfId="0" applyFont="1" applyFill="1" applyBorder="1" applyAlignment="1" applyProtection="1">
      <alignment horizontal="justify" vertical="top"/>
      <protection locked="0"/>
    </xf>
    <xf numFmtId="0" fontId="9" fillId="0" borderId="5" xfId="0" applyFont="1" applyFill="1" applyBorder="1" applyAlignment="1" applyProtection="1">
      <alignment horizontal="justify" vertical="top"/>
      <protection locked="0"/>
    </xf>
    <xf numFmtId="0" fontId="10" fillId="0" borderId="0" xfId="0" applyFont="1" applyFill="1" applyBorder="1" applyAlignment="1" applyProtection="1">
      <alignment horizontal="left"/>
      <protection locked="0"/>
    </xf>
    <xf numFmtId="0" fontId="11" fillId="2" borderId="6" xfId="0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horizontal="center" vertical="center"/>
      <protection locked="0"/>
    </xf>
    <xf numFmtId="0" fontId="12" fillId="2" borderId="8" xfId="0" applyFont="1" applyFill="1" applyBorder="1" applyAlignment="1" applyProtection="1">
      <alignment horizontal="justify" vertical="center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13" fillId="0" borderId="0" xfId="0" applyFont="1" applyFill="1" applyBorder="1" applyAlignment="1" applyProtection="1">
      <alignment vertical="top"/>
      <protection locked="0"/>
    </xf>
    <xf numFmtId="0" fontId="8" fillId="0" borderId="0" xfId="0" applyFont="1" applyFill="1" applyBorder="1" applyAlignment="1" applyProtection="1">
      <alignment horizontal="right" vertical="top"/>
      <protection locked="0"/>
    </xf>
    <xf numFmtId="0" fontId="13" fillId="0" borderId="0" xfId="0" applyFont="1" applyFill="1" applyBorder="1" applyAlignment="1" applyProtection="1">
      <alignment horizontal="center" vertical="top"/>
      <protection locked="0"/>
    </xf>
    <xf numFmtId="0" fontId="14" fillId="0" borderId="0" xfId="0" applyFont="1" applyBorder="1" applyAlignment="1" applyProtection="1">
      <alignment horizontal="left"/>
      <protection locked="0"/>
    </xf>
    <xf numFmtId="0" fontId="15" fillId="0" borderId="0" xfId="0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Alignment="1" applyProtection="1">
      <alignment horizontal="center" vertical="top"/>
      <protection locked="0"/>
    </xf>
    <xf numFmtId="0" fontId="15" fillId="0" borderId="0" xfId="0" applyFont="1" applyFill="1" applyBorder="1" applyAlignment="1" applyProtection="1">
      <alignment horizontal="center" vertical="top"/>
    </xf>
    <xf numFmtId="0" fontId="8" fillId="0" borderId="0" xfId="0" applyFont="1" applyFill="1" applyBorder="1" applyAlignment="1" applyProtection="1">
      <alignment horizontal="center" vertical="top"/>
    </xf>
  </cellXfs>
  <cellStyles count="12">
    <cellStyle name="20% - Accent6" xfId="1"/>
    <cellStyle name="Euro" xfId="2"/>
    <cellStyle name="Euro 2" xfId="3"/>
    <cellStyle name="Euro 3" xfId="4"/>
    <cellStyle name="Millares 3" xfId="5"/>
    <cellStyle name="Moneda 3" xfId="6"/>
    <cellStyle name="Normal" xfId="0" builtinId="0"/>
    <cellStyle name="Normal 2" xfId="7"/>
    <cellStyle name="Normal 3" xfId="8"/>
    <cellStyle name="Normal 3 2" xfId="9"/>
    <cellStyle name="Normal 4 8" xfId="10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</xdr:row>
      <xdr:rowOff>142875</xdr:rowOff>
    </xdr:from>
    <xdr:ext cx="184731" cy="264560"/>
    <xdr:sp macro="" textlink="">
      <xdr:nvSpPr>
        <xdr:cNvPr id="2" name="4 CuadroTexto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 txBox="1"/>
      </xdr:nvSpPr>
      <xdr:spPr>
        <a:xfrm>
          <a:off x="752475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154333</xdr:colOff>
      <xdr:row>0</xdr:row>
      <xdr:rowOff>38100</xdr:rowOff>
    </xdr:from>
    <xdr:ext cx="858825" cy="254557"/>
    <xdr:sp macro="" textlink="">
      <xdr:nvSpPr>
        <xdr:cNvPr id="3" name="6 CuadroTexto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SpPr txBox="1"/>
      </xdr:nvSpPr>
      <xdr:spPr>
        <a:xfrm>
          <a:off x="1659283" y="38100"/>
          <a:ext cx="858825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ETCA-I-05</a:t>
          </a:r>
        </a:p>
      </xdr:txBody>
    </xdr:sp>
    <xdr:clientData/>
  </xdr:oneCellAnchor>
  <xdr:oneCellAnchor>
    <xdr:from>
      <xdr:col>1</xdr:col>
      <xdr:colOff>200025</xdr:colOff>
      <xdr:row>3</xdr:row>
      <xdr:rowOff>142875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SpPr txBox="1"/>
      </xdr:nvSpPr>
      <xdr:spPr>
        <a:xfrm>
          <a:off x="95250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4624917</xdr:colOff>
      <xdr:row>3</xdr:row>
      <xdr:rowOff>95250</xdr:rowOff>
    </xdr:from>
    <xdr:ext cx="2790824" cy="254557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xmlns="" id="{26AADB44-9C21-4C49-8C45-FE53BD3123FE}"/>
            </a:ext>
          </a:extLst>
        </xdr:cNvPr>
        <xdr:cNvSpPr txBox="1"/>
      </xdr:nvSpPr>
      <xdr:spPr>
        <a:xfrm>
          <a:off x="748242" y="666750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 CUARTO</a:t>
          </a:r>
        </a:p>
      </xdr:txBody>
    </xdr:sp>
    <xdr:clientData/>
  </xdr:oneCellAnchor>
  <xdr:oneCellAnchor>
    <xdr:from>
      <xdr:col>0</xdr:col>
      <xdr:colOff>0</xdr:colOff>
      <xdr:row>65</xdr:row>
      <xdr:rowOff>0</xdr:rowOff>
    </xdr:from>
    <xdr:ext cx="6867526" cy="866775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xmlns="" id="{3DE38B48-F3E2-476F-B380-9F3A7AB5549F}"/>
            </a:ext>
          </a:extLst>
        </xdr:cNvPr>
        <xdr:cNvSpPr txBox="1"/>
      </xdr:nvSpPr>
      <xdr:spPr>
        <a:xfrm>
          <a:off x="0" y="12382500"/>
          <a:ext cx="6867526" cy="866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/>
            <a:t>                                    ______________________________________</a:t>
          </a:r>
          <a:r>
            <a:rPr lang="es-MX" sz="1200"/>
            <a:t>        </a:t>
          </a:r>
          <a:r>
            <a:rPr lang="es-MX" sz="900">
              <a:solidFill>
                <a:schemeClr val="tx1"/>
              </a:solidFill>
              <a:latin typeface="+mn-lt"/>
              <a:ea typeface="+mn-ea"/>
              <a:cs typeface="+mn-cs"/>
            </a:rPr>
            <a:t>______________________________________</a:t>
          </a:r>
          <a:endParaRPr lang="es-ES" sz="900"/>
        </a:p>
        <a:p>
          <a:r>
            <a:rPr lang="es-MX" sz="900"/>
            <a:t>  </a:t>
          </a:r>
        </a:p>
        <a:p>
          <a:pPr algn="ctr"/>
          <a:r>
            <a:rPr lang="es-MX" sz="800"/>
            <a:t>          C.P.</a:t>
          </a:r>
          <a:r>
            <a:rPr lang="es-MX" sz="800" baseline="0"/>
            <a:t> LUZ ARELI RUIZ PALMA                                         ING. MIGUEL SERVANDO PORTONI ENCINAS</a:t>
          </a:r>
        </a:p>
        <a:p>
          <a:pPr algn="l"/>
          <a:r>
            <a:rPr lang="es-MX" sz="800" baseline="0"/>
            <a:t>                               DIRECTOR DE CONTABILIDAD Y CONTROL PRESUPUESTAL             DIRECTOR GENERAL DE ADMINISTRACION Y FINANZAS</a:t>
          </a:r>
        </a:p>
        <a:p>
          <a:pPr algn="ctr"/>
          <a:endParaRPr lang="es-MX" sz="1050" baseline="0"/>
        </a:p>
        <a:p>
          <a:pPr algn="ctr"/>
          <a:endParaRPr lang="es-MX" sz="105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merica%20Encinas\AppData\Roaming\Microsoft\Excel\PT%20Gastos%20x%20partida%20ppt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DOS%20FINANCIEROS/formatos-etca-2018-informe_trim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>
        <row r="3">
          <cell r="B3" t="str">
            <v xml:space="preserve"> PARTIDA PRESUPUESTAL</v>
          </cell>
          <cell r="C3" t="str">
            <v>DESCRIPCION</v>
          </cell>
          <cell r="D3" t="str">
            <v>PRESUPUESTO AUTORIZADO</v>
          </cell>
          <cell r="E3">
            <v>0</v>
          </cell>
          <cell r="F3">
            <v>0</v>
          </cell>
          <cell r="G3">
            <v>0</v>
          </cell>
          <cell r="H3" t="str">
            <v>COMPROMETIDO</v>
          </cell>
          <cell r="I3" t="str">
            <v>DEVENGADO</v>
          </cell>
          <cell r="J3" t="str">
            <v>EJERCIDO</v>
          </cell>
          <cell r="K3" t="str">
            <v>PAGADO</v>
          </cell>
          <cell r="L3" t="str">
            <v>DISPONIBLE P Comprometer</v>
          </cell>
          <cell r="M3" t="str">
            <v>CREDITO DISPONIBLE</v>
          </cell>
        </row>
        <row r="4">
          <cell r="B4">
            <v>0</v>
          </cell>
          <cell r="C4">
            <v>0</v>
          </cell>
          <cell r="D4" t="str">
            <v>APROBADO</v>
          </cell>
          <cell r="E4" t="str">
            <v>AMPLIACIONES</v>
          </cell>
          <cell r="F4" t="str">
            <v>DEDUCCIONES</v>
          </cell>
          <cell r="G4" t="str">
            <v>MODIFICADO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B5">
            <v>1000</v>
          </cell>
          <cell r="C5" t="str">
            <v>SERVICIOS PERSONALES</v>
          </cell>
          <cell r="D5">
            <v>21474408.129999995</v>
          </cell>
          <cell r="E5">
            <v>0</v>
          </cell>
          <cell r="F5">
            <v>0</v>
          </cell>
          <cell r="G5">
            <v>21474408.129999995</v>
          </cell>
          <cell r="H5">
            <v>20532256.680000003</v>
          </cell>
          <cell r="I5">
            <v>20532256.680000003</v>
          </cell>
          <cell r="J5">
            <v>20532256.680000003</v>
          </cell>
          <cell r="K5">
            <v>20532256.680000003</v>
          </cell>
          <cell r="L5">
            <v>942151.45000000019</v>
          </cell>
          <cell r="M5">
            <v>942151.45000000019</v>
          </cell>
        </row>
        <row r="6">
          <cell r="B6" t="str">
            <v>11301</v>
          </cell>
          <cell r="C6" t="str">
            <v>Sueldos</v>
          </cell>
          <cell r="D6">
            <v>5444965.6600000001</v>
          </cell>
          <cell r="E6">
            <v>0</v>
          </cell>
          <cell r="F6">
            <v>0</v>
          </cell>
          <cell r="G6">
            <v>5444965.6600000001</v>
          </cell>
          <cell r="H6">
            <v>5349218.26</v>
          </cell>
          <cell r="I6">
            <v>5349218.26</v>
          </cell>
          <cell r="J6">
            <v>5349218.26</v>
          </cell>
          <cell r="K6">
            <v>5349218.26</v>
          </cell>
          <cell r="L6">
            <v>95747.400000000373</v>
          </cell>
          <cell r="M6">
            <v>95747.400000000373</v>
          </cell>
        </row>
        <row r="7">
          <cell r="B7" t="str">
            <v>11303</v>
          </cell>
          <cell r="C7" t="str">
            <v>Remuneraciones Diversas</v>
          </cell>
          <cell r="D7">
            <v>1804239.54</v>
          </cell>
          <cell r="E7">
            <v>0</v>
          </cell>
          <cell r="F7">
            <v>0</v>
          </cell>
          <cell r="G7">
            <v>1804239.54</v>
          </cell>
          <cell r="H7">
            <v>1718192.7000000007</v>
          </cell>
          <cell r="I7">
            <v>1718192.7000000007</v>
          </cell>
          <cell r="J7">
            <v>1718192.7000000007</v>
          </cell>
          <cell r="K7">
            <v>1718192.7000000007</v>
          </cell>
          <cell r="L7">
            <v>86046.839999999385</v>
          </cell>
          <cell r="M7">
            <v>86046.839999999385</v>
          </cell>
        </row>
        <row r="8">
          <cell r="B8" t="str">
            <v>11305</v>
          </cell>
          <cell r="C8" t="str">
            <v>Compensaciones por Riesgos Profesionales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B9" t="str">
            <v>11306</v>
          </cell>
          <cell r="C9" t="str">
            <v>Riesgo Laboral</v>
          </cell>
          <cell r="D9">
            <v>4423021.57</v>
          </cell>
          <cell r="E9">
            <v>0</v>
          </cell>
          <cell r="F9">
            <v>0</v>
          </cell>
          <cell r="G9">
            <v>4423021.57</v>
          </cell>
          <cell r="H9">
            <v>5656271.3399999999</v>
          </cell>
          <cell r="I9">
            <v>5656271.3399999999</v>
          </cell>
          <cell r="J9">
            <v>5656271.3399999999</v>
          </cell>
          <cell r="K9">
            <v>5656271.3399999999</v>
          </cell>
          <cell r="L9">
            <v>-1233249.7699999996</v>
          </cell>
          <cell r="M9">
            <v>-1233249.7699999996</v>
          </cell>
        </row>
        <row r="10">
          <cell r="B10" t="str">
            <v>11307</v>
          </cell>
          <cell r="C10" t="str">
            <v>Ayuda Para Habitación</v>
          </cell>
          <cell r="D10">
            <v>1125296.6499999999</v>
          </cell>
          <cell r="E10">
            <v>0</v>
          </cell>
          <cell r="F10">
            <v>0</v>
          </cell>
          <cell r="G10">
            <v>1125296.6499999999</v>
          </cell>
          <cell r="H10">
            <v>1013033.58</v>
          </cell>
          <cell r="I10">
            <v>1013033.58</v>
          </cell>
          <cell r="J10">
            <v>1013033.58</v>
          </cell>
          <cell r="K10">
            <v>1013033.58</v>
          </cell>
          <cell r="L10">
            <v>112263.06999999995</v>
          </cell>
          <cell r="M10">
            <v>112263.06999999995</v>
          </cell>
        </row>
        <row r="11">
          <cell r="B11" t="str">
            <v>11310</v>
          </cell>
          <cell r="C11" t="str">
            <v>Ayuda Energía Electrica</v>
          </cell>
          <cell r="D11">
            <v>750198.79</v>
          </cell>
          <cell r="E11">
            <v>0</v>
          </cell>
          <cell r="F11">
            <v>0</v>
          </cell>
          <cell r="G11">
            <v>750198.79</v>
          </cell>
          <cell r="H11">
            <v>675356.80999999994</v>
          </cell>
          <cell r="I11">
            <v>675356.80999999994</v>
          </cell>
          <cell r="J11">
            <v>675356.80999999994</v>
          </cell>
          <cell r="K11">
            <v>675356.80999999994</v>
          </cell>
          <cell r="L11">
            <v>74841.980000000098</v>
          </cell>
          <cell r="M11">
            <v>74841.980000000098</v>
          </cell>
        </row>
        <row r="12">
          <cell r="B12" t="str">
            <v>13101</v>
          </cell>
          <cell r="C12" t="str">
            <v>Primas y Acred por Años de Servicio Eftvo Prestado</v>
          </cell>
          <cell r="D12">
            <v>175274.27</v>
          </cell>
          <cell r="E12">
            <v>0</v>
          </cell>
          <cell r="F12">
            <v>0</v>
          </cell>
          <cell r="G12">
            <v>175274.27</v>
          </cell>
          <cell r="H12">
            <v>55039.150000000009</v>
          </cell>
          <cell r="I12">
            <v>55039.150000000009</v>
          </cell>
          <cell r="J12">
            <v>55039.150000000009</v>
          </cell>
          <cell r="K12">
            <v>55039.150000000009</v>
          </cell>
          <cell r="L12">
            <v>120235.11999999998</v>
          </cell>
          <cell r="M12">
            <v>120235.11999999998</v>
          </cell>
        </row>
        <row r="13">
          <cell r="B13" t="str">
            <v>13201</v>
          </cell>
          <cell r="C13" t="str">
            <v>Prima Vacacional</v>
          </cell>
          <cell r="D13">
            <v>589735.42000000004</v>
          </cell>
          <cell r="E13">
            <v>0</v>
          </cell>
          <cell r="F13">
            <v>0</v>
          </cell>
          <cell r="G13">
            <v>589735.42000000004</v>
          </cell>
          <cell r="H13">
            <v>95431.53</v>
          </cell>
          <cell r="I13">
            <v>95431.53</v>
          </cell>
          <cell r="J13">
            <v>95431.53</v>
          </cell>
          <cell r="K13">
            <v>95431.53</v>
          </cell>
          <cell r="L13">
            <v>494303.89</v>
          </cell>
          <cell r="M13">
            <v>494303.89</v>
          </cell>
        </row>
        <row r="14">
          <cell r="B14" t="str">
            <v>13202</v>
          </cell>
          <cell r="C14" t="str">
            <v>Gratificaciones por Fin de Año</v>
          </cell>
          <cell r="D14">
            <v>1360110.87</v>
          </cell>
          <cell r="E14">
            <v>0</v>
          </cell>
          <cell r="F14">
            <v>0</v>
          </cell>
          <cell r="G14">
            <v>1360110.87</v>
          </cell>
          <cell r="H14">
            <v>200040.58000000002</v>
          </cell>
          <cell r="I14">
            <v>200040.58000000002</v>
          </cell>
          <cell r="J14">
            <v>200040.58000000002</v>
          </cell>
          <cell r="K14">
            <v>200040.58000000002</v>
          </cell>
          <cell r="L14">
            <v>1160070.29</v>
          </cell>
          <cell r="M14">
            <v>1160070.29</v>
          </cell>
        </row>
        <row r="15">
          <cell r="B15" t="str">
            <v>13203</v>
          </cell>
          <cell r="C15" t="str">
            <v>Compensaciones por Ajuste de Calendario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B16" t="str">
            <v>13204</v>
          </cell>
          <cell r="C16" t="str">
            <v>Compensacion por Bono Navideño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B17" t="str">
            <v>13403</v>
          </cell>
          <cell r="C17" t="str">
            <v>Estimulos al Personal de Confianza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 t="str">
            <v>14101</v>
          </cell>
          <cell r="C18" t="str">
            <v>Cuotas por Servicio Medico del Isssteson</v>
          </cell>
          <cell r="D18">
            <v>902295.22</v>
          </cell>
          <cell r="E18">
            <v>0</v>
          </cell>
          <cell r="F18">
            <v>0</v>
          </cell>
          <cell r="G18">
            <v>902295.22</v>
          </cell>
          <cell r="H18">
            <v>962407.8</v>
          </cell>
          <cell r="I18">
            <v>962407.8</v>
          </cell>
          <cell r="J18">
            <v>962407.8</v>
          </cell>
          <cell r="K18">
            <v>962407.8</v>
          </cell>
          <cell r="L18">
            <v>-60112.580000000075</v>
          </cell>
          <cell r="M18">
            <v>-60112.580000000075</v>
          </cell>
        </row>
        <row r="19">
          <cell r="B19" t="str">
            <v>14102</v>
          </cell>
          <cell r="C19" t="str">
            <v>Cuotas por Seguro de Vida Isssteson</v>
          </cell>
          <cell r="D19">
            <v>95.76</v>
          </cell>
          <cell r="E19">
            <v>0</v>
          </cell>
          <cell r="F19">
            <v>0</v>
          </cell>
          <cell r="G19">
            <v>95.76</v>
          </cell>
          <cell r="H19">
            <v>93.499999999999986</v>
          </cell>
          <cell r="I19">
            <v>93.499999999999986</v>
          </cell>
          <cell r="J19">
            <v>93.499999999999986</v>
          </cell>
          <cell r="K19">
            <v>93.499999999999986</v>
          </cell>
          <cell r="L19">
            <v>2.2600000000000193</v>
          </cell>
          <cell r="M19">
            <v>2.2600000000000193</v>
          </cell>
        </row>
        <row r="20">
          <cell r="B20" t="str">
            <v>14103</v>
          </cell>
          <cell r="C20" t="str">
            <v>Cuotas por Seguro de Retiro al Isssteson</v>
          </cell>
          <cell r="D20">
            <v>1486.84</v>
          </cell>
          <cell r="E20">
            <v>0</v>
          </cell>
          <cell r="F20">
            <v>0</v>
          </cell>
          <cell r="G20">
            <v>1486.84</v>
          </cell>
          <cell r="H20">
            <v>1436.96</v>
          </cell>
          <cell r="I20">
            <v>1436.96</v>
          </cell>
          <cell r="J20">
            <v>1436.96</v>
          </cell>
          <cell r="K20">
            <v>1436.96</v>
          </cell>
          <cell r="L20">
            <v>49.879999999999882</v>
          </cell>
          <cell r="M20">
            <v>49.879999999999882</v>
          </cell>
        </row>
        <row r="21">
          <cell r="B21" t="str">
            <v>14104</v>
          </cell>
          <cell r="C21" t="str">
            <v>Asignaciones para Prestamos a Corto Plazo</v>
          </cell>
          <cell r="D21">
            <v>53076.19</v>
          </cell>
          <cell r="E21">
            <v>0</v>
          </cell>
          <cell r="F21">
            <v>0</v>
          </cell>
          <cell r="G21">
            <v>53076.19</v>
          </cell>
          <cell r="H21">
            <v>49175.920000000006</v>
          </cell>
          <cell r="I21">
            <v>49175.920000000006</v>
          </cell>
          <cell r="J21">
            <v>49175.920000000006</v>
          </cell>
          <cell r="K21">
            <v>49175.920000000006</v>
          </cell>
          <cell r="L21">
            <v>3900.2699999999968</v>
          </cell>
          <cell r="M21">
            <v>3900.2699999999968</v>
          </cell>
        </row>
        <row r="22">
          <cell r="B22" t="str">
            <v>14105</v>
          </cell>
          <cell r="C22" t="str">
            <v>Asignaciones para Prestamos Prendarios</v>
          </cell>
          <cell r="D22">
            <v>53076.19</v>
          </cell>
          <cell r="E22">
            <v>0</v>
          </cell>
          <cell r="F22">
            <v>0</v>
          </cell>
          <cell r="G22">
            <v>53076.19</v>
          </cell>
          <cell r="H22">
            <v>49175.920000000006</v>
          </cell>
          <cell r="I22">
            <v>49175.920000000006</v>
          </cell>
          <cell r="J22">
            <v>49175.920000000006</v>
          </cell>
          <cell r="K22">
            <v>49175.920000000006</v>
          </cell>
          <cell r="L22">
            <v>3900.2699999999968</v>
          </cell>
          <cell r="M22">
            <v>3900.2699999999968</v>
          </cell>
        </row>
        <row r="23">
          <cell r="B23" t="str">
            <v>14106</v>
          </cell>
          <cell r="C23" t="str">
            <v>Otras prestaciones de Seguridad Social</v>
          </cell>
          <cell r="D23">
            <v>318457.13</v>
          </cell>
          <cell r="E23">
            <v>0</v>
          </cell>
          <cell r="F23">
            <v>0</v>
          </cell>
          <cell r="G23">
            <v>318457.13</v>
          </cell>
          <cell r="H23">
            <v>245894.48</v>
          </cell>
          <cell r="I23">
            <v>245894.48</v>
          </cell>
          <cell r="J23">
            <v>245894.48</v>
          </cell>
          <cell r="K23">
            <v>245894.48</v>
          </cell>
          <cell r="L23">
            <v>72562.649999999994</v>
          </cell>
          <cell r="M23">
            <v>72562.649999999994</v>
          </cell>
        </row>
        <row r="24">
          <cell r="B24" t="str">
            <v>14107</v>
          </cell>
          <cell r="C24" t="str">
            <v>Cuotas p/Infraestructura,Equipamiento y Mantto Hos</v>
          </cell>
          <cell r="D24">
            <v>106152.39</v>
          </cell>
          <cell r="E24">
            <v>0</v>
          </cell>
          <cell r="F24">
            <v>0</v>
          </cell>
          <cell r="G24">
            <v>106152.39</v>
          </cell>
          <cell r="H24">
            <v>98354.08</v>
          </cell>
          <cell r="I24">
            <v>98354.08</v>
          </cell>
          <cell r="J24">
            <v>98354.08</v>
          </cell>
          <cell r="K24">
            <v>98354.08</v>
          </cell>
          <cell r="L24">
            <v>7798.3099999999977</v>
          </cell>
          <cell r="M24">
            <v>7798.3099999999977</v>
          </cell>
        </row>
        <row r="25">
          <cell r="B25" t="str">
            <v>14201</v>
          </cell>
          <cell r="C25" t="str">
            <v>Cuotas al Fovisssteson</v>
          </cell>
          <cell r="D25">
            <v>424609.5</v>
          </cell>
          <cell r="E25">
            <v>0</v>
          </cell>
          <cell r="F25">
            <v>0</v>
          </cell>
          <cell r="G25">
            <v>424609.5</v>
          </cell>
          <cell r="H25">
            <v>393432.23</v>
          </cell>
          <cell r="I25">
            <v>393432.23</v>
          </cell>
          <cell r="J25">
            <v>393432.23</v>
          </cell>
          <cell r="K25">
            <v>393432.23</v>
          </cell>
          <cell r="L25">
            <v>31177.270000000019</v>
          </cell>
          <cell r="M25">
            <v>31177.270000000019</v>
          </cell>
        </row>
        <row r="26">
          <cell r="B26" t="str">
            <v>14301</v>
          </cell>
          <cell r="C26" t="str">
            <v>Pagas de Defuncion,Pensiones y Jubilaciones</v>
          </cell>
          <cell r="D26">
            <v>1804590.42</v>
          </cell>
          <cell r="E26">
            <v>0</v>
          </cell>
          <cell r="F26">
            <v>0</v>
          </cell>
          <cell r="G26">
            <v>1804590.42</v>
          </cell>
          <cell r="H26">
            <v>1721269.73</v>
          </cell>
          <cell r="I26">
            <v>1721269.73</v>
          </cell>
          <cell r="J26">
            <v>1721269.73</v>
          </cell>
          <cell r="K26">
            <v>1721269.73</v>
          </cell>
          <cell r="L26">
            <v>83320.689999999944</v>
          </cell>
          <cell r="M26">
            <v>83320.689999999944</v>
          </cell>
        </row>
        <row r="27">
          <cell r="B27" t="str">
            <v>17102</v>
          </cell>
          <cell r="C27" t="str">
            <v>Estimulos al Personal</v>
          </cell>
          <cell r="D27">
            <v>2137725.7200000002</v>
          </cell>
          <cell r="E27">
            <v>0</v>
          </cell>
          <cell r="F27">
            <v>0</v>
          </cell>
          <cell r="G27">
            <v>2137725.7200000002</v>
          </cell>
          <cell r="H27">
            <v>2248432.1100000003</v>
          </cell>
          <cell r="I27">
            <v>2248432.1100000003</v>
          </cell>
          <cell r="J27">
            <v>2248432.1100000003</v>
          </cell>
          <cell r="K27">
            <v>2248432.1100000003</v>
          </cell>
          <cell r="L27">
            <v>-110706.39000000013</v>
          </cell>
          <cell r="M27">
            <v>-110706.39000000013</v>
          </cell>
        </row>
        <row r="28">
          <cell r="B28">
            <v>2000</v>
          </cell>
          <cell r="C28" t="str">
            <v>MATERIALES Y SUMINISTROS</v>
          </cell>
          <cell r="D28">
            <v>1586500.06</v>
          </cell>
          <cell r="E28">
            <v>110000</v>
          </cell>
          <cell r="F28">
            <v>110000</v>
          </cell>
          <cell r="G28">
            <v>1586500.06</v>
          </cell>
          <cell r="H28">
            <v>880286.3</v>
          </cell>
          <cell r="I28">
            <v>880286.3</v>
          </cell>
          <cell r="J28">
            <v>880286.3</v>
          </cell>
          <cell r="K28">
            <v>880286.3</v>
          </cell>
          <cell r="L28">
            <v>706213.76</v>
          </cell>
          <cell r="M28">
            <v>706213.76</v>
          </cell>
        </row>
        <row r="29">
          <cell r="B29" t="str">
            <v>21101</v>
          </cell>
          <cell r="C29" t="str">
            <v>Materiales, utiles y equipos menores de oficina</v>
          </cell>
          <cell r="D29">
            <v>400000</v>
          </cell>
          <cell r="E29">
            <v>0</v>
          </cell>
          <cell r="F29">
            <v>100000</v>
          </cell>
          <cell r="G29">
            <v>300000</v>
          </cell>
          <cell r="H29">
            <v>92333.53</v>
          </cell>
          <cell r="I29">
            <v>92333.53</v>
          </cell>
          <cell r="J29">
            <v>92333.53</v>
          </cell>
          <cell r="K29">
            <v>92333.53</v>
          </cell>
          <cell r="L29">
            <v>207666.47</v>
          </cell>
          <cell r="M29">
            <v>207666.47</v>
          </cell>
        </row>
        <row r="30">
          <cell r="B30" t="str">
            <v>21201</v>
          </cell>
          <cell r="C30" t="str">
            <v>Materiales y Utiles de Impresión y Reprodución</v>
          </cell>
          <cell r="D30">
            <v>150000.01</v>
          </cell>
          <cell r="E30">
            <v>0</v>
          </cell>
          <cell r="F30">
            <v>0</v>
          </cell>
          <cell r="G30">
            <v>150000.01</v>
          </cell>
          <cell r="H30">
            <v>127274.48999999999</v>
          </cell>
          <cell r="I30">
            <v>127274.48999999999</v>
          </cell>
          <cell r="J30">
            <v>127274.48999999999</v>
          </cell>
          <cell r="K30">
            <v>127274.48999999999</v>
          </cell>
          <cell r="L30">
            <v>22725.520000000019</v>
          </cell>
          <cell r="M30">
            <v>22725.520000000019</v>
          </cell>
        </row>
        <row r="31">
          <cell r="B31" t="str">
            <v>21501</v>
          </cell>
          <cell r="C31" t="str">
            <v>Material para Información</v>
          </cell>
          <cell r="D31">
            <v>300000</v>
          </cell>
          <cell r="E31">
            <v>100000</v>
          </cell>
          <cell r="F31">
            <v>0</v>
          </cell>
          <cell r="G31">
            <v>400000</v>
          </cell>
          <cell r="H31">
            <v>145976.28</v>
          </cell>
          <cell r="I31">
            <v>145976.28</v>
          </cell>
          <cell r="J31">
            <v>145976.28</v>
          </cell>
          <cell r="K31">
            <v>145976.28</v>
          </cell>
          <cell r="L31">
            <v>254023.72</v>
          </cell>
          <cell r="M31">
            <v>254023.72</v>
          </cell>
        </row>
        <row r="32">
          <cell r="B32" t="str">
            <v>21601</v>
          </cell>
          <cell r="C32" t="str">
            <v>Material de Limpieza</v>
          </cell>
          <cell r="D32">
            <v>10000.01</v>
          </cell>
          <cell r="E32">
            <v>0</v>
          </cell>
          <cell r="F32">
            <v>0</v>
          </cell>
          <cell r="G32">
            <v>10000.01</v>
          </cell>
          <cell r="H32">
            <v>4059.55</v>
          </cell>
          <cell r="I32">
            <v>4059.55</v>
          </cell>
          <cell r="J32">
            <v>4059.55</v>
          </cell>
          <cell r="K32">
            <v>4059.55</v>
          </cell>
          <cell r="L32">
            <v>5940.46</v>
          </cell>
          <cell r="M32">
            <v>5940.46</v>
          </cell>
        </row>
        <row r="33">
          <cell r="B33" t="str">
            <v>21801</v>
          </cell>
          <cell r="C33" t="str">
            <v>Placas, Engomados, Calcomanías y Hologramas</v>
          </cell>
          <cell r="D33">
            <v>10500</v>
          </cell>
          <cell r="E33">
            <v>0</v>
          </cell>
          <cell r="F33">
            <v>0</v>
          </cell>
          <cell r="G33">
            <v>10500</v>
          </cell>
          <cell r="H33">
            <v>10400</v>
          </cell>
          <cell r="I33">
            <v>10400</v>
          </cell>
          <cell r="J33">
            <v>10400</v>
          </cell>
          <cell r="K33">
            <v>10400</v>
          </cell>
          <cell r="L33">
            <v>100</v>
          </cell>
          <cell r="M33">
            <v>100</v>
          </cell>
        </row>
        <row r="34">
          <cell r="B34" t="str">
            <v>22101</v>
          </cell>
          <cell r="C34" t="str">
            <v>Productos Alimenticios p/el Personal en las inst.</v>
          </cell>
          <cell r="D34">
            <v>70000.009999999995</v>
          </cell>
          <cell r="E34">
            <v>10000</v>
          </cell>
          <cell r="F34">
            <v>0</v>
          </cell>
          <cell r="G34">
            <v>80000.009999999995</v>
          </cell>
          <cell r="H34">
            <v>79798.390000000014</v>
          </cell>
          <cell r="I34">
            <v>79798.390000000014</v>
          </cell>
          <cell r="J34">
            <v>79798.390000000014</v>
          </cell>
          <cell r="K34">
            <v>79798.390000000014</v>
          </cell>
          <cell r="L34">
            <v>201.61999999998079</v>
          </cell>
          <cell r="M34">
            <v>201.61999999998079</v>
          </cell>
        </row>
        <row r="35">
          <cell r="B35" t="str">
            <v>22301</v>
          </cell>
          <cell r="C35" t="str">
            <v>Utensilios para el Servicio de Alimentación</v>
          </cell>
          <cell r="D35">
            <v>5000</v>
          </cell>
          <cell r="E35">
            <v>0</v>
          </cell>
          <cell r="F35">
            <v>0</v>
          </cell>
          <cell r="G35">
            <v>5000</v>
          </cell>
          <cell r="H35">
            <v>1533.2800000000002</v>
          </cell>
          <cell r="I35">
            <v>1533.2800000000002</v>
          </cell>
          <cell r="J35">
            <v>1533.2800000000002</v>
          </cell>
          <cell r="K35">
            <v>1533.2800000000002</v>
          </cell>
          <cell r="L35">
            <v>3466.72</v>
          </cell>
          <cell r="M35">
            <v>3466.72</v>
          </cell>
        </row>
        <row r="36">
          <cell r="B36" t="str">
            <v>24101</v>
          </cell>
          <cell r="C36" t="str">
            <v>Productos Minerales NO Métalicos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B37" t="str">
            <v>24501</v>
          </cell>
          <cell r="C37" t="str">
            <v>Vidrioy Productos de Vidrio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B38" t="str">
            <v>24601</v>
          </cell>
          <cell r="C38" t="str">
            <v>Material Eléctrico y Electrónico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B39" t="str">
            <v>24701</v>
          </cell>
          <cell r="C39" t="str">
            <v>Articulos Metálicos para la Construcción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B40" t="str">
            <v>24801</v>
          </cell>
          <cell r="C40" t="str">
            <v>Materiales Complementarios</v>
          </cell>
          <cell r="D40">
            <v>10000.01</v>
          </cell>
          <cell r="E40">
            <v>0</v>
          </cell>
          <cell r="F40">
            <v>10000</v>
          </cell>
          <cell r="G40">
            <v>1.0000000000218279E-2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1.0000000000218279E-2</v>
          </cell>
          <cell r="M40">
            <v>1.0000000000218279E-2</v>
          </cell>
        </row>
        <row r="41">
          <cell r="B41" t="str">
            <v>25301</v>
          </cell>
          <cell r="C41" t="str">
            <v>Medicinas y Productos Farmaceuticos</v>
          </cell>
          <cell r="D41">
            <v>1000</v>
          </cell>
          <cell r="E41">
            <v>0</v>
          </cell>
          <cell r="F41">
            <v>0</v>
          </cell>
          <cell r="G41">
            <v>1000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1000</v>
          </cell>
          <cell r="M41">
            <v>1000</v>
          </cell>
        </row>
        <row r="42">
          <cell r="B42" t="str">
            <v>26101</v>
          </cell>
          <cell r="C42" t="str">
            <v>Combustibles</v>
          </cell>
          <cell r="D42">
            <v>300000</v>
          </cell>
          <cell r="E42">
            <v>0</v>
          </cell>
          <cell r="F42">
            <v>0</v>
          </cell>
          <cell r="G42">
            <v>300000</v>
          </cell>
          <cell r="H42">
            <v>285316.41000000003</v>
          </cell>
          <cell r="I42">
            <v>285316.41000000003</v>
          </cell>
          <cell r="J42">
            <v>285316.41000000003</v>
          </cell>
          <cell r="K42">
            <v>285316.41000000003</v>
          </cell>
          <cell r="L42">
            <v>14683.589999999967</v>
          </cell>
          <cell r="M42">
            <v>14683.589999999967</v>
          </cell>
        </row>
        <row r="43">
          <cell r="B43" t="str">
            <v>27101</v>
          </cell>
          <cell r="C43" t="str">
            <v>Vestuario y Uniformes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B44" t="str">
            <v>29101</v>
          </cell>
          <cell r="C44" t="str">
            <v>Herramientas Menores</v>
          </cell>
          <cell r="D44">
            <v>100000.01</v>
          </cell>
          <cell r="E44">
            <v>0</v>
          </cell>
          <cell r="F44">
            <v>0</v>
          </cell>
          <cell r="G44">
            <v>100000.01</v>
          </cell>
          <cell r="H44">
            <v>48051.619999999995</v>
          </cell>
          <cell r="I44">
            <v>48051.619999999995</v>
          </cell>
          <cell r="J44">
            <v>48051.619999999995</v>
          </cell>
          <cell r="K44">
            <v>48051.619999999995</v>
          </cell>
          <cell r="L44">
            <v>51948.39</v>
          </cell>
          <cell r="M44">
            <v>51948.39</v>
          </cell>
        </row>
        <row r="45">
          <cell r="B45" t="str">
            <v>29401</v>
          </cell>
          <cell r="C45" t="str">
            <v>Refac y accs menores de eq. computo y tec de infor</v>
          </cell>
          <cell r="D45">
            <v>80000</v>
          </cell>
          <cell r="E45">
            <v>0</v>
          </cell>
          <cell r="F45">
            <v>0</v>
          </cell>
          <cell r="G45">
            <v>80000</v>
          </cell>
          <cell r="H45">
            <v>27785.79</v>
          </cell>
          <cell r="I45">
            <v>27785.79</v>
          </cell>
          <cell r="J45">
            <v>27785.79</v>
          </cell>
          <cell r="K45">
            <v>27785.79</v>
          </cell>
          <cell r="L45">
            <v>52214.21</v>
          </cell>
          <cell r="M45">
            <v>52214.21</v>
          </cell>
        </row>
        <row r="46">
          <cell r="B46" t="str">
            <v>29601</v>
          </cell>
          <cell r="C46" t="str">
            <v>Refacc y Accs Menores de Eq Transporte</v>
          </cell>
          <cell r="D46">
            <v>150000.01</v>
          </cell>
          <cell r="E46">
            <v>0</v>
          </cell>
          <cell r="F46">
            <v>0</v>
          </cell>
          <cell r="G46">
            <v>150000.01</v>
          </cell>
          <cell r="H46">
            <v>57756.959999999999</v>
          </cell>
          <cell r="I46">
            <v>57756.959999999999</v>
          </cell>
          <cell r="J46">
            <v>57756.959999999999</v>
          </cell>
          <cell r="K46">
            <v>57756.959999999999</v>
          </cell>
          <cell r="L46">
            <v>92243.050000000017</v>
          </cell>
          <cell r="M46">
            <v>92243.050000000017</v>
          </cell>
        </row>
        <row r="47">
          <cell r="B47">
            <v>3000</v>
          </cell>
          <cell r="C47" t="str">
            <v>SERVICIOS GENERALES</v>
          </cell>
          <cell r="D47">
            <v>39361928.079999991</v>
          </cell>
          <cell r="E47">
            <v>7780447.6299999999</v>
          </cell>
          <cell r="F47">
            <v>697662.67999999993</v>
          </cell>
          <cell r="G47">
            <v>46444713.030000001</v>
          </cell>
          <cell r="H47">
            <v>23067638.18</v>
          </cell>
          <cell r="I47">
            <v>23067638.099999998</v>
          </cell>
          <cell r="J47">
            <v>23067638.099999998</v>
          </cell>
          <cell r="K47">
            <v>23067638.099999998</v>
          </cell>
          <cell r="L47">
            <v>23837474.850000005</v>
          </cell>
          <cell r="M47">
            <v>23837474.930000007</v>
          </cell>
        </row>
        <row r="48">
          <cell r="B48" t="str">
            <v>31101</v>
          </cell>
          <cell r="C48" t="str">
            <v>Energia Electrica</v>
          </cell>
          <cell r="D48">
            <v>1000000</v>
          </cell>
          <cell r="E48">
            <v>0</v>
          </cell>
          <cell r="F48">
            <v>0</v>
          </cell>
          <cell r="G48">
            <v>1000000</v>
          </cell>
          <cell r="H48">
            <v>580035.23</v>
          </cell>
          <cell r="I48">
            <v>580035.23</v>
          </cell>
          <cell r="J48">
            <v>580035.23</v>
          </cell>
          <cell r="K48">
            <v>580035.23</v>
          </cell>
          <cell r="L48">
            <v>419964.77</v>
          </cell>
          <cell r="M48">
            <v>419964.77</v>
          </cell>
        </row>
        <row r="49">
          <cell r="B49" t="str">
            <v>31301</v>
          </cell>
          <cell r="C49" t="str">
            <v>Agua</v>
          </cell>
          <cell r="D49">
            <v>59999.99</v>
          </cell>
          <cell r="E49">
            <v>0</v>
          </cell>
          <cell r="F49">
            <v>0</v>
          </cell>
          <cell r="G49">
            <v>59999.99</v>
          </cell>
          <cell r="H49">
            <v>38910.15</v>
          </cell>
          <cell r="I49">
            <v>38910.15</v>
          </cell>
          <cell r="J49">
            <v>38910.15</v>
          </cell>
          <cell r="K49">
            <v>38910.15</v>
          </cell>
          <cell r="L49">
            <v>21089.839999999997</v>
          </cell>
          <cell r="M49">
            <v>21089.839999999997</v>
          </cell>
        </row>
        <row r="50">
          <cell r="B50" t="str">
            <v>31401</v>
          </cell>
          <cell r="C50" t="str">
            <v>Telefonia Tradicional</v>
          </cell>
          <cell r="D50">
            <v>500000.01</v>
          </cell>
          <cell r="E50">
            <v>0</v>
          </cell>
          <cell r="F50">
            <v>0</v>
          </cell>
          <cell r="G50">
            <v>500000.01</v>
          </cell>
          <cell r="H50">
            <v>376146.74</v>
          </cell>
          <cell r="I50">
            <v>376146.74</v>
          </cell>
          <cell r="J50">
            <v>376146.74</v>
          </cell>
          <cell r="K50">
            <v>376146.74</v>
          </cell>
          <cell r="L50">
            <v>123853.27000000002</v>
          </cell>
          <cell r="M50">
            <v>123853.27000000002</v>
          </cell>
        </row>
        <row r="51">
          <cell r="B51" t="str">
            <v>31501</v>
          </cell>
          <cell r="C51" t="str">
            <v>Telefonia Celular</v>
          </cell>
          <cell r="D51">
            <v>150000.01</v>
          </cell>
          <cell r="E51">
            <v>0</v>
          </cell>
          <cell r="F51">
            <v>0</v>
          </cell>
          <cell r="G51">
            <v>150000.01</v>
          </cell>
          <cell r="H51">
            <v>53383</v>
          </cell>
          <cell r="I51">
            <v>53383</v>
          </cell>
          <cell r="J51">
            <v>53383</v>
          </cell>
          <cell r="K51">
            <v>53383</v>
          </cell>
          <cell r="L51">
            <v>96617.010000000009</v>
          </cell>
          <cell r="M51">
            <v>96617.010000000009</v>
          </cell>
        </row>
        <row r="52">
          <cell r="B52" t="str">
            <v>31701</v>
          </cell>
          <cell r="C52" t="str">
            <v>Serv Acceso Internet, Redes y Proces de Informacio</v>
          </cell>
          <cell r="D52">
            <v>25000</v>
          </cell>
          <cell r="E52">
            <v>0</v>
          </cell>
          <cell r="F52">
            <v>0</v>
          </cell>
          <cell r="G52">
            <v>25000</v>
          </cell>
          <cell r="H52">
            <v>9003</v>
          </cell>
          <cell r="I52">
            <v>9003</v>
          </cell>
          <cell r="J52">
            <v>9003</v>
          </cell>
          <cell r="K52">
            <v>9003</v>
          </cell>
          <cell r="L52">
            <v>15997</v>
          </cell>
          <cell r="M52">
            <v>15997</v>
          </cell>
        </row>
        <row r="53">
          <cell r="B53" t="str">
            <v>31801</v>
          </cell>
          <cell r="C53" t="str">
            <v>Servicio Postal</v>
          </cell>
          <cell r="D53">
            <v>200000</v>
          </cell>
          <cell r="E53">
            <v>0</v>
          </cell>
          <cell r="F53">
            <v>0</v>
          </cell>
          <cell r="G53">
            <v>200000</v>
          </cell>
          <cell r="H53">
            <v>89020.529999999984</v>
          </cell>
          <cell r="I53">
            <v>89020.529999999984</v>
          </cell>
          <cell r="J53">
            <v>89020.529999999984</v>
          </cell>
          <cell r="K53">
            <v>89020.529999999984</v>
          </cell>
          <cell r="L53">
            <v>110979.47000000002</v>
          </cell>
          <cell r="M53">
            <v>110979.47000000002</v>
          </cell>
        </row>
        <row r="54">
          <cell r="B54" t="str">
            <v>32201</v>
          </cell>
          <cell r="C54" t="str">
            <v>Arrendamiento de Edificios</v>
          </cell>
          <cell r="D54">
            <v>2300500.0099999998</v>
          </cell>
          <cell r="E54">
            <v>0</v>
          </cell>
          <cell r="F54">
            <v>0</v>
          </cell>
          <cell r="G54">
            <v>2300500.0099999998</v>
          </cell>
          <cell r="H54">
            <v>2154408.19</v>
          </cell>
          <cell r="I54">
            <v>2154408.11</v>
          </cell>
          <cell r="J54">
            <v>2154408.11</v>
          </cell>
          <cell r="K54">
            <v>2154408.11</v>
          </cell>
          <cell r="L54">
            <v>146091.81999999983</v>
          </cell>
          <cell r="M54">
            <v>146091.89999999991</v>
          </cell>
        </row>
        <row r="55">
          <cell r="B55" t="str">
            <v>32301</v>
          </cell>
          <cell r="C55" t="str">
            <v>Arrendamiento Muebles, Maq y Eqpo</v>
          </cell>
          <cell r="D55">
            <v>100000.01</v>
          </cell>
          <cell r="E55">
            <v>30000</v>
          </cell>
          <cell r="F55">
            <v>0</v>
          </cell>
          <cell r="G55">
            <v>130000.01</v>
          </cell>
          <cell r="H55">
            <v>120765.66</v>
          </cell>
          <cell r="I55">
            <v>120765.66</v>
          </cell>
          <cell r="J55">
            <v>120765.66</v>
          </cell>
          <cell r="K55">
            <v>120765.66</v>
          </cell>
          <cell r="L55">
            <v>9234.3499999999913</v>
          </cell>
          <cell r="M55">
            <v>9234.3499999999913</v>
          </cell>
        </row>
        <row r="56">
          <cell r="B56" t="str">
            <v>32501</v>
          </cell>
          <cell r="C56" t="str">
            <v>Arrendamiento Eqpo de Transporte</v>
          </cell>
          <cell r="D56">
            <v>350000.01</v>
          </cell>
          <cell r="E56">
            <v>0</v>
          </cell>
          <cell r="F56">
            <v>0</v>
          </cell>
          <cell r="G56">
            <v>350000.01</v>
          </cell>
          <cell r="H56">
            <v>141737.60000000001</v>
          </cell>
          <cell r="I56">
            <v>141737.60000000001</v>
          </cell>
          <cell r="J56">
            <v>141737.60000000001</v>
          </cell>
          <cell r="K56">
            <v>141737.60000000001</v>
          </cell>
          <cell r="L56">
            <v>208262.41</v>
          </cell>
          <cell r="M56">
            <v>208262.41</v>
          </cell>
        </row>
        <row r="57">
          <cell r="B57" t="str">
            <v>33101</v>
          </cell>
          <cell r="C57" t="str">
            <v>Servs Legales,de Contabilidad,Auditorias y Relacio</v>
          </cell>
          <cell r="D57">
            <v>1100000</v>
          </cell>
          <cell r="E57">
            <v>0</v>
          </cell>
          <cell r="F57">
            <v>230200</v>
          </cell>
          <cell r="G57">
            <v>869800</v>
          </cell>
          <cell r="H57">
            <v>579054.26</v>
          </cell>
          <cell r="I57">
            <v>579054.26</v>
          </cell>
          <cell r="J57">
            <v>579054.26</v>
          </cell>
          <cell r="K57">
            <v>579054.26</v>
          </cell>
          <cell r="L57">
            <v>751145.74</v>
          </cell>
          <cell r="M57">
            <v>751145.74</v>
          </cell>
        </row>
        <row r="58">
          <cell r="B58">
            <v>33201</v>
          </cell>
          <cell r="C58" t="str">
            <v>Servicios de Diseño, Arquitectura,Ingenieria y Act</v>
          </cell>
          <cell r="D58">
            <v>0</v>
          </cell>
          <cell r="E58">
            <v>230200</v>
          </cell>
          <cell r="F58">
            <v>0</v>
          </cell>
          <cell r="G58">
            <v>230200</v>
          </cell>
          <cell r="H58">
            <v>230190.4</v>
          </cell>
          <cell r="I58">
            <v>230190.4</v>
          </cell>
          <cell r="J58">
            <v>230190.4</v>
          </cell>
          <cell r="K58">
            <v>230190.4</v>
          </cell>
          <cell r="L58">
            <v>9.6000000000058208</v>
          </cell>
          <cell r="M58">
            <v>9.6000000000058208</v>
          </cell>
        </row>
        <row r="59">
          <cell r="B59" t="str">
            <v>33301</v>
          </cell>
          <cell r="C59" t="str">
            <v>Servicos de Informatica</v>
          </cell>
          <cell r="D59">
            <v>25000</v>
          </cell>
          <cell r="E59">
            <v>0</v>
          </cell>
          <cell r="F59">
            <v>0</v>
          </cell>
          <cell r="G59">
            <v>25000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25000</v>
          </cell>
          <cell r="M59">
            <v>25000</v>
          </cell>
        </row>
        <row r="60">
          <cell r="B60" t="str">
            <v>33302</v>
          </cell>
          <cell r="C60" t="str">
            <v>Servicios de Consultoria</v>
          </cell>
          <cell r="D60">
            <v>8000000</v>
          </cell>
          <cell r="E60">
            <v>0</v>
          </cell>
          <cell r="F60">
            <v>0</v>
          </cell>
          <cell r="G60">
            <v>8000000</v>
          </cell>
          <cell r="H60">
            <v>7239864.8200000003</v>
          </cell>
          <cell r="I60">
            <v>7239864.8200000003</v>
          </cell>
          <cell r="J60">
            <v>7239864.8200000003</v>
          </cell>
          <cell r="K60">
            <v>7239864.8200000003</v>
          </cell>
          <cell r="L60">
            <v>760135.1799999997</v>
          </cell>
          <cell r="M60">
            <v>760135.1799999997</v>
          </cell>
        </row>
        <row r="61">
          <cell r="B61" t="str">
            <v>33401</v>
          </cell>
          <cell r="C61" t="str">
            <v>Servicios de Capacitacion</v>
          </cell>
          <cell r="D61">
            <v>10000.01</v>
          </cell>
          <cell r="E61">
            <v>0</v>
          </cell>
          <cell r="F61">
            <v>0</v>
          </cell>
          <cell r="G61">
            <v>10000.01</v>
          </cell>
          <cell r="H61">
            <v>8120</v>
          </cell>
          <cell r="I61">
            <v>8120</v>
          </cell>
          <cell r="J61">
            <v>8120</v>
          </cell>
          <cell r="K61">
            <v>8120</v>
          </cell>
          <cell r="L61">
            <v>1880.0100000000002</v>
          </cell>
          <cell r="M61">
            <v>1880.0100000000002</v>
          </cell>
        </row>
        <row r="62">
          <cell r="B62" t="str">
            <v>33603</v>
          </cell>
          <cell r="C62" t="str">
            <v>Impresiones y Publicaciones Oficiales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B63" t="str">
            <v>33801</v>
          </cell>
          <cell r="C63" t="str">
            <v>Servicio de Vigilancia</v>
          </cell>
          <cell r="D63">
            <v>430000</v>
          </cell>
          <cell r="E63">
            <v>140300</v>
          </cell>
          <cell r="F63">
            <v>0</v>
          </cell>
          <cell r="G63">
            <v>570300</v>
          </cell>
          <cell r="H63">
            <v>570206.92000000004</v>
          </cell>
          <cell r="I63">
            <v>570206.92000000004</v>
          </cell>
          <cell r="J63">
            <v>570206.92000000004</v>
          </cell>
          <cell r="K63">
            <v>570206.92000000004</v>
          </cell>
          <cell r="L63">
            <v>93.07999999995809</v>
          </cell>
          <cell r="M63">
            <v>93.07999999995809</v>
          </cell>
        </row>
        <row r="64">
          <cell r="B64" t="str">
            <v>33901</v>
          </cell>
          <cell r="C64" t="str">
            <v>Servicios, Profesionales, Cientificos y Tenicos In</v>
          </cell>
          <cell r="D64">
            <v>750000</v>
          </cell>
          <cell r="E64">
            <v>117000</v>
          </cell>
          <cell r="F64">
            <v>0</v>
          </cell>
          <cell r="G64">
            <v>867000</v>
          </cell>
          <cell r="H64">
            <v>866876.31</v>
          </cell>
          <cell r="I64">
            <v>866876.31</v>
          </cell>
          <cell r="J64">
            <v>866876.31</v>
          </cell>
          <cell r="K64">
            <v>866876.31</v>
          </cell>
          <cell r="L64">
            <v>123.68999999994412</v>
          </cell>
          <cell r="M64">
            <v>123.68999999994412</v>
          </cell>
        </row>
        <row r="65">
          <cell r="B65" t="str">
            <v>34101</v>
          </cell>
          <cell r="C65" t="str">
            <v>Servicios Financieros y Bancarios</v>
          </cell>
          <cell r="D65">
            <v>10000.01</v>
          </cell>
          <cell r="E65">
            <v>0</v>
          </cell>
          <cell r="F65">
            <v>0</v>
          </cell>
          <cell r="G65">
            <v>10000.01</v>
          </cell>
          <cell r="H65">
            <v>7596.7000000000007</v>
          </cell>
          <cell r="I65">
            <v>7596.7000000000007</v>
          </cell>
          <cell r="J65">
            <v>7596.7000000000007</v>
          </cell>
          <cell r="K65">
            <v>7596.7000000000007</v>
          </cell>
          <cell r="L65">
            <v>2403.3099999999995</v>
          </cell>
          <cell r="M65">
            <v>2403.3099999999995</v>
          </cell>
        </row>
        <row r="66">
          <cell r="B66" t="str">
            <v>34401</v>
          </cell>
          <cell r="C66" t="str">
            <v>Seguros de Responsabilidad Patrimonial y Fianzas</v>
          </cell>
          <cell r="D66">
            <v>350000.01</v>
          </cell>
          <cell r="E66">
            <v>0</v>
          </cell>
          <cell r="F66">
            <v>20000</v>
          </cell>
          <cell r="G66">
            <v>330000.01</v>
          </cell>
          <cell r="H66">
            <v>185330.28999999998</v>
          </cell>
          <cell r="I66">
            <v>185330.28999999998</v>
          </cell>
          <cell r="J66">
            <v>185330.28999999998</v>
          </cell>
          <cell r="K66">
            <v>185330.28999999998</v>
          </cell>
          <cell r="L66">
            <v>144669.72000000003</v>
          </cell>
          <cell r="M66">
            <v>144669.72000000003</v>
          </cell>
        </row>
        <row r="67">
          <cell r="B67" t="str">
            <v>34501</v>
          </cell>
          <cell r="C67" t="str">
            <v>Seguro de Bienes Patrimoniales</v>
          </cell>
          <cell r="D67">
            <v>59999.99</v>
          </cell>
          <cell r="E67">
            <v>27800</v>
          </cell>
          <cell r="F67">
            <v>0</v>
          </cell>
          <cell r="G67">
            <v>87799.989999999991</v>
          </cell>
          <cell r="H67">
            <v>87783.330000000016</v>
          </cell>
          <cell r="I67">
            <v>87783.330000000016</v>
          </cell>
          <cell r="J67">
            <v>87783.330000000016</v>
          </cell>
          <cell r="K67">
            <v>87783.330000000016</v>
          </cell>
          <cell r="L67">
            <v>16.659999999974389</v>
          </cell>
          <cell r="M67">
            <v>16.659999999974389</v>
          </cell>
        </row>
        <row r="68">
          <cell r="B68" t="str">
            <v>34701</v>
          </cell>
          <cell r="C68" t="str">
            <v>Fletes y Maniobras</v>
          </cell>
          <cell r="D68">
            <v>10000.01</v>
          </cell>
          <cell r="E68">
            <v>0</v>
          </cell>
          <cell r="F68">
            <v>0</v>
          </cell>
          <cell r="G68">
            <v>10000.01</v>
          </cell>
          <cell r="H68">
            <v>3480</v>
          </cell>
          <cell r="I68">
            <v>3480</v>
          </cell>
          <cell r="J68">
            <v>3480</v>
          </cell>
          <cell r="K68">
            <v>3480</v>
          </cell>
          <cell r="L68">
            <v>6520.01</v>
          </cell>
          <cell r="M68">
            <v>6520.01</v>
          </cell>
        </row>
        <row r="69">
          <cell r="B69" t="str">
            <v>35101</v>
          </cell>
          <cell r="C69" t="str">
            <v>Mantenimiento y Conservacion de Inmuebles</v>
          </cell>
          <cell r="D69">
            <v>1200000</v>
          </cell>
          <cell r="E69">
            <v>0</v>
          </cell>
          <cell r="F69">
            <v>0</v>
          </cell>
          <cell r="G69">
            <v>1200000</v>
          </cell>
          <cell r="H69">
            <v>910097.28</v>
          </cell>
          <cell r="I69">
            <v>910097.28</v>
          </cell>
          <cell r="J69">
            <v>910097.28</v>
          </cell>
          <cell r="K69">
            <v>910097.28</v>
          </cell>
          <cell r="L69">
            <v>289902.71999999997</v>
          </cell>
          <cell r="M69">
            <v>289902.71999999997</v>
          </cell>
        </row>
        <row r="70">
          <cell r="B70" t="str">
            <v>35201</v>
          </cell>
          <cell r="C70" t="str">
            <v>Mantenimiento y Conservacion de Mob y Eqpo</v>
          </cell>
          <cell r="D70">
            <v>10000.01</v>
          </cell>
          <cell r="E70">
            <v>0</v>
          </cell>
          <cell r="F70">
            <v>0</v>
          </cell>
          <cell r="G70">
            <v>10000.01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10000.01</v>
          </cell>
          <cell r="M70">
            <v>10000.01</v>
          </cell>
        </row>
        <row r="71">
          <cell r="B71" t="str">
            <v>35301</v>
          </cell>
          <cell r="C71" t="str">
            <v>Instalaciones</v>
          </cell>
          <cell r="D71">
            <v>50000</v>
          </cell>
          <cell r="E71">
            <v>0</v>
          </cell>
          <cell r="F71">
            <v>0</v>
          </cell>
          <cell r="G71">
            <v>50000</v>
          </cell>
          <cell r="H71">
            <v>4760.84</v>
          </cell>
          <cell r="I71">
            <v>4760.84</v>
          </cell>
          <cell r="J71">
            <v>4760.84</v>
          </cell>
          <cell r="K71">
            <v>4760.84</v>
          </cell>
          <cell r="L71">
            <v>45239.16</v>
          </cell>
          <cell r="M71">
            <v>45239.16</v>
          </cell>
        </row>
        <row r="72">
          <cell r="B72" t="str">
            <v>35302</v>
          </cell>
          <cell r="C72" t="str">
            <v>Mantto y Conservacion de Bienes Informaticos</v>
          </cell>
          <cell r="D72">
            <v>70000.009999999995</v>
          </cell>
          <cell r="E72">
            <v>15300</v>
          </cell>
          <cell r="F72">
            <v>0</v>
          </cell>
          <cell r="G72">
            <v>85300.01</v>
          </cell>
          <cell r="H72">
            <v>85289.489999999991</v>
          </cell>
          <cell r="I72">
            <v>85289.489999999991</v>
          </cell>
          <cell r="J72">
            <v>85289.489999999991</v>
          </cell>
          <cell r="K72">
            <v>85289.489999999991</v>
          </cell>
          <cell r="L72">
            <v>10.520000000004075</v>
          </cell>
          <cell r="M72">
            <v>10.520000000004075</v>
          </cell>
        </row>
        <row r="73">
          <cell r="B73" t="str">
            <v>35501</v>
          </cell>
          <cell r="C73" t="str">
            <v>Mantto y Conservacion Eqpo de Transporte</v>
          </cell>
          <cell r="D73">
            <v>250000</v>
          </cell>
          <cell r="E73">
            <v>0</v>
          </cell>
          <cell r="F73">
            <v>0</v>
          </cell>
          <cell r="G73">
            <v>250000</v>
          </cell>
          <cell r="H73">
            <v>87996.299999999988</v>
          </cell>
          <cell r="I73">
            <v>87996.299999999988</v>
          </cell>
          <cell r="J73">
            <v>87996.299999999988</v>
          </cell>
          <cell r="K73">
            <v>87996.299999999988</v>
          </cell>
          <cell r="L73">
            <v>162003.70000000001</v>
          </cell>
          <cell r="M73">
            <v>162003.70000000001</v>
          </cell>
        </row>
        <row r="74">
          <cell r="B74" t="str">
            <v>35701</v>
          </cell>
          <cell r="C74" t="str">
            <v>Mantenimiento y Conservacion de Maq y Eqpo</v>
          </cell>
          <cell r="D74">
            <v>59999.99</v>
          </cell>
          <cell r="E74">
            <v>0</v>
          </cell>
          <cell r="F74">
            <v>0</v>
          </cell>
          <cell r="G74">
            <v>59999.99</v>
          </cell>
          <cell r="H74">
            <v>50291.519999999997</v>
          </cell>
          <cell r="I74">
            <v>50291.519999999997</v>
          </cell>
          <cell r="J74">
            <v>50291.519999999997</v>
          </cell>
          <cell r="K74">
            <v>50291.519999999997</v>
          </cell>
          <cell r="L74">
            <v>9708.4700000000012</v>
          </cell>
          <cell r="M74">
            <v>9708.4700000000012</v>
          </cell>
        </row>
        <row r="75">
          <cell r="B75" t="str">
            <v>35901</v>
          </cell>
          <cell r="C75" t="str">
            <v>Servicios de Jardineria y Fumigacion</v>
          </cell>
          <cell r="D75">
            <v>90000</v>
          </cell>
          <cell r="E75">
            <v>0</v>
          </cell>
          <cell r="F75">
            <v>0</v>
          </cell>
          <cell r="G75">
            <v>90000</v>
          </cell>
          <cell r="H75">
            <v>80959.710000000006</v>
          </cell>
          <cell r="I75">
            <v>80959.709999999992</v>
          </cell>
          <cell r="J75">
            <v>80959.709999999992</v>
          </cell>
          <cell r="K75">
            <v>80959.709999999992</v>
          </cell>
          <cell r="L75">
            <v>9040.2899999999936</v>
          </cell>
          <cell r="M75">
            <v>9040.2900000000081</v>
          </cell>
        </row>
        <row r="76">
          <cell r="B76" t="str">
            <v>36101</v>
          </cell>
          <cell r="C76" t="str">
            <v>Difusion por Radio,TV y otros Medios de Mensajes s</v>
          </cell>
          <cell r="D76">
            <v>9999999.9900000002</v>
          </cell>
          <cell r="E76">
            <v>906118.88</v>
          </cell>
          <cell r="F76">
            <v>0</v>
          </cell>
          <cell r="G76">
            <v>10906118.870000001</v>
          </cell>
          <cell r="H76">
            <v>906118.86</v>
          </cell>
          <cell r="I76">
            <v>906118.86</v>
          </cell>
          <cell r="J76">
            <v>906118.86</v>
          </cell>
          <cell r="K76">
            <v>906118.86</v>
          </cell>
          <cell r="L76">
            <v>10000000.010000002</v>
          </cell>
          <cell r="M76">
            <v>10000000.010000002</v>
          </cell>
        </row>
        <row r="77">
          <cell r="B77" t="str">
            <v>36201</v>
          </cell>
          <cell r="C77" t="str">
            <v>Difusion por Radio,TV y Otros Medios de Mensajes C</v>
          </cell>
          <cell r="D77">
            <v>500000.01</v>
          </cell>
          <cell r="E77">
            <v>0</v>
          </cell>
          <cell r="F77">
            <v>105000</v>
          </cell>
          <cell r="G77">
            <v>395000.01</v>
          </cell>
          <cell r="H77">
            <v>70365.600000000006</v>
          </cell>
          <cell r="I77">
            <v>70365.600000000006</v>
          </cell>
          <cell r="J77">
            <v>70365.600000000006</v>
          </cell>
          <cell r="K77">
            <v>70365.600000000006</v>
          </cell>
          <cell r="L77">
            <v>324634.41000000003</v>
          </cell>
          <cell r="M77">
            <v>324634.41000000003</v>
          </cell>
        </row>
        <row r="78">
          <cell r="B78" t="str">
            <v>37101</v>
          </cell>
          <cell r="C78" t="str">
            <v>Pasajes Aereos</v>
          </cell>
          <cell r="D78">
            <v>3500000</v>
          </cell>
          <cell r="E78">
            <v>0</v>
          </cell>
          <cell r="F78">
            <v>0</v>
          </cell>
          <cell r="G78">
            <v>3500000</v>
          </cell>
          <cell r="H78">
            <v>2930557</v>
          </cell>
          <cell r="I78">
            <v>2930557</v>
          </cell>
          <cell r="J78">
            <v>2930557</v>
          </cell>
          <cell r="K78">
            <v>2930557</v>
          </cell>
          <cell r="L78">
            <v>569443</v>
          </cell>
          <cell r="M78">
            <v>569443</v>
          </cell>
        </row>
        <row r="79">
          <cell r="B79" t="str">
            <v>37201</v>
          </cell>
          <cell r="C79" t="str">
            <v>Pasajes Terrestres</v>
          </cell>
          <cell r="D79">
            <v>56428</v>
          </cell>
          <cell r="E79">
            <v>90000</v>
          </cell>
          <cell r="F79">
            <v>0</v>
          </cell>
          <cell r="G79">
            <v>146428</v>
          </cell>
          <cell r="H79">
            <v>35150.86</v>
          </cell>
          <cell r="I79">
            <v>35150.86</v>
          </cell>
          <cell r="J79">
            <v>35150.86</v>
          </cell>
          <cell r="K79">
            <v>35150.86</v>
          </cell>
          <cell r="L79">
            <v>111277.14</v>
          </cell>
          <cell r="M79">
            <v>111277.14</v>
          </cell>
        </row>
        <row r="80">
          <cell r="B80" t="str">
            <v>37501</v>
          </cell>
          <cell r="C80" t="str">
            <v>Viaticos en el Pais</v>
          </cell>
          <cell r="D80">
            <v>799999.99</v>
          </cell>
          <cell r="E80">
            <v>0</v>
          </cell>
          <cell r="F80">
            <v>0</v>
          </cell>
          <cell r="G80">
            <v>799999.99</v>
          </cell>
          <cell r="H80">
            <v>142556.41999999998</v>
          </cell>
          <cell r="I80">
            <v>142556.41999999998</v>
          </cell>
          <cell r="J80">
            <v>142556.41999999998</v>
          </cell>
          <cell r="K80">
            <v>142556.41999999998</v>
          </cell>
          <cell r="L80">
            <v>657443.57000000007</v>
          </cell>
          <cell r="M80">
            <v>657443.57000000007</v>
          </cell>
        </row>
        <row r="81">
          <cell r="B81" t="str">
            <v>37502</v>
          </cell>
          <cell r="C81" t="str">
            <v>Gastos de Camino</v>
          </cell>
          <cell r="D81">
            <v>5000</v>
          </cell>
          <cell r="E81">
            <v>5000</v>
          </cell>
          <cell r="F81">
            <v>0</v>
          </cell>
          <cell r="G81">
            <v>10000</v>
          </cell>
          <cell r="H81">
            <v>7498</v>
          </cell>
          <cell r="I81">
            <v>7498</v>
          </cell>
          <cell r="J81">
            <v>7498</v>
          </cell>
          <cell r="K81">
            <v>7498</v>
          </cell>
          <cell r="L81">
            <v>2502</v>
          </cell>
          <cell r="M81">
            <v>2502</v>
          </cell>
        </row>
        <row r="82">
          <cell r="B82" t="str">
            <v>37601</v>
          </cell>
          <cell r="C82" t="str">
            <v>Viaticos en el Extranjero</v>
          </cell>
          <cell r="D82">
            <v>2700000</v>
          </cell>
          <cell r="E82">
            <v>0</v>
          </cell>
          <cell r="F82">
            <v>45000</v>
          </cell>
          <cell r="G82">
            <v>2655000</v>
          </cell>
          <cell r="H82">
            <v>480268.83999999997</v>
          </cell>
          <cell r="I82">
            <v>480268.83999999997</v>
          </cell>
          <cell r="J82">
            <v>480268.83999999997</v>
          </cell>
          <cell r="K82">
            <v>480268.83999999997</v>
          </cell>
          <cell r="L82">
            <v>2174731.16</v>
          </cell>
          <cell r="M82">
            <v>2174731.16</v>
          </cell>
        </row>
        <row r="83">
          <cell r="B83" t="str">
            <v>37901</v>
          </cell>
          <cell r="C83" t="str">
            <v>Cuotas</v>
          </cell>
          <cell r="D83">
            <v>5000</v>
          </cell>
          <cell r="E83">
            <v>15000</v>
          </cell>
          <cell r="F83">
            <v>0</v>
          </cell>
          <cell r="G83">
            <v>20000</v>
          </cell>
          <cell r="H83">
            <v>9237</v>
          </cell>
          <cell r="I83">
            <v>9237</v>
          </cell>
          <cell r="J83">
            <v>9237</v>
          </cell>
          <cell r="K83">
            <v>9237</v>
          </cell>
          <cell r="L83">
            <v>10763</v>
          </cell>
          <cell r="M83">
            <v>10763</v>
          </cell>
        </row>
        <row r="84">
          <cell r="B84" t="str">
            <v>38101</v>
          </cell>
          <cell r="C84" t="str">
            <v>Gastos de ceremonial</v>
          </cell>
          <cell r="D84">
            <v>100000</v>
          </cell>
          <cell r="E84">
            <v>6193728.75</v>
          </cell>
          <cell r="F84">
            <v>17062.68</v>
          </cell>
          <cell r="G84">
            <v>6276666.0700000003</v>
          </cell>
          <cell r="H84">
            <v>1471670.7699999998</v>
          </cell>
          <cell r="I84">
            <v>1471670.7699999998</v>
          </cell>
          <cell r="J84">
            <v>1471670.7699999998</v>
          </cell>
          <cell r="K84">
            <v>1471670.7699999998</v>
          </cell>
          <cell r="L84">
            <v>4804995.3000000007</v>
          </cell>
          <cell r="M84">
            <v>4804995.3000000007</v>
          </cell>
        </row>
        <row r="85">
          <cell r="B85" t="str">
            <v>38201</v>
          </cell>
          <cell r="C85" t="str">
            <v>Gastos de Orden Social y cultural</v>
          </cell>
          <cell r="D85">
            <v>10000.01</v>
          </cell>
          <cell r="E85">
            <v>0</v>
          </cell>
          <cell r="F85">
            <v>0</v>
          </cell>
          <cell r="G85">
            <v>10000.01</v>
          </cell>
          <cell r="H85">
            <v>3000</v>
          </cell>
          <cell r="I85">
            <v>3000</v>
          </cell>
          <cell r="J85">
            <v>3000</v>
          </cell>
          <cell r="K85">
            <v>3000</v>
          </cell>
          <cell r="L85">
            <v>7000.01</v>
          </cell>
          <cell r="M85">
            <v>7000.01</v>
          </cell>
        </row>
        <row r="86">
          <cell r="B86" t="str">
            <v>38301</v>
          </cell>
          <cell r="C86" t="str">
            <v>Congresos y Convenciones</v>
          </cell>
          <cell r="D86">
            <v>3900000</v>
          </cell>
          <cell r="E86">
            <v>0</v>
          </cell>
          <cell r="F86">
            <v>280400</v>
          </cell>
          <cell r="G86">
            <v>3619600</v>
          </cell>
          <cell r="H86">
            <v>1898922.91</v>
          </cell>
          <cell r="I86">
            <v>1898922.91</v>
          </cell>
          <cell r="J86">
            <v>1898922.91</v>
          </cell>
          <cell r="K86">
            <v>1898922.91</v>
          </cell>
          <cell r="L86">
            <v>1720677.09</v>
          </cell>
          <cell r="M86">
            <v>1720677.09</v>
          </cell>
        </row>
        <row r="87">
          <cell r="B87" t="str">
            <v>38501</v>
          </cell>
          <cell r="C87" t="str">
            <v>Gastos de Atencion y Promocion</v>
          </cell>
          <cell r="D87">
            <v>600000</v>
          </cell>
          <cell r="E87">
            <v>0</v>
          </cell>
          <cell r="F87">
            <v>0</v>
          </cell>
          <cell r="G87">
            <v>600000</v>
          </cell>
          <cell r="H87">
            <v>522412.64999999997</v>
          </cell>
          <cell r="I87">
            <v>522412.64999999997</v>
          </cell>
          <cell r="J87">
            <v>522412.64999999997</v>
          </cell>
          <cell r="K87">
            <v>522412.64999999997</v>
          </cell>
          <cell r="L87">
            <v>77587.350000000035</v>
          </cell>
          <cell r="M87">
            <v>77587.350000000035</v>
          </cell>
        </row>
        <row r="88">
          <cell r="B88" t="str">
            <v>39201</v>
          </cell>
          <cell r="C88" t="str">
            <v>Impuestos y Derechos</v>
          </cell>
          <cell r="D88">
            <v>5000</v>
          </cell>
          <cell r="E88">
            <v>0</v>
          </cell>
          <cell r="F88">
            <v>0</v>
          </cell>
          <cell r="G88">
            <v>5000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5000</v>
          </cell>
          <cell r="M88">
            <v>5000</v>
          </cell>
        </row>
        <row r="89">
          <cell r="B89">
            <v>39501</v>
          </cell>
          <cell r="C89" t="str">
            <v>PENAS, MULTAS, ACCESORIOS Y ACTUALIZACIONES</v>
          </cell>
          <cell r="D89">
            <v>20000</v>
          </cell>
          <cell r="E89">
            <v>10000</v>
          </cell>
          <cell r="F89">
            <v>0</v>
          </cell>
          <cell r="G89">
            <v>30000</v>
          </cell>
          <cell r="H89">
            <v>28571</v>
          </cell>
          <cell r="I89">
            <v>28571</v>
          </cell>
          <cell r="J89">
            <v>28571</v>
          </cell>
          <cell r="K89">
            <v>28571</v>
          </cell>
          <cell r="L89">
            <v>1429</v>
          </cell>
          <cell r="M89">
            <v>1429</v>
          </cell>
        </row>
        <row r="90">
          <cell r="B90">
            <v>4000</v>
          </cell>
          <cell r="C90" t="str">
            <v>TRANSFERENCIAS, ASIGNACIONES, SUBSIDIOS Y OTRAS AY</v>
          </cell>
          <cell r="D90">
            <v>33436316.73</v>
          </cell>
          <cell r="E90">
            <v>33025875</v>
          </cell>
          <cell r="F90">
            <v>0</v>
          </cell>
          <cell r="G90">
            <v>66462191.730000004</v>
          </cell>
          <cell r="H90">
            <v>47431015</v>
          </cell>
          <cell r="I90">
            <v>47431015</v>
          </cell>
          <cell r="J90">
            <v>47431015</v>
          </cell>
          <cell r="K90">
            <v>47431015</v>
          </cell>
          <cell r="L90">
            <v>19031176.730000004</v>
          </cell>
          <cell r="M90">
            <v>19031176.730000004</v>
          </cell>
        </row>
        <row r="91">
          <cell r="B91">
            <v>43101</v>
          </cell>
          <cell r="C91" t="str">
            <v>SUBSIDIOS A LA PRODUCCION</v>
          </cell>
          <cell r="D91">
            <v>32436316.73</v>
          </cell>
          <cell r="E91">
            <v>33025875</v>
          </cell>
          <cell r="F91">
            <v>0</v>
          </cell>
          <cell r="G91">
            <v>65462191.730000004</v>
          </cell>
          <cell r="H91">
            <v>47025875</v>
          </cell>
          <cell r="I91">
            <v>47025875</v>
          </cell>
          <cell r="J91">
            <v>47025875</v>
          </cell>
          <cell r="K91">
            <v>47025875</v>
          </cell>
          <cell r="L91">
            <v>18436316.730000004</v>
          </cell>
          <cell r="M91">
            <v>18436316.730000004</v>
          </cell>
        </row>
        <row r="92">
          <cell r="B92">
            <v>43301</v>
          </cell>
          <cell r="C92" t="str">
            <v>SUBSIDIOS A LA INVERSION</v>
          </cell>
          <cell r="D92">
            <v>1000000</v>
          </cell>
          <cell r="E92">
            <v>0</v>
          </cell>
          <cell r="F92">
            <v>0</v>
          </cell>
          <cell r="G92">
            <v>1000000</v>
          </cell>
          <cell r="H92">
            <v>405140</v>
          </cell>
          <cell r="I92">
            <v>405140</v>
          </cell>
          <cell r="J92">
            <v>405140</v>
          </cell>
          <cell r="K92">
            <v>405140</v>
          </cell>
          <cell r="L92">
            <v>594860</v>
          </cell>
          <cell r="M92">
            <v>594860</v>
          </cell>
        </row>
        <row r="93">
          <cell r="B93">
            <v>5000</v>
          </cell>
          <cell r="C93" t="str">
            <v>BIENES MUEBLES, INMUEBLES E INTANGIBLES</v>
          </cell>
          <cell r="D93">
            <v>0</v>
          </cell>
          <cell r="E93">
            <v>17062.68</v>
          </cell>
          <cell r="F93">
            <v>0</v>
          </cell>
          <cell r="G93">
            <v>17062.68</v>
          </cell>
          <cell r="H93">
            <v>17062.68</v>
          </cell>
          <cell r="I93">
            <v>17062.68</v>
          </cell>
          <cell r="J93">
            <v>17062.68</v>
          </cell>
          <cell r="K93">
            <v>17062.68</v>
          </cell>
          <cell r="L93">
            <v>0</v>
          </cell>
          <cell r="M93">
            <v>0</v>
          </cell>
        </row>
        <row r="94">
          <cell r="B94" t="str">
            <v>51101</v>
          </cell>
          <cell r="C94" t="str">
            <v>Muebles de Oficina y Estanteria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B95" t="str">
            <v>51501</v>
          </cell>
          <cell r="C95" t="str">
            <v>Eqpo de Computo y de Tecnologias de la informacion</v>
          </cell>
          <cell r="D95">
            <v>0</v>
          </cell>
          <cell r="E95">
            <v>17062.68</v>
          </cell>
          <cell r="F95">
            <v>0</v>
          </cell>
          <cell r="G95">
            <v>17062.68</v>
          </cell>
          <cell r="H95">
            <v>17062.68</v>
          </cell>
          <cell r="I95">
            <v>17062.68</v>
          </cell>
          <cell r="J95">
            <v>17062.68</v>
          </cell>
          <cell r="K95">
            <v>17062.68</v>
          </cell>
          <cell r="L95">
            <v>0</v>
          </cell>
          <cell r="M95">
            <v>0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 FORMATOS  "/>
      <sheetName val="ETCA-I-01"/>
      <sheetName val="ETCA-I-02"/>
      <sheetName val="ETCA-I-03"/>
      <sheetName val="ETCA-I-04"/>
      <sheetName val="ETCA-I-06"/>
      <sheetName val="ETCA-I-07"/>
      <sheetName val="ETCA-I-08"/>
      <sheetName val="ETCA-I-09"/>
      <sheetName val="ETCA-I-10"/>
      <sheetName val="ETCA-I-11"/>
      <sheetName val="ETCA-I-12 (NOTAS)"/>
      <sheetName val="ETCA-II-01"/>
      <sheetName val="ETCA-II-02"/>
      <sheetName val="ETCA-II-03"/>
      <sheetName val="ETCA II-04"/>
      <sheetName val="ETCA-II-05"/>
      <sheetName val="ETCA-II-06"/>
      <sheetName val="ETCA-II-07"/>
      <sheetName val="ETCA-II-08"/>
      <sheetName val="ETCA-II-09"/>
      <sheetName val="ETCA-II-10"/>
      <sheetName val="ETCA-II-11"/>
      <sheetName val="ETCA-II-12"/>
      <sheetName val="ETCA-II-13"/>
      <sheetName val="ETCA-II-14"/>
      <sheetName val="ETCA-II-15"/>
      <sheetName val="ETCA-II-16"/>
      <sheetName val="ETCA-II-17"/>
      <sheetName val="ETCA-III-01"/>
      <sheetName val="ETCA-III-03"/>
      <sheetName val="ETCA-III-04"/>
      <sheetName val="ETCA-III-05"/>
      <sheetName val="ETCA-IV-01"/>
      <sheetName val="ETCA-IV-02"/>
      <sheetName val="ETCA-IV-03"/>
      <sheetName val="ETCA-IV-04"/>
      <sheetName val="ANEXO"/>
    </sheetNames>
    <sheetDataSet>
      <sheetData sheetId="0"/>
      <sheetData sheetId="1">
        <row r="3">
          <cell r="A3" t="str">
            <v>CONSEJO ESTATAL DE CONCERTACION PARA LA OBRA PUBLICA</v>
          </cell>
        </row>
      </sheetData>
      <sheetData sheetId="2"/>
      <sheetData sheetId="3">
        <row r="4">
          <cell r="A4" t="str">
            <v>Del 01 de Enero al 31 de Diciembre de 2018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69"/>
  <sheetViews>
    <sheetView tabSelected="1" view="pageBreakPreview" zoomScale="90" zoomScaleNormal="100" zoomScaleSheetLayoutView="90" workbookViewId="0">
      <selection activeCell="B38" sqref="B38"/>
    </sheetView>
  </sheetViews>
  <sheetFormatPr baseColWidth="10" defaultColWidth="11.28515625" defaultRowHeight="16.5" x14ac:dyDescent="0.3"/>
  <cols>
    <col min="1" max="1" width="80.85546875" style="1" bestFit="1" customWidth="1"/>
    <col min="2" max="2" width="17" style="1" customWidth="1"/>
    <col min="3" max="3" width="22.5703125" style="1" customWidth="1"/>
    <col min="4" max="16384" width="11.28515625" style="1"/>
  </cols>
  <sheetData>
    <row r="1" spans="1:4" x14ac:dyDescent="0.3">
      <c r="A1" s="33" t="s">
        <v>56</v>
      </c>
      <c r="B1" s="33"/>
      <c r="C1" s="33"/>
    </row>
    <row r="2" spans="1:4" s="32" customFormat="1" ht="15.75" x14ac:dyDescent="0.25">
      <c r="A2" s="34" t="s">
        <v>55</v>
      </c>
      <c r="B2" s="34"/>
      <c r="C2" s="34"/>
    </row>
    <row r="3" spans="1:4" s="32" customFormat="1" ht="15.75" x14ac:dyDescent="0.25">
      <c r="A3" s="35" t="str">
        <f>'[2]ETCA-I-01'!A3:G3</f>
        <v>CONSEJO ESTATAL DE CONCERTACION PARA LA OBRA PUBLICA</v>
      </c>
      <c r="B3" s="35"/>
      <c r="C3" s="35"/>
    </row>
    <row r="4" spans="1:4" s="32" customFormat="1" x14ac:dyDescent="0.25">
      <c r="A4" s="36" t="str">
        <f>'[2]ETCA-I-03'!A4:D4</f>
        <v>Del 01 de Enero al 31 de Diciembre de 2018</v>
      </c>
      <c r="B4" s="36"/>
      <c r="C4" s="36"/>
    </row>
    <row r="5" spans="1:4" s="28" customFormat="1" ht="17.25" thickBot="1" x14ac:dyDescent="0.35">
      <c r="A5" s="31" t="s">
        <v>54</v>
      </c>
      <c r="B5" s="30"/>
      <c r="C5" s="29"/>
    </row>
    <row r="6" spans="1:4" ht="30" customHeight="1" thickBot="1" x14ac:dyDescent="0.35">
      <c r="A6" s="27"/>
      <c r="B6" s="26" t="s">
        <v>53</v>
      </c>
      <c r="C6" s="25" t="s">
        <v>52</v>
      </c>
    </row>
    <row r="7" spans="1:4" ht="17.25" thickTop="1" x14ac:dyDescent="0.3">
      <c r="A7" s="21" t="s">
        <v>51</v>
      </c>
      <c r="B7" s="20">
        <f>B8+B17</f>
        <v>609954292.91999996</v>
      </c>
      <c r="C7" s="19">
        <f>C8+C17</f>
        <v>340427.78</v>
      </c>
    </row>
    <row r="8" spans="1:4" x14ac:dyDescent="0.3">
      <c r="A8" s="14" t="s">
        <v>50</v>
      </c>
      <c r="B8" s="13">
        <f>SUM(B9:B15)</f>
        <v>124070479.21000001</v>
      </c>
      <c r="C8" s="12">
        <f>SUM(C9:C15)</f>
        <v>37202.269999999997</v>
      </c>
    </row>
    <row r="9" spans="1:4" s="4" customFormat="1" ht="13.5" x14ac:dyDescent="0.25">
      <c r="A9" s="11" t="s">
        <v>49</v>
      </c>
      <c r="B9" s="5">
        <v>117395111.14</v>
      </c>
      <c r="C9" s="10"/>
      <c r="D9" s="24"/>
    </row>
    <row r="10" spans="1:4" s="4" customFormat="1" ht="13.5" x14ac:dyDescent="0.25">
      <c r="A10" s="11" t="s">
        <v>48</v>
      </c>
      <c r="B10" s="5"/>
      <c r="C10" s="10">
        <v>37202.269999999997</v>
      </c>
    </row>
    <row r="11" spans="1:4" s="4" customFormat="1" ht="13.5" x14ac:dyDescent="0.25">
      <c r="A11" s="11" t="s">
        <v>47</v>
      </c>
      <c r="B11" s="5">
        <v>6675368.0700000003</v>
      </c>
      <c r="C11" s="10"/>
    </row>
    <row r="12" spans="1:4" s="4" customFormat="1" ht="13.5" x14ac:dyDescent="0.25">
      <c r="A12" s="11" t="s">
        <v>46</v>
      </c>
      <c r="B12" s="5"/>
      <c r="C12" s="10"/>
    </row>
    <row r="13" spans="1:4" s="4" customFormat="1" ht="13.5" x14ac:dyDescent="0.25">
      <c r="A13" s="11" t="s">
        <v>45</v>
      </c>
      <c r="B13" s="5"/>
      <c r="C13" s="10"/>
    </row>
    <row r="14" spans="1:4" s="4" customFormat="1" ht="13.5" x14ac:dyDescent="0.25">
      <c r="A14" s="11" t="s">
        <v>44</v>
      </c>
      <c r="B14" s="5"/>
      <c r="C14" s="10"/>
    </row>
    <row r="15" spans="1:4" s="4" customFormat="1" ht="13.5" x14ac:dyDescent="0.25">
      <c r="A15" s="11" t="s">
        <v>43</v>
      </c>
      <c r="B15" s="5"/>
      <c r="C15" s="10"/>
    </row>
    <row r="16" spans="1:4" ht="5.25" customHeight="1" x14ac:dyDescent="0.3">
      <c r="A16" s="21"/>
      <c r="B16" s="16"/>
      <c r="C16" s="15"/>
    </row>
    <row r="17" spans="1:3" x14ac:dyDescent="0.3">
      <c r="A17" s="14" t="s">
        <v>42</v>
      </c>
      <c r="B17" s="13">
        <f>SUM(B18:B26)</f>
        <v>485883813.70999998</v>
      </c>
      <c r="C17" s="12">
        <f>SUM(C18:C26)</f>
        <v>303225.51</v>
      </c>
    </row>
    <row r="18" spans="1:3" s="4" customFormat="1" ht="13.5" x14ac:dyDescent="0.25">
      <c r="A18" s="11" t="s">
        <v>41</v>
      </c>
      <c r="B18" s="5"/>
      <c r="C18" s="10"/>
    </row>
    <row r="19" spans="1:3" s="4" customFormat="1" ht="13.5" x14ac:dyDescent="0.25">
      <c r="A19" s="11" t="s">
        <v>40</v>
      </c>
      <c r="B19" s="5"/>
      <c r="C19" s="10"/>
    </row>
    <row r="20" spans="1:3" s="4" customFormat="1" ht="13.5" x14ac:dyDescent="0.25">
      <c r="A20" s="11" t="s">
        <v>39</v>
      </c>
      <c r="B20" s="5">
        <v>485635707.14999998</v>
      </c>
      <c r="C20" s="10"/>
    </row>
    <row r="21" spans="1:3" s="4" customFormat="1" ht="13.5" x14ac:dyDescent="0.25">
      <c r="A21" s="11" t="s">
        <v>38</v>
      </c>
      <c r="B21" s="5">
        <v>248106.56</v>
      </c>
      <c r="C21" s="10"/>
    </row>
    <row r="22" spans="1:3" s="4" customFormat="1" ht="13.5" x14ac:dyDescent="0.25">
      <c r="A22" s="11" t="s">
        <v>37</v>
      </c>
      <c r="B22" s="5"/>
      <c r="C22" s="10">
        <v>303225.51</v>
      </c>
    </row>
    <row r="23" spans="1:3" s="4" customFormat="1" ht="13.5" x14ac:dyDescent="0.25">
      <c r="A23" s="11" t="s">
        <v>36</v>
      </c>
      <c r="B23" s="5"/>
      <c r="C23" s="10"/>
    </row>
    <row r="24" spans="1:3" s="4" customFormat="1" ht="13.5" x14ac:dyDescent="0.25">
      <c r="A24" s="11" t="s">
        <v>35</v>
      </c>
      <c r="B24" s="5"/>
      <c r="C24" s="10"/>
    </row>
    <row r="25" spans="1:3" s="4" customFormat="1" ht="13.5" x14ac:dyDescent="0.25">
      <c r="A25" s="11" t="s">
        <v>34</v>
      </c>
      <c r="B25" s="5"/>
      <c r="C25" s="10"/>
    </row>
    <row r="26" spans="1:3" s="4" customFormat="1" ht="13.5" x14ac:dyDescent="0.25">
      <c r="A26" s="11" t="s">
        <v>33</v>
      </c>
      <c r="B26" s="5"/>
      <c r="C26" s="10"/>
    </row>
    <row r="27" spans="1:3" ht="6.75" customHeight="1" x14ac:dyDescent="0.3">
      <c r="A27" s="23"/>
      <c r="B27" s="16"/>
      <c r="C27" s="15"/>
    </row>
    <row r="28" spans="1:3" x14ac:dyDescent="0.3">
      <c r="A28" s="21" t="s">
        <v>32</v>
      </c>
      <c r="B28" s="20">
        <f>B29+B39</f>
        <v>824009.72</v>
      </c>
      <c r="C28" s="19">
        <f>C29+C39</f>
        <v>9096634.6600000001</v>
      </c>
    </row>
    <row r="29" spans="1:3" x14ac:dyDescent="0.3">
      <c r="A29" s="14" t="s">
        <v>31</v>
      </c>
      <c r="B29" s="13">
        <f>SUM(B30:B37)</f>
        <v>196866.84</v>
      </c>
      <c r="C29" s="12">
        <f>SUM(C30:C37)</f>
        <v>9096634.6600000001</v>
      </c>
    </row>
    <row r="30" spans="1:3" s="4" customFormat="1" ht="13.5" x14ac:dyDescent="0.25">
      <c r="A30" s="11" t="s">
        <v>30</v>
      </c>
      <c r="B30" s="5"/>
      <c r="C30" s="10">
        <v>9096634.6600000001</v>
      </c>
    </row>
    <row r="31" spans="1:3" s="4" customFormat="1" ht="13.5" x14ac:dyDescent="0.25">
      <c r="A31" s="11" t="s">
        <v>29</v>
      </c>
      <c r="B31" s="5"/>
      <c r="C31" s="10"/>
    </row>
    <row r="32" spans="1:3" s="4" customFormat="1" ht="13.5" x14ac:dyDescent="0.25">
      <c r="A32" s="11" t="s">
        <v>28</v>
      </c>
      <c r="B32" s="5"/>
      <c r="C32" s="10"/>
    </row>
    <row r="33" spans="1:3" s="4" customFormat="1" ht="13.5" x14ac:dyDescent="0.25">
      <c r="A33" s="11" t="s">
        <v>27</v>
      </c>
      <c r="B33" s="5"/>
      <c r="C33" s="10"/>
    </row>
    <row r="34" spans="1:3" s="4" customFormat="1" ht="13.5" x14ac:dyDescent="0.25">
      <c r="A34" s="11" t="s">
        <v>26</v>
      </c>
      <c r="B34" s="5"/>
      <c r="C34" s="10"/>
    </row>
    <row r="35" spans="1:3" s="4" customFormat="1" ht="13.5" x14ac:dyDescent="0.25">
      <c r="A35" s="11" t="s">
        <v>25</v>
      </c>
      <c r="B35" s="5"/>
      <c r="C35" s="10"/>
    </row>
    <row r="36" spans="1:3" s="4" customFormat="1" ht="13.5" x14ac:dyDescent="0.25">
      <c r="A36" s="11" t="s">
        <v>24</v>
      </c>
      <c r="B36" s="5"/>
      <c r="C36" s="10"/>
    </row>
    <row r="37" spans="1:3" s="4" customFormat="1" ht="13.5" x14ac:dyDescent="0.25">
      <c r="A37" s="11" t="s">
        <v>23</v>
      </c>
      <c r="B37" s="5">
        <v>196866.84</v>
      </c>
      <c r="C37" s="10"/>
    </row>
    <row r="38" spans="1:3" ht="6" customHeight="1" x14ac:dyDescent="0.3">
      <c r="A38" s="21"/>
      <c r="B38" s="18"/>
      <c r="C38" s="17"/>
    </row>
    <row r="39" spans="1:3" x14ac:dyDescent="0.3">
      <c r="A39" s="14" t="s">
        <v>22</v>
      </c>
      <c r="B39" s="13">
        <f>SUM(B40:B45)</f>
        <v>627142.88</v>
      </c>
      <c r="C39" s="12">
        <f>SUM(C40:C45)</f>
        <v>0</v>
      </c>
    </row>
    <row r="40" spans="1:3" s="4" customFormat="1" ht="13.5" x14ac:dyDescent="0.25">
      <c r="A40" s="11" t="s">
        <v>21</v>
      </c>
      <c r="B40" s="5"/>
      <c r="C40" s="10"/>
    </row>
    <row r="41" spans="1:3" s="4" customFormat="1" ht="13.5" x14ac:dyDescent="0.25">
      <c r="A41" s="11" t="s">
        <v>20</v>
      </c>
      <c r="B41" s="5"/>
      <c r="C41" s="10"/>
    </row>
    <row r="42" spans="1:3" s="4" customFormat="1" ht="13.5" x14ac:dyDescent="0.25">
      <c r="A42" s="11" t="s">
        <v>19</v>
      </c>
      <c r="B42" s="5"/>
      <c r="C42" s="10"/>
    </row>
    <row r="43" spans="1:3" s="4" customFormat="1" ht="13.5" x14ac:dyDescent="0.25">
      <c r="A43" s="11" t="s">
        <v>18</v>
      </c>
      <c r="B43" s="5">
        <v>627142.88</v>
      </c>
      <c r="C43" s="10"/>
    </row>
    <row r="44" spans="1:3" s="4" customFormat="1" ht="13.5" x14ac:dyDescent="0.25">
      <c r="A44" s="11" t="s">
        <v>17</v>
      </c>
      <c r="B44" s="5"/>
      <c r="C44" s="10"/>
    </row>
    <row r="45" spans="1:3" s="4" customFormat="1" ht="13.5" x14ac:dyDescent="0.25">
      <c r="A45" s="11" t="s">
        <v>16</v>
      </c>
      <c r="B45" s="5"/>
      <c r="C45" s="10"/>
    </row>
    <row r="46" spans="1:3" x14ac:dyDescent="0.3">
      <c r="A46" s="22"/>
      <c r="B46" s="16"/>
      <c r="C46" s="15"/>
    </row>
    <row r="47" spans="1:3" x14ac:dyDescent="0.3">
      <c r="A47" s="21" t="s">
        <v>15</v>
      </c>
      <c r="B47" s="20">
        <f>B48+B53</f>
        <v>0</v>
      </c>
      <c r="C47" s="19">
        <f>C48+C53</f>
        <v>601341240.19000006</v>
      </c>
    </row>
    <row r="48" spans="1:3" x14ac:dyDescent="0.3">
      <c r="A48" s="14" t="s">
        <v>14</v>
      </c>
      <c r="B48" s="13">
        <f>SUM(B49:B51)</f>
        <v>0</v>
      </c>
      <c r="C48" s="12">
        <f>SUM(C49:C51)</f>
        <v>0</v>
      </c>
    </row>
    <row r="49" spans="1:3" s="4" customFormat="1" ht="13.5" x14ac:dyDescent="0.25">
      <c r="A49" s="11" t="s">
        <v>13</v>
      </c>
      <c r="B49" s="5"/>
      <c r="C49" s="10"/>
    </row>
    <row r="50" spans="1:3" s="4" customFormat="1" ht="13.5" x14ac:dyDescent="0.25">
      <c r="A50" s="11" t="s">
        <v>12</v>
      </c>
      <c r="B50" s="5"/>
      <c r="C50" s="10"/>
    </row>
    <row r="51" spans="1:3" s="4" customFormat="1" ht="13.5" x14ac:dyDescent="0.25">
      <c r="A51" s="11" t="s">
        <v>11</v>
      </c>
      <c r="B51" s="5"/>
      <c r="C51" s="10"/>
    </row>
    <row r="52" spans="1:3" ht="6" customHeight="1" x14ac:dyDescent="0.3">
      <c r="A52" s="14"/>
      <c r="B52" s="18"/>
      <c r="C52" s="17"/>
    </row>
    <row r="53" spans="1:3" ht="15.75" customHeight="1" x14ac:dyDescent="0.3">
      <c r="A53" s="14" t="s">
        <v>10</v>
      </c>
      <c r="B53" s="13">
        <f>SUM(B54:B58)</f>
        <v>0</v>
      </c>
      <c r="C53" s="12">
        <f>SUM(C54:C58)</f>
        <v>601341240.19000006</v>
      </c>
    </row>
    <row r="54" spans="1:3" s="4" customFormat="1" ht="13.5" x14ac:dyDescent="0.25">
      <c r="A54" s="11" t="s">
        <v>9</v>
      </c>
      <c r="B54" s="5"/>
      <c r="C54" s="10">
        <v>415867702.99000001</v>
      </c>
    </row>
    <row r="55" spans="1:3" s="4" customFormat="1" ht="13.5" x14ac:dyDescent="0.25">
      <c r="A55" s="11" t="s">
        <v>8</v>
      </c>
      <c r="B55" s="5"/>
      <c r="C55" s="10">
        <v>185473537.19999999</v>
      </c>
    </row>
    <row r="56" spans="1:3" s="4" customFormat="1" ht="13.5" x14ac:dyDescent="0.25">
      <c r="A56" s="11" t="s">
        <v>7</v>
      </c>
      <c r="B56" s="5"/>
      <c r="C56" s="10"/>
    </row>
    <row r="57" spans="1:3" s="4" customFormat="1" ht="13.5" x14ac:dyDescent="0.25">
      <c r="A57" s="11" t="s">
        <v>6</v>
      </c>
      <c r="B57" s="5"/>
      <c r="C57" s="10"/>
    </row>
    <row r="58" spans="1:3" s="4" customFormat="1" ht="13.5" x14ac:dyDescent="0.25">
      <c r="A58" s="11" t="s">
        <v>5</v>
      </c>
      <c r="B58" s="5"/>
      <c r="C58" s="10"/>
    </row>
    <row r="59" spans="1:3" ht="7.5" customHeight="1" x14ac:dyDescent="0.3">
      <c r="A59" s="14"/>
      <c r="B59" s="16"/>
      <c r="C59" s="15"/>
    </row>
    <row r="60" spans="1:3" x14ac:dyDescent="0.3">
      <c r="A60" s="14" t="s">
        <v>4</v>
      </c>
      <c r="B60" s="13">
        <f>SUM(B61:B62)</f>
        <v>0</v>
      </c>
      <c r="C60" s="12">
        <f>SUM(C61:C62)</f>
        <v>0</v>
      </c>
    </row>
    <row r="61" spans="1:3" s="4" customFormat="1" ht="13.5" x14ac:dyDescent="0.25">
      <c r="A61" s="11" t="s">
        <v>3</v>
      </c>
      <c r="B61" s="5"/>
      <c r="C61" s="10"/>
    </row>
    <row r="62" spans="1:3" s="4" customFormat="1" ht="41.25" customHeight="1" thickBot="1" x14ac:dyDescent="0.3">
      <c r="A62" s="9" t="s">
        <v>2</v>
      </c>
      <c r="B62" s="8"/>
      <c r="C62" s="7"/>
    </row>
    <row r="63" spans="1:3" s="4" customFormat="1" ht="13.5" x14ac:dyDescent="0.25">
      <c r="A63" s="3" t="s">
        <v>1</v>
      </c>
      <c r="B63" s="5"/>
      <c r="C63" s="5"/>
    </row>
    <row r="64" spans="1:3" s="4" customFormat="1" ht="13.5" x14ac:dyDescent="0.25">
      <c r="A64" s="3"/>
      <c r="B64" s="5"/>
      <c r="C64" s="5"/>
    </row>
    <row r="65" spans="1:3" s="4" customFormat="1" ht="13.5" x14ac:dyDescent="0.25">
      <c r="A65" s="3"/>
      <c r="B65" s="5"/>
      <c r="C65" s="5"/>
    </row>
    <row r="66" spans="1:3" s="4" customFormat="1" ht="13.5" x14ac:dyDescent="0.25">
      <c r="A66" s="6"/>
      <c r="B66" s="5"/>
      <c r="C66" s="5"/>
    </row>
    <row r="67" spans="1:3" s="4" customFormat="1" ht="13.5" x14ac:dyDescent="0.25">
      <c r="A67" s="6" t="s">
        <v>0</v>
      </c>
      <c r="B67" s="5"/>
      <c r="C67" s="5"/>
    </row>
    <row r="68" spans="1:3" s="4" customFormat="1" ht="13.5" x14ac:dyDescent="0.25">
      <c r="A68" s="6" t="s">
        <v>0</v>
      </c>
      <c r="B68" s="5"/>
      <c r="C68" s="5"/>
    </row>
    <row r="69" spans="1:3" x14ac:dyDescent="0.3">
      <c r="A69" s="3" t="s">
        <v>0</v>
      </c>
      <c r="B69" s="2"/>
      <c r="C69" s="2"/>
    </row>
  </sheetData>
  <sheetProtection algorithmName="SHA-512" hashValue="UvjEIxMQE6l2PJHWW9vPQTUvXsNkhgA0psfQnuz8lyq6xY095nU4XQIfG/FHCPGpd4L/AWRY0jcg19aKAVKBXA==" saltValue="pmWEFZxCtHmPs6uFRo9DmA==" spinCount="100000" sheet="1" scenarios="1" formatColumns="0" formatRows="0"/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71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ETCA-I-05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dcterms:created xsi:type="dcterms:W3CDTF">2019-02-07T16:29:51Z</dcterms:created>
  <dcterms:modified xsi:type="dcterms:W3CDTF">2019-02-07T16:32:58Z</dcterms:modified>
</cp:coreProperties>
</file>