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ETCA-I-05" sheetId="1" r:id="rId1"/>
  </sheets>
  <externalReferences>
    <externalReference r:id="rId2"/>
    <externalReference r:id="rId3"/>
  </externalReferences>
  <definedNames>
    <definedName name="_xlnm.Database">#REF!</definedName>
    <definedName name="ppto">[1]Hoja2!$B$3:$M$95</definedName>
    <definedName name="qw">#REF!</definedName>
  </definedNames>
  <calcPr calcId="145621"/>
</workbook>
</file>

<file path=xl/calcChain.xml><?xml version="1.0" encoding="utf-8"?>
<calcChain xmlns="http://schemas.openxmlformats.org/spreadsheetml/2006/main">
  <c r="A3" i="1" l="1"/>
  <c r="A4" i="1"/>
  <c r="B8" i="1"/>
  <c r="B7" i="1" s="1"/>
  <c r="C8" i="1"/>
  <c r="C7" i="1" s="1"/>
  <c r="B17" i="1"/>
  <c r="C17" i="1"/>
  <c r="B29" i="1"/>
  <c r="C29" i="1"/>
  <c r="B39" i="1"/>
  <c r="B28" i="1" s="1"/>
  <c r="C39" i="1"/>
  <c r="C28" i="1" s="1"/>
  <c r="B48" i="1"/>
  <c r="B47" i="1" s="1"/>
  <c r="C48" i="1"/>
  <c r="C47" i="1" s="1"/>
  <c r="B53" i="1"/>
  <c r="C53" i="1"/>
  <c r="B60" i="1"/>
  <c r="C60" i="1"/>
</calcChain>
</file>

<file path=xl/sharedStrings.xml><?xml version="1.0" encoding="utf-8"?>
<sst xmlns="http://schemas.openxmlformats.org/spreadsheetml/2006/main" count="59" uniqueCount="57">
  <si>
    <t xml:space="preserve"> </t>
  </si>
  <si>
    <t>Bajo protesta de decir verdad declaramos que los Estados Financieros y sus Notas, son razonablemente correctos y son responsabilidad del emisor</t>
  </si>
  <si>
    <t>Resultado por Tenencia de Activos no Monetarios</t>
  </si>
  <si>
    <t>Resultado por Posición Monetaria</t>
  </si>
  <si>
    <t>Excesos o Insuficiencia en la Actualización de la Hacienda Pública/Patrimonio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</si>
  <si>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</si>
  <si>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</si>
  <si>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</si>
  <si>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</si>
  <si>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</si>
  <si>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</si>
  <si>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Actualización de la Hacienda Pública/Patrimonio</t>
  </si>
  <si>
    <t>Donaciones de Capital</t>
  </si>
  <si>
    <t>Aportaciones</t>
  </si>
  <si>
    <t>Hacienda Pública/Patrimonio Contribuido</t>
  </si>
  <si>
    <t>HACIENDA PUBLICA/PATRIMONIO</t>
  </si>
  <si>
    <t>Provisiones a Largo Plazo</t>
  </si>
  <si>
    <t>Fondos y Bienes de Terceros en Garantía y/o en Administración a Largo Plazo</t>
  </si>
  <si>
    <t>Pasivos Diferidos a Largo Plazo</t>
  </si>
  <si>
    <t>Deuda Pública a Largo Plazo</t>
  </si>
  <si>
    <t>Documentos por Pagar a Largo Plazo</t>
  </si>
  <si>
    <t>Cuentas por Pagar a Largo Plazo</t>
  </si>
  <si>
    <t>Pasivo No Circulante</t>
  </si>
  <si>
    <t>Otros Pasivos a Corto Plazo</t>
  </si>
  <si>
    <t>Provisiones a Corto Plazo</t>
  </si>
  <si>
    <t>Fondos y Bienes de Terceros en Garantía y/o Administración a Corto Plazo</t>
  </si>
  <si>
    <t>Pasivos Diferidos a Corto Plazo</t>
  </si>
  <si>
    <t>Títulos y Valores a Corto Plazo</t>
  </si>
  <si>
    <t>Porción a Corto Plazo de la Deuda Pública a Largo Plazo</t>
  </si>
  <si>
    <t>Documentos por Pagar a Corto Plazo</t>
  </si>
  <si>
    <t>Cuentas por Pagar a Corto Plazo</t>
  </si>
  <si>
    <t>Pasivo Circulante</t>
  </si>
  <si>
    <t>Pasivo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</si>
  <si>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</si>
  <si>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</si>
  <si>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</si>
  <si>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</si>
  <si>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</si>
  <si>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</si>
  <si>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</si>
  <si>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</si>
  <si>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</si>
  <si>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</si>
  <si>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</si>
  <si>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</si>
  <si>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</si>
  <si>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</t>
  </si>
  <si>
    <t>Derechos a Recibir Bienes o Servicios</t>
  </si>
  <si>
    <t>Derechos a Recibir Efectivo o Equivalentes</t>
  </si>
  <si>
    <t>Efectivo y Equivalentes</t>
  </si>
  <si>
    <t>Activo Circulante</t>
  </si>
  <si>
    <t>Activo</t>
  </si>
  <si>
    <t>Aplicación</t>
  </si>
  <si>
    <t>Origen</t>
  </si>
  <si>
    <t xml:space="preserve">                                                                              (PESOS)</t>
  </si>
  <si>
    <t>Estado de Cambios en la Situación Financiera</t>
  </si>
  <si>
    <t>Sistema Estatal de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</si>
</sst>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€&quot;* #,##0.00_-;\-&quot;€&quot;* #,##0.00_-;_-&quot;€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1"/>
      <color theme="1"/>
      <name val="Arial Narrow"/>
      <family val="2"/>
    </font>
    <font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0"/>
      <color theme="0"/>
      <name val="Arial Narrow"/>
      <family val="2"/>
    </font>
    <font>
      <b/>
      <u/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9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47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2">
    <xf numFmtId="0" fontId="0" fillId="0" borderId="0"/>
    <xf numFmtId="0" fontId="16" fillId="3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7" fillId="0" borderId="0"/>
    <xf numFmtId="0" fontId="19" fillId="0" borderId="0"/>
    <xf numFmtId="0" fontId="1" fillId="0" borderId="0"/>
    <xf numFmtId="0" fontId="1" fillId="0" borderId="0"/>
    <xf numFmtId="9" fontId="17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Alignment="1" applyProtection="1">
      <protection locked="0"/>
    </xf>
    <xf numFmtId="4" fontId="3" fillId="0" borderId="0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Fill="1" applyBorder="1" applyAlignment="1" applyProtection="1">
      <alignment horizontal="justify" vertical="top"/>
      <protection locked="0"/>
    </xf>
    <xf numFmtId="4" fontId="3" fillId="0" borderId="1" xfId="0" applyNumberFormat="1" applyFont="1" applyFill="1" applyBorder="1" applyAlignment="1" applyProtection="1">
      <alignment horizontal="right" vertical="top"/>
      <protection locked="0"/>
    </xf>
    <xf numFmtId="4" fontId="3" fillId="0" borderId="2" xfId="0" applyNumberFormat="1" applyFont="1" applyFill="1" applyBorder="1" applyAlignment="1" applyProtection="1">
      <alignment horizontal="right" vertical="top"/>
      <protection locked="0"/>
    </xf>
    <xf numFmtId="0" fontId="3" fillId="0" borderId="3" xfId="0" applyFont="1" applyFill="1" applyBorder="1" applyAlignment="1" applyProtection="1">
      <alignment horizontal="justify" vertical="top"/>
      <protection locked="0"/>
    </xf>
    <xf numFmtId="4" fontId="3" fillId="0" borderId="4" xfId="0" applyNumberFormat="1" applyFont="1" applyFill="1" applyBorder="1" applyAlignment="1" applyProtection="1">
      <alignment horizontal="right" vertical="top"/>
      <protection locked="0"/>
    </xf>
    <xf numFmtId="0" fontId="3" fillId="0" borderId="5" xfId="0" applyFont="1" applyFill="1" applyBorder="1" applyAlignment="1" applyProtection="1">
      <alignment horizontal="justify" vertical="top"/>
      <protection locked="0"/>
    </xf>
    <xf numFmtId="4" fontId="4" fillId="0" borderId="4" xfId="0" applyNumberFormat="1" applyFont="1" applyFill="1" applyBorder="1" applyAlignment="1" applyProtection="1">
      <alignment horizontal="right" vertical="top"/>
    </xf>
    <xf numFmtId="4" fontId="4" fillId="0" borderId="0" xfId="0" applyNumberFormat="1" applyFont="1" applyFill="1" applyBorder="1" applyAlignment="1" applyProtection="1">
      <alignment horizontal="right" vertical="top"/>
    </xf>
    <xf numFmtId="0" fontId="5" fillId="0" borderId="5" xfId="0" applyFont="1" applyFill="1" applyBorder="1" applyAlignment="1" applyProtection="1">
      <alignment horizontal="justify" vertical="top"/>
      <protection locked="0"/>
    </xf>
    <xf numFmtId="4" fontId="4" fillId="0" borderId="4" xfId="0" applyNumberFormat="1" applyFont="1" applyFill="1" applyBorder="1" applyAlignment="1" applyProtection="1">
      <alignment horizontal="right" vertical="top"/>
      <protection locked="0"/>
    </xf>
    <xf numFmtId="4" fontId="4" fillId="0" borderId="0" xfId="0" applyNumberFormat="1" applyFont="1" applyFill="1" applyBorder="1" applyAlignment="1" applyProtection="1">
      <alignment horizontal="right" vertical="top"/>
      <protection locked="0"/>
    </xf>
    <xf numFmtId="4" fontId="6" fillId="0" borderId="4" xfId="0" applyNumberFormat="1" applyFont="1" applyFill="1" applyBorder="1" applyAlignment="1" applyProtection="1">
      <alignment horizontal="right"/>
      <protection locked="0"/>
    </xf>
    <xf numFmtId="4" fontId="6" fillId="0" borderId="0" xfId="0" applyNumberFormat="1" applyFont="1" applyFill="1" applyAlignment="1" applyProtection="1">
      <alignment horizontal="right"/>
      <protection locked="0"/>
    </xf>
    <xf numFmtId="4" fontId="7" fillId="0" borderId="4" xfId="0" applyNumberFormat="1" applyFont="1" applyFill="1" applyBorder="1" applyAlignment="1" applyProtection="1">
      <alignment horizontal="right" vertical="top"/>
    </xf>
    <xf numFmtId="4" fontId="7" fillId="0" borderId="0" xfId="0" applyNumberFormat="1" applyFont="1" applyFill="1" applyBorder="1" applyAlignment="1" applyProtection="1">
      <alignment horizontal="right" vertical="top"/>
    </xf>
    <xf numFmtId="0" fontId="8" fillId="0" borderId="5" xfId="0" applyFont="1" applyFill="1" applyBorder="1" applyAlignment="1" applyProtection="1">
      <alignment horizontal="justify" vertical="top"/>
      <protection locked="0"/>
    </xf>
    <xf numFmtId="0" fontId="6" fillId="0" borderId="5" xfId="0" applyFont="1" applyFill="1" applyBorder="1" applyAlignment="1" applyProtection="1">
      <alignment horizontal="justify" vertical="top"/>
      <protection locked="0"/>
    </xf>
    <xf numFmtId="0" fontId="9" fillId="0" borderId="5" xfId="0" applyFont="1" applyFill="1" applyBorder="1" applyAlignment="1" applyProtection="1">
      <alignment horizontal="justify" vertical="top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justify" vertic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horizontal="right" vertical="top"/>
      <protection locked="0"/>
    </xf>
    <xf numFmtId="0" fontId="13" fillId="0" borderId="0" xfId="0" applyFont="1" applyFill="1" applyBorder="1" applyAlignment="1" applyProtection="1">
      <alignment horizontal="center" vertical="top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 vertical="top"/>
      <protection locked="0"/>
    </xf>
    <xf numFmtId="0" fontId="15" fillId="0" borderId="0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center" vertical="top"/>
    </xf>
  </cellXfs>
  <cellStyles count="12">
    <cellStyle name="20% - Accent6" xfId="1"/>
    <cellStyle name="Euro" xfId="2"/>
    <cellStyle name="Euro 2" xfId="3"/>
    <cellStyle name="Euro 3" xfId="4"/>
    <cellStyle name="Millares 3" xfId="5"/>
    <cellStyle name="Moneda 3" xfId="6"/>
    <cellStyle name="Normal" xfId="0" builtinId="0"/>
    <cellStyle name="Normal 2" xfId="7"/>
    <cellStyle name="Normal 3" xfId="8"/>
    <cellStyle name="Normal 3 2" xfId="9"/>
    <cellStyle name="Normal 4 8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7524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154333</xdr:colOff>
      <xdr:row>0</xdr:row>
      <xdr:rowOff>38100</xdr:rowOff>
    </xdr:from>
    <xdr:ext cx="858825" cy="254557"/>
    <xdr:sp macro="" textlink="">
      <xdr:nvSpPr>
        <xdr:cNvPr id="3" name="6 CuadroTexto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/>
      </xdr:nvSpPr>
      <xdr:spPr>
        <a:xfrm>
          <a:off x="1659283" y="38100"/>
          <a:ext cx="858825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ETCA-I-05</a:t>
          </a:r>
        </a:p>
      </xdr:txBody>
    </xdr:sp>
    <xdr:clientData/>
  </xdr:oneCellAnchor>
  <xdr:oneCellAnchor>
    <xdr:from>
      <xdr:col>1</xdr:col>
      <xdr:colOff>200025</xdr:colOff>
      <xdr:row>3</xdr:row>
      <xdr:rowOff>142875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/>
      </xdr:nvSpPr>
      <xdr:spPr>
        <a:xfrm>
          <a:off x="95250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4624917</xdr:colOff>
      <xdr:row>3</xdr:row>
      <xdr:rowOff>95250</xdr:rowOff>
    </xdr:from>
    <xdr:ext cx="2790824" cy="254557"/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xmlns="" id="{26AADB44-9C21-4C49-8C45-FE53BD3123FE}"/>
            </a:ext>
          </a:extLst>
        </xdr:cNvPr>
        <xdr:cNvSpPr txBox="1"/>
      </xdr:nvSpPr>
      <xdr:spPr>
        <a:xfrm>
          <a:off x="748242" y="66675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 CUARTO</a:t>
          </a:r>
        </a:p>
      </xdr:txBody>
    </xdr:sp>
    <xdr:clientData/>
  </xdr:oneCellAnchor>
  <xdr:oneCellAnchor>
    <xdr:from>
      <xdr:col>0</xdr:col>
      <xdr:colOff>0</xdr:colOff>
      <xdr:row>65</xdr:row>
      <xdr:rowOff>0</xdr:rowOff>
    </xdr:from>
    <xdr:ext cx="6867526" cy="866775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3DE38B48-F3E2-476F-B380-9F3A7AB5549F}"/>
            </a:ext>
          </a:extLst>
        </xdr:cNvPr>
        <xdr:cNvSpPr txBox="1"/>
      </xdr:nvSpPr>
      <xdr:spPr>
        <a:xfrm>
          <a:off x="0" y="12382500"/>
          <a:ext cx="6867526" cy="866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/>
            <a:t>                                    ______________________________________</a:t>
          </a:r>
          <a:r>
            <a:rPr lang="es-MX" sz="1200"/>
            <a:t>        </a:t>
          </a:r>
          <a:r>
            <a:rPr lang="es-MX" sz="90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______________________________________</a:t>
          </a:r>
          <a:endParaRPr lang="es-ES" sz="900"/>
        </a:p>
        <a:p>
          <a:r>
            <a:rPr lang="es-MX" sz="900"/>
            <a:t>  </a:t>
          </a:r>
        </a:p>
        <a:p>
          <a:pPr algn="ctr"/>
          <a:r>
            <a:rPr lang="es-MX" sz="800"/>
            <a:t>          C.P.</a:t>
          </a:r>
          <a:r>
            <a:rPr lang="es-MX" sz="800" baseline="0"/>
            <a:t> LUZ ARELI RUIZ PALMA                                         ING. MIGUEL SERVANDO PORTONI ENCINAS</a:t>
          </a:r>
        </a:p>
        <a:p>
          <a:pPr algn="l"/>
          <a:r>
            <a:rPr lang="es-MX" sz="800" baseline="0"/>
            <a:t>                               DIRECTOR DE CONTABILIDAD Y CONTROL PRESUPUESTAL             DIRECTOR GENERAL DE ADMINISTRACION Y FINANZAS</a:t>
          </a:r>
        </a:p>
        <a:p>
          <a:pPr algn="ctr"/>
          <a:endParaRPr lang="es-MX" sz="1050" baseline="0"/>
        </a:p>
        <a:p>
          <a:pPr algn="ctr"/>
          <a:endParaRPr lang="es-MX" sz="105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merica%20Encinas\AppData\Roaming\Microsoft\Excel\PT%20Gastos%20x%20partida%20ppt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DOS%20FINANCIEROS/formatos-etca-2018-informe_tri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 FORMATOS  "/>
      <sheetName val="ETCA-I-01"/>
      <sheetName val="ETCA-I-02"/>
      <sheetName val="ETCA-I-03"/>
      <sheetName val="ETCA-I-04"/>
      <sheetName val="ETCA-I-06"/>
      <sheetName val="ETCA-I-07"/>
      <sheetName val="ETCA-I-08"/>
      <sheetName val="ETCA-I-09"/>
      <sheetName val="ETCA-I-10"/>
      <sheetName val="ETCA-I-11"/>
      <sheetName val="ETCA-I-12 (NOTAS)"/>
      <sheetName val="ETCA-II-01"/>
      <sheetName val="ETCA-II-02"/>
      <sheetName val="ETCA-II-03"/>
      <sheetName val="ETCA II-04"/>
      <sheetName val="ETCA-II-05"/>
      <sheetName val="ETCA-II-06"/>
      <sheetName val="ETCA-II-07"/>
      <sheetName val="ETCA-II-08"/>
      <sheetName val="ETCA-II-09"/>
      <sheetName val="ETCA-II-10"/>
      <sheetName val="ETCA-II-11"/>
      <sheetName val="ETCA-II-12"/>
      <sheetName val="ETCA-II-13"/>
      <sheetName val="ETCA-II-14"/>
      <sheetName val="ETCA-II-15"/>
      <sheetName val="ETCA-II-16"/>
      <sheetName val="ETCA-II-17"/>
      <sheetName val="ETCA-III-01"/>
      <sheetName val="ETCA-III-03"/>
      <sheetName val="ETCA-III-04"/>
      <sheetName val="ETCA-III-05"/>
      <sheetName val="ETCA-IV-01"/>
      <sheetName val="ETCA-IV-02"/>
      <sheetName val="ETCA-IV-03"/>
      <sheetName val="ETCA-IV-04"/>
      <sheetName val="ANEXO"/>
    </sheetNames>
    <sheetDataSet>
      <sheetData sheetId="0"/>
      <sheetData sheetId="1">
        <row r="3">
          <cell r="A3" t="str">
            <v>CONSEJO ESTATAL DE CONCERTACION PARA LA OBRA PUBLICA</v>
          </cell>
        </row>
      </sheetData>
      <sheetData sheetId="2"/>
      <sheetData sheetId="3">
        <row r="4">
          <cell r="A4" t="str">
            <v>Del 01 de Enero al 31 de Diciembre de 2018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69"/>
  <sheetViews>
    <sheetView tabSelected="1" view="pageBreakPreview" zoomScale="90" zoomScaleNormal="100" zoomScaleSheetLayoutView="90" workbookViewId="0">
      <selection activeCell="B38" sqref="B38"/>
    </sheetView>
  </sheetViews>
  <sheetFormatPr baseColWidth="10" defaultColWidth="11.28515625" defaultRowHeight="16.5" x14ac:dyDescent="0.3"/>
  <cols>
    <col min="1" max="1" width="80.85546875" style="1" bestFit="1" customWidth="1"/>
    <col min="2" max="2" width="17" style="1" customWidth="1"/>
    <col min="3" max="3" width="22.5703125" style="1" customWidth="1"/>
    <col min="4" max="16384" width="11.28515625" style="1"/>
  </cols>
  <sheetData>
    <row r="1" spans="1:4" x14ac:dyDescent="0.3">
      <c r="A1" s="33" t="s">
        <v>56</v>
      </c>
      <c r="B1" s="33"/>
      <c r="C1" s="33"/>
    </row>
    <row r="2" spans="1:4" s="32" customFormat="1" ht="15.75" x14ac:dyDescent="0.25">
      <c r="A2" s="34" t="s">
        <v>55</v>
      </c>
      <c r="B2" s="34"/>
      <c r="C2" s="34"/>
    </row>
    <row r="3" spans="1:4" s="32" customFormat="1" ht="15.75" x14ac:dyDescent="0.25">
      <c r="A3" s="35" t="str">
        <f>'[2]ETCA-I-01'!A3:G3</f>
        <v>CONSEJO ESTATAL DE CONCERTACION PARA LA OBRA PUBLICA</v>
      </c>
      <c r="B3" s="35"/>
      <c r="C3" s="35"/>
    </row>
    <row r="4" spans="1:4" s="32" customFormat="1" x14ac:dyDescent="0.25">
      <c r="A4" s="36" t="str">
        <f>'[2]ETCA-I-03'!A4:D4</f>
        <v>Del 01 de Enero al 31 de Diciembre de 2018</v>
      </c>
      <c r="B4" s="36"/>
      <c r="C4" s="36"/>
    </row>
    <row r="5" spans="1:4" s="28" customFormat="1" ht="17.25" thickBot="1" x14ac:dyDescent="0.35">
      <c r="A5" s="31" t="s">
        <v>54</v>
      </c>
      <c r="B5" s="30"/>
      <c r="C5" s="29"/>
    </row>
    <row r="6" spans="1:4" ht="30" customHeight="1" thickBot="1" x14ac:dyDescent="0.35">
      <c r="A6" s="27"/>
      <c r="B6" s="26" t="s">
        <v>53</v>
      </c>
      <c r="C6" s="25" t="s">
        <v>52</v>
      </c>
    </row>
    <row r="7" spans="1:4" ht="17.25" thickTop="1" x14ac:dyDescent="0.3">
      <c r="A7" s="21" t="s">
        <v>51</v>
      </c>
      <c r="B7" s="20">
        <f>B8+B17</f>
        <v>609954292.91999996</v>
      </c>
      <c r="C7" s="19">
        <f>C8+C17</f>
        <v>340427.78</v>
      </c>
    </row>
    <row r="8" spans="1:4" x14ac:dyDescent="0.3">
      <c r="A8" s="14" t="s">
        <v>50</v>
      </c>
      <c r="B8" s="13">
        <f>SUM(B9:B15)</f>
        <v>124070479.21000001</v>
      </c>
      <c r="C8" s="12">
        <f>SUM(C9:C15)</f>
        <v>37202.269999999997</v>
      </c>
    </row>
    <row r="9" spans="1:4" s="4" customFormat="1" ht="13.5" x14ac:dyDescent="0.25">
      <c r="A9" s="11" t="s">
        <v>49</v>
      </c>
      <c r="B9" s="5">
        <v>117395111.14</v>
      </c>
      <c r="C9" s="10"/>
      <c r="D9" s="24"/>
    </row>
    <row r="10" spans="1:4" s="4" customFormat="1" ht="13.5" x14ac:dyDescent="0.25">
      <c r="A10" s="11" t="s">
        <v>48</v>
      </c>
      <c r="B10" s="5"/>
      <c r="C10" s="10">
        <v>37202.269999999997</v>
      </c>
    </row>
    <row r="11" spans="1:4" s="4" customFormat="1" ht="13.5" x14ac:dyDescent="0.25">
      <c r="A11" s="11" t="s">
        <v>47</v>
      </c>
      <c r="B11" s="5">
        <v>6675368.0700000003</v>
      </c>
      <c r="C11" s="10"/>
    </row>
    <row r="12" spans="1:4" s="4" customFormat="1" ht="13.5" x14ac:dyDescent="0.25">
      <c r="A12" s="11" t="s">
        <v>46</v>
      </c>
      <c r="B12" s="5"/>
      <c r="C12" s="10"/>
    </row>
    <row r="13" spans="1:4" s="4" customFormat="1" ht="13.5" x14ac:dyDescent="0.25">
      <c r="A13" s="11" t="s">
        <v>45</v>
      </c>
      <c r="B13" s="5"/>
      <c r="C13" s="10"/>
    </row>
    <row r="14" spans="1:4" s="4" customFormat="1" ht="13.5" x14ac:dyDescent="0.25">
      <c r="A14" s="11" t="s">
        <v>44</v>
      </c>
      <c r="B14" s="5"/>
      <c r="C14" s="10"/>
    </row>
    <row r="15" spans="1:4" s="4" customFormat="1" ht="13.5" x14ac:dyDescent="0.25">
      <c r="A15" s="11" t="s">
        <v>43</v>
      </c>
      <c r="B15" s="5"/>
      <c r="C15" s="10"/>
    </row>
    <row r="16" spans="1:4" ht="5.25" customHeight="1" x14ac:dyDescent="0.3">
      <c r="A16" s="21"/>
      <c r="B16" s="16"/>
      <c r="C16" s="15"/>
    </row>
    <row r="17" spans="1:3" x14ac:dyDescent="0.3">
      <c r="A17" s="14" t="s">
        <v>42</v>
      </c>
      <c r="B17" s="13">
        <f>SUM(B18:B26)</f>
        <v>485883813.70999998</v>
      </c>
      <c r="C17" s="12">
        <f>SUM(C18:C26)</f>
        <v>303225.51</v>
      </c>
    </row>
    <row r="18" spans="1:3" s="4" customFormat="1" ht="13.5" x14ac:dyDescent="0.25">
      <c r="A18" s="11" t="s">
        <v>41</v>
      </c>
      <c r="B18" s="5"/>
      <c r="C18" s="10"/>
    </row>
    <row r="19" spans="1:3" s="4" customFormat="1" ht="13.5" x14ac:dyDescent="0.25">
      <c r="A19" s="11" t="s">
        <v>40</v>
      </c>
      <c r="B19" s="5"/>
      <c r="C19" s="10"/>
    </row>
    <row r="20" spans="1:3" s="4" customFormat="1" ht="13.5" x14ac:dyDescent="0.25">
      <c r="A20" s="11" t="s">
        <v>39</v>
      </c>
      <c r="B20" s="5">
        <v>485635707.14999998</v>
      </c>
      <c r="C20" s="10"/>
    </row>
    <row r="21" spans="1:3" s="4" customFormat="1" ht="13.5" x14ac:dyDescent="0.25">
      <c r="A21" s="11" t="s">
        <v>38</v>
      </c>
      <c r="B21" s="5">
        <v>248106.56</v>
      </c>
      <c r="C21" s="10"/>
    </row>
    <row r="22" spans="1:3" s="4" customFormat="1" ht="13.5" x14ac:dyDescent="0.25">
      <c r="A22" s="11" t="s">
        <v>37</v>
      </c>
      <c r="B22" s="5"/>
      <c r="C22" s="10">
        <v>303225.51</v>
      </c>
    </row>
    <row r="23" spans="1:3" s="4" customFormat="1" ht="13.5" x14ac:dyDescent="0.25">
      <c r="A23" s="11" t="s">
        <v>36</v>
      </c>
      <c r="B23" s="5"/>
      <c r="C23" s="10"/>
    </row>
    <row r="24" spans="1:3" s="4" customFormat="1" ht="13.5" x14ac:dyDescent="0.25">
      <c r="A24" s="11" t="s">
        <v>35</v>
      </c>
      <c r="B24" s="5"/>
      <c r="C24" s="10"/>
    </row>
    <row r="25" spans="1:3" s="4" customFormat="1" ht="13.5" x14ac:dyDescent="0.25">
      <c r="A25" s="11" t="s">
        <v>34</v>
      </c>
      <c r="B25" s="5"/>
      <c r="C25" s="10"/>
    </row>
    <row r="26" spans="1:3" s="4" customFormat="1" ht="13.5" x14ac:dyDescent="0.25">
      <c r="A26" s="11" t="s">
        <v>33</v>
      </c>
      <c r="B26" s="5"/>
      <c r="C26" s="10"/>
    </row>
    <row r="27" spans="1:3" ht="6.75" customHeight="1" x14ac:dyDescent="0.3">
      <c r="A27" s="23"/>
      <c r="B27" s="16"/>
      <c r="C27" s="15"/>
    </row>
    <row r="28" spans="1:3" x14ac:dyDescent="0.3">
      <c r="A28" s="21" t="s">
        <v>32</v>
      </c>
      <c r="B28" s="20">
        <f>B29+B39</f>
        <v>824009.72</v>
      </c>
      <c r="C28" s="19">
        <f>C29+C39</f>
        <v>9096634.6600000001</v>
      </c>
    </row>
    <row r="29" spans="1:3" x14ac:dyDescent="0.3">
      <c r="A29" s="14" t="s">
        <v>31</v>
      </c>
      <c r="B29" s="13">
        <f>SUM(B30:B37)</f>
        <v>196866.84</v>
      </c>
      <c r="C29" s="12">
        <f>SUM(C30:C37)</f>
        <v>9096634.6600000001</v>
      </c>
    </row>
    <row r="30" spans="1:3" s="4" customFormat="1" ht="13.5" x14ac:dyDescent="0.25">
      <c r="A30" s="11" t="s">
        <v>30</v>
      </c>
      <c r="B30" s="5"/>
      <c r="C30" s="10">
        <v>9096634.6600000001</v>
      </c>
    </row>
    <row r="31" spans="1:3" s="4" customFormat="1" ht="13.5" x14ac:dyDescent="0.25">
      <c r="A31" s="11" t="s">
        <v>29</v>
      </c>
      <c r="B31" s="5"/>
      <c r="C31" s="10"/>
    </row>
    <row r="32" spans="1:3" s="4" customFormat="1" ht="13.5" x14ac:dyDescent="0.25">
      <c r="A32" s="11" t="s">
        <v>28</v>
      </c>
      <c r="B32" s="5"/>
      <c r="C32" s="10"/>
    </row>
    <row r="33" spans="1:3" s="4" customFormat="1" ht="13.5" x14ac:dyDescent="0.25">
      <c r="A33" s="11" t="s">
        <v>27</v>
      </c>
      <c r="B33" s="5"/>
      <c r="C33" s="10"/>
    </row>
    <row r="34" spans="1:3" s="4" customFormat="1" ht="13.5" x14ac:dyDescent="0.25">
      <c r="A34" s="11" t="s">
        <v>26</v>
      </c>
      <c r="B34" s="5"/>
      <c r="C34" s="10"/>
    </row>
    <row r="35" spans="1:3" s="4" customFormat="1" ht="13.5" x14ac:dyDescent="0.25">
      <c r="A35" s="11" t="s">
        <v>25</v>
      </c>
      <c r="B35" s="5"/>
      <c r="C35" s="10"/>
    </row>
    <row r="36" spans="1:3" s="4" customFormat="1" ht="13.5" x14ac:dyDescent="0.25">
      <c r="A36" s="11" t="s">
        <v>24</v>
      </c>
      <c r="B36" s="5"/>
      <c r="C36" s="10"/>
    </row>
    <row r="37" spans="1:3" s="4" customFormat="1" ht="13.5" x14ac:dyDescent="0.25">
      <c r="A37" s="11" t="s">
        <v>23</v>
      </c>
      <c r="B37" s="5">
        <v>196866.84</v>
      </c>
      <c r="C37" s="10"/>
    </row>
    <row r="38" spans="1:3" ht="6" customHeight="1" x14ac:dyDescent="0.3">
      <c r="A38" s="21"/>
      <c r="B38" s="18"/>
      <c r="C38" s="17"/>
    </row>
    <row r="39" spans="1:3" x14ac:dyDescent="0.3">
      <c r="A39" s="14" t="s">
        <v>22</v>
      </c>
      <c r="B39" s="13">
        <f>SUM(B40:B45)</f>
        <v>627142.88</v>
      </c>
      <c r="C39" s="12">
        <f>SUM(C40:C45)</f>
        <v>0</v>
      </c>
    </row>
    <row r="40" spans="1:3" s="4" customFormat="1" ht="13.5" x14ac:dyDescent="0.25">
      <c r="A40" s="11" t="s">
        <v>21</v>
      </c>
      <c r="B40" s="5"/>
      <c r="C40" s="10"/>
    </row>
    <row r="41" spans="1:3" s="4" customFormat="1" ht="13.5" x14ac:dyDescent="0.25">
      <c r="A41" s="11" t="s">
        <v>20</v>
      </c>
      <c r="B41" s="5"/>
      <c r="C41" s="10"/>
    </row>
    <row r="42" spans="1:3" s="4" customFormat="1" ht="13.5" x14ac:dyDescent="0.25">
      <c r="A42" s="11" t="s">
        <v>19</v>
      </c>
      <c r="B42" s="5"/>
      <c r="C42" s="10"/>
    </row>
    <row r="43" spans="1:3" s="4" customFormat="1" ht="13.5" x14ac:dyDescent="0.25">
      <c r="A43" s="11" t="s">
        <v>18</v>
      </c>
      <c r="B43" s="5">
        <v>627142.88</v>
      </c>
      <c r="C43" s="10"/>
    </row>
    <row r="44" spans="1:3" s="4" customFormat="1" ht="13.5" x14ac:dyDescent="0.25">
      <c r="A44" s="11" t="s">
        <v>17</v>
      </c>
      <c r="B44" s="5"/>
      <c r="C44" s="10"/>
    </row>
    <row r="45" spans="1:3" s="4" customFormat="1" ht="13.5" x14ac:dyDescent="0.25">
      <c r="A45" s="11" t="s">
        <v>16</v>
      </c>
      <c r="B45" s="5"/>
      <c r="C45" s="10"/>
    </row>
    <row r="46" spans="1:3" x14ac:dyDescent="0.3">
      <c r="A46" s="22"/>
      <c r="B46" s="16"/>
      <c r="C46" s="15"/>
    </row>
    <row r="47" spans="1:3" x14ac:dyDescent="0.3">
      <c r="A47" s="21" t="s">
        <v>15</v>
      </c>
      <c r="B47" s="20">
        <f>B48+B53</f>
        <v>0</v>
      </c>
      <c r="C47" s="19">
        <f>C48+C53</f>
        <v>601341240.19000006</v>
      </c>
    </row>
    <row r="48" spans="1:3" x14ac:dyDescent="0.3">
      <c r="A48" s="14" t="s">
        <v>14</v>
      </c>
      <c r="B48" s="13">
        <f>SUM(B49:B51)</f>
        <v>0</v>
      </c>
      <c r="C48" s="12">
        <f>SUM(C49:C51)</f>
        <v>0</v>
      </c>
    </row>
    <row r="49" spans="1:3" s="4" customFormat="1" ht="13.5" x14ac:dyDescent="0.25">
      <c r="A49" s="11" t="s">
        <v>13</v>
      </c>
      <c r="B49" s="5"/>
      <c r="C49" s="10"/>
    </row>
    <row r="50" spans="1:3" s="4" customFormat="1" ht="13.5" x14ac:dyDescent="0.25">
      <c r="A50" s="11" t="s">
        <v>12</v>
      </c>
      <c r="B50" s="5"/>
      <c r="C50" s="10"/>
    </row>
    <row r="51" spans="1:3" s="4" customFormat="1" ht="13.5" x14ac:dyDescent="0.25">
      <c r="A51" s="11" t="s">
        <v>11</v>
      </c>
      <c r="B51" s="5"/>
      <c r="C51" s="10"/>
    </row>
    <row r="52" spans="1:3" ht="6" customHeight="1" x14ac:dyDescent="0.3">
      <c r="A52" s="14"/>
      <c r="B52" s="18"/>
      <c r="C52" s="17"/>
    </row>
    <row r="53" spans="1:3" ht="15.75" customHeight="1" x14ac:dyDescent="0.3">
      <c r="A53" s="14" t="s">
        <v>10</v>
      </c>
      <c r="B53" s="13">
        <f>SUM(B54:B58)</f>
        <v>0</v>
      </c>
      <c r="C53" s="12">
        <f>SUM(C54:C58)</f>
        <v>601341240.19000006</v>
      </c>
    </row>
    <row r="54" spans="1:3" s="4" customFormat="1" ht="13.5" x14ac:dyDescent="0.25">
      <c r="A54" s="11" t="s">
        <v>9</v>
      </c>
      <c r="B54" s="5"/>
      <c r="C54" s="10">
        <v>415867702.99000001</v>
      </c>
    </row>
    <row r="55" spans="1:3" s="4" customFormat="1" ht="13.5" x14ac:dyDescent="0.25">
      <c r="A55" s="11" t="s">
        <v>8</v>
      </c>
      <c r="B55" s="5"/>
      <c r="C55" s="10">
        <v>185473537.19999999</v>
      </c>
    </row>
    <row r="56" spans="1:3" s="4" customFormat="1" ht="13.5" x14ac:dyDescent="0.25">
      <c r="A56" s="11" t="s">
        <v>7</v>
      </c>
      <c r="B56" s="5"/>
      <c r="C56" s="10"/>
    </row>
    <row r="57" spans="1:3" s="4" customFormat="1" ht="13.5" x14ac:dyDescent="0.25">
      <c r="A57" s="11" t="s">
        <v>6</v>
      </c>
      <c r="B57" s="5"/>
      <c r="C57" s="10"/>
    </row>
    <row r="58" spans="1:3" s="4" customFormat="1" ht="13.5" x14ac:dyDescent="0.25">
      <c r="A58" s="11" t="s">
        <v>5</v>
      </c>
      <c r="B58" s="5"/>
      <c r="C58" s="10"/>
    </row>
    <row r="59" spans="1:3" ht="7.5" customHeight="1" x14ac:dyDescent="0.3">
      <c r="A59" s="14"/>
      <c r="B59" s="16"/>
      <c r="C59" s="15"/>
    </row>
    <row r="60" spans="1:3" x14ac:dyDescent="0.3">
      <c r="A60" s="14" t="s">
        <v>4</v>
      </c>
      <c r="B60" s="13">
        <f>SUM(B61:B62)</f>
        <v>0</v>
      </c>
      <c r="C60" s="12">
        <f>SUM(C61:C62)</f>
        <v>0</v>
      </c>
    </row>
    <row r="61" spans="1:3" s="4" customFormat="1" ht="13.5" x14ac:dyDescent="0.25">
      <c r="A61" s="11" t="s">
        <v>3</v>
      </c>
      <c r="B61" s="5"/>
      <c r="C61" s="10"/>
    </row>
    <row r="62" spans="1:3" s="4" customFormat="1" ht="41.25" customHeight="1" thickBot="1" x14ac:dyDescent="0.3">
      <c r="A62" s="9" t="s">
        <v>2</v>
      </c>
      <c r="B62" s="8"/>
      <c r="C62" s="7"/>
    </row>
    <row r="63" spans="1:3" s="4" customFormat="1" ht="13.5" x14ac:dyDescent="0.25">
      <c r="A63" s="3" t="s">
        <v>1</v>
      </c>
      <c r="B63" s="5"/>
      <c r="C63" s="5"/>
    </row>
    <row r="64" spans="1:3" s="4" customFormat="1" ht="13.5" x14ac:dyDescent="0.25">
      <c r="A64" s="3"/>
      <c r="B64" s="5"/>
      <c r="C64" s="5"/>
    </row>
    <row r="65" spans="1:3" s="4" customFormat="1" ht="13.5" x14ac:dyDescent="0.25">
      <c r="A65" s="3"/>
      <c r="B65" s="5"/>
      <c r="C65" s="5"/>
    </row>
    <row r="66" spans="1:3" s="4" customFormat="1" ht="13.5" x14ac:dyDescent="0.25">
      <c r="A66" s="6"/>
      <c r="B66" s="5"/>
      <c r="C66" s="5"/>
    </row>
    <row r="67" spans="1:3" s="4" customFormat="1" ht="13.5" x14ac:dyDescent="0.25">
      <c r="A67" s="6" t="s">
        <v>0</v>
      </c>
      <c r="B67" s="5"/>
      <c r="C67" s="5"/>
    </row>
    <row r="68" spans="1:3" s="4" customFormat="1" ht="13.5" x14ac:dyDescent="0.25">
      <c r="A68" s="6" t="s">
        <v>0</v>
      </c>
      <c r="B68" s="5"/>
      <c r="C68" s="5"/>
    </row>
    <row r="69" spans="1:3" x14ac:dyDescent="0.3">
      <c r="A69" s="3" t="s">
        <v>0</v>
      </c>
      <c r="B69" s="2"/>
      <c r="C69" s="2"/>
    </row>
  </sheetData>
  <sheetProtection algorithmName="SHA-512" hashValue="UvjEIxMQE6l2PJHWW9vPQTUvXsNkhgA0psfQnuz8lyq6xY095nU4XQIfG/FHCPGpd4L/AWRY0jcg19aKAVKBXA==" saltValue="pmWEFZxCtHmPs6uFRo9DmA==" spinCount="100000" sheet="1" scenarios="1" formatColumns="0" formatRow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1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ETCA-I-05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2019-02-07T16:29:51Z</dcterms:created>
  <dcterms:modified xsi:type="dcterms:W3CDTF">2019-02-07T16:32:58Z</dcterms:modified>
</cp:coreProperties>
</file>