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45" i="1" l="1"/>
  <c r="K43" i="1"/>
  <c r="K40" i="1"/>
  <c r="K39" i="1"/>
  <c r="U39" i="1" s="1"/>
  <c r="K38" i="1"/>
  <c r="K37" i="1"/>
  <c r="T30" i="1"/>
  <c r="U30" i="1" s="1"/>
  <c r="K30" i="1"/>
  <c r="T27" i="1"/>
  <c r="K27" i="1"/>
  <c r="U27" i="1" s="1"/>
  <c r="T25" i="1"/>
  <c r="U25" i="1" s="1"/>
  <c r="K25" i="1"/>
  <c r="T23" i="1"/>
  <c r="U23" i="1" s="1"/>
  <c r="K23" i="1"/>
  <c r="T21" i="1"/>
  <c r="U21" i="1" s="1"/>
  <c r="K21" i="1"/>
</calcChain>
</file>

<file path=xl/sharedStrings.xml><?xml version="1.0" encoding="utf-8"?>
<sst xmlns="http://schemas.openxmlformats.org/spreadsheetml/2006/main" count="95" uniqueCount="77">
  <si>
    <t xml:space="preserve">SISTEMA ESTATAL DE EVALUACIÓN </t>
  </si>
  <si>
    <t>POA 2017</t>
  </si>
  <si>
    <t>Unidad Responsable</t>
  </si>
  <si>
    <t>Centro de Evaluacion y Control de Confianza del Estado de Sonora</t>
  </si>
  <si>
    <t>Trimestre: Tres</t>
  </si>
  <si>
    <t>Información Programática</t>
  </si>
  <si>
    <t>Unidad Ejecutora</t>
  </si>
  <si>
    <t>Eje Rector</t>
  </si>
  <si>
    <t>Reto</t>
  </si>
  <si>
    <t>Estrategia</t>
  </si>
  <si>
    <t>Prog. Estatal</t>
  </si>
  <si>
    <t>Proceso</t>
  </si>
  <si>
    <t>Indicador</t>
  </si>
  <si>
    <t>Descripción</t>
  </si>
  <si>
    <t>Unidad de Medida</t>
  </si>
  <si>
    <t>*Frecuencia de medición</t>
  </si>
  <si>
    <t>Programado</t>
  </si>
  <si>
    <t>Alcanzado</t>
  </si>
  <si>
    <t>Total Acumulado</t>
  </si>
  <si>
    <t>% Avance Anual</t>
  </si>
  <si>
    <t>Meta Anual</t>
  </si>
  <si>
    <t>I TRIM</t>
  </si>
  <si>
    <t>II TRIM</t>
  </si>
  <si>
    <t>III TRIM</t>
  </si>
  <si>
    <t>IV TRIM</t>
  </si>
  <si>
    <t>ANO</t>
  </si>
  <si>
    <t>Sonora en paz y tranquilidad</t>
  </si>
  <si>
    <t>Consolidar  el Estado de derecho en un marco de Gobernabilidad  basado en el dialogo y la participacion ciudadana</t>
  </si>
  <si>
    <t>1.1.1.</t>
  </si>
  <si>
    <t>Promover el respeto a las diferencias, la igualdad de trato y convivencia en la pluralidad</t>
  </si>
  <si>
    <t>Seguridad Publica</t>
  </si>
  <si>
    <t>AN0</t>
  </si>
  <si>
    <t>OAM</t>
  </si>
  <si>
    <t>DIRECCION GENERAL</t>
  </si>
  <si>
    <t>Someter a consideracion de la Junta de Consejo Directivo los asuntos institucionales e informar del desempeño de las actividades realizadas por el centro.</t>
  </si>
  <si>
    <t xml:space="preserve">informes </t>
  </si>
  <si>
    <t>Trimestral</t>
  </si>
  <si>
    <t>oam</t>
  </si>
  <si>
    <t>DIRECCION DE EVALUACION  PSICOLOGICA</t>
  </si>
  <si>
    <t>Realizar las evaluaciones Psicologicas de control de confianza, de permanencia y nuevo ingreso a todos los integrantes de las instituciónes de seguridad pública del Estado de Sonora.</t>
  </si>
  <si>
    <t xml:space="preserve">Evaluaciones </t>
  </si>
  <si>
    <t>DIRECCION DE EVALUACION  POLIGRAFICA</t>
  </si>
  <si>
    <t>Realizar las evaluaciones Poligraficas  de  control de confianza, de permanencia y nuevo ingreso a todos los integrantes de las instituciónes de seguridad pública del Estado de Sonora.</t>
  </si>
  <si>
    <t>DIRECCION DE EVALUACION  E INVESTIGACION SOCIOECONOMICA</t>
  </si>
  <si>
    <t>Realizar las evaluaciones Socioeconomicas de control de confianza, de permanencia y nuevo ingreso a todos los integrantes de las instituciónes de seguridad pública del Estado de Sonora.</t>
  </si>
  <si>
    <t>DIRECCION DE EVALUACION  MEDICA Y TOXICOLOGUCA</t>
  </si>
  <si>
    <t>Realizar las evaluaciones Medico-Toxicologicas de control de confianza, de permanencia y nuevo ingreso a todos los integrantes de las instituciónes de seguridad pública del Estado de Sonora.</t>
  </si>
  <si>
    <t>DIRECCION DE DESARROLLO ORGANIZACIONAL Y PLANEACION</t>
  </si>
  <si>
    <t>Convocar y realizar runiones de comité técnico de evaluaciónes para emitir dictamenes de resultados del personal evaluado</t>
  </si>
  <si>
    <t>Reuniones</t>
  </si>
  <si>
    <t>Diario</t>
  </si>
  <si>
    <t>DIRECCION JURIDICA</t>
  </si>
  <si>
    <t>Informe de contratos realizados, de situaciones de demandas laborales, de respuestas a juicios de amparo y de otros asuntos propios de esta Direccion</t>
  </si>
  <si>
    <t>Mensual</t>
  </si>
  <si>
    <t>DIRECCION DE ADMINISTRACION</t>
  </si>
  <si>
    <t>Elaboración de Estados Financieros</t>
  </si>
  <si>
    <t>Informes</t>
  </si>
  <si>
    <t xml:space="preserve"> e Informes Trimestrales Presupuestales -Financieros</t>
  </si>
  <si>
    <t>Elaborar y presentar información para Cuenta Pública 2016</t>
  </si>
  <si>
    <t>Anual</t>
  </si>
  <si>
    <t>Elaborar Proyecto de Presupuesto 2017</t>
  </si>
  <si>
    <t>proyecyo</t>
  </si>
  <si>
    <t>DIRECCION DE TECNOLOGIA Y SISTEMAS</t>
  </si>
  <si>
    <t>Informe de infraestructura, resguardo, soporte y mantenimiento de Bienes Informaticos</t>
  </si>
  <si>
    <t>Informe</t>
  </si>
  <si>
    <t>Total de indicadores</t>
  </si>
  <si>
    <t>* En función de la frecuencia de medición se presentará o no la ficha técnica del indicador.</t>
  </si>
  <si>
    <t>ELABORO</t>
  </si>
  <si>
    <t>REVISO</t>
  </si>
  <si>
    <t>AUTORIZO</t>
  </si>
  <si>
    <t>C.P. IGNACIO COTA TORRES</t>
  </si>
  <si>
    <t>LIC. JUAN CARLOS SALAZAR PLATT</t>
  </si>
  <si>
    <t>LIC. JUAN PABLO ACOSTA SUAREZ</t>
  </si>
  <si>
    <t>SUB DIRECTOR ASMINISTRATIVO</t>
  </si>
  <si>
    <t>DIRECTOR ADMINISTRATIVO</t>
  </si>
  <si>
    <t>DIRECTOR GENERAL</t>
  </si>
  <si>
    <t>AVANCE PROGRAMATICO ANUAL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</si>
</sst>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89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5" fillId="0" borderId="0" xfId="2" applyFont="1" applyAlignment="1">
      <alignment horizontal="center" wrapText="1" readingOrder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3" xfId="0" applyFill="1" applyBorder="1"/>
    <xf numFmtId="0" fontId="2" fillId="2" borderId="3" xfId="0" applyFont="1" applyFill="1" applyBorder="1" applyAlignment="1"/>
    <xf numFmtId="0" fontId="2" fillId="2" borderId="6" xfId="0" applyFont="1" applyFill="1" applyBorder="1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textRotation="90" wrapText="1"/>
    </xf>
    <xf numFmtId="0" fontId="7" fillId="2" borderId="7" xfId="0" applyFont="1" applyFill="1" applyBorder="1" applyAlignment="1">
      <alignment horizontal="center" vertical="center" textRotation="90"/>
    </xf>
    <xf numFmtId="0" fontId="7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textRotation="90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textRotation="90" wrapText="1"/>
    </xf>
    <xf numFmtId="0" fontId="7" fillId="0" borderId="9" xfId="0" applyFont="1" applyFill="1" applyBorder="1" applyAlignment="1">
      <alignment horizontal="center" vertical="center" textRotation="90"/>
    </xf>
    <xf numFmtId="3" fontId="7" fillId="0" borderId="8" xfId="0" applyNumberFormat="1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 textRotation="90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255" wrapText="1"/>
    </xf>
    <xf numFmtId="0" fontId="7" fillId="0" borderId="10" xfId="0" applyFont="1" applyFill="1" applyBorder="1" applyAlignment="1">
      <alignment horizontal="center" vertical="center" textRotation="90"/>
    </xf>
    <xf numFmtId="3" fontId="7" fillId="0" borderId="11" xfId="0" applyNumberFormat="1" applyFont="1" applyFill="1" applyBorder="1" applyAlignment="1">
      <alignment horizontal="center" vertical="center" textRotation="90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textRotation="255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/>
    </xf>
    <xf numFmtId="0" fontId="8" fillId="3" borderId="0" xfId="2" applyFont="1" applyFill="1" applyBorder="1" applyAlignment="1">
      <alignment vertical="top" wrapText="1"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9" fontId="3" fillId="0" borderId="11" xfId="1" applyFont="1" applyBorder="1"/>
    <xf numFmtId="0" fontId="9" fillId="0" borderId="0" xfId="2" applyFont="1" applyFill="1" applyBorder="1" applyAlignment="1">
      <alignment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64" fontId="3" fillId="0" borderId="11" xfId="1" applyNumberFormat="1" applyFont="1" applyBorder="1" applyAlignment="1">
      <alignment vertical="center"/>
    </xf>
    <xf numFmtId="0" fontId="8" fillId="0" borderId="0" xfId="2" applyFont="1" applyFill="1" applyBorder="1" applyAlignment="1">
      <alignment vertical="top" wrapText="1"/>
    </xf>
    <xf numFmtId="0" fontId="3" fillId="0" borderId="11" xfId="0" applyFont="1" applyBorder="1" applyAlignment="1">
      <alignment horizontal="justify" vertical="center"/>
    </xf>
    <xf numFmtId="0" fontId="8" fillId="3" borderId="0" xfId="2" applyFont="1" applyFill="1" applyBorder="1" applyAlignment="1">
      <alignment horizontal="left" vertical="top" wrapText="1"/>
    </xf>
    <xf numFmtId="3" fontId="3" fillId="0" borderId="11" xfId="0" applyNumberFormat="1" applyFont="1" applyBorder="1" applyAlignment="1">
      <alignment horizontal="center" vertical="center"/>
    </xf>
    <xf numFmtId="0" fontId="9" fillId="0" borderId="0" xfId="2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/>
    </xf>
    <xf numFmtId="0" fontId="8" fillId="3" borderId="12" xfId="2" applyFont="1" applyFill="1" applyBorder="1" applyAlignment="1">
      <alignment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9" fontId="3" fillId="0" borderId="0" xfId="1" applyFont="1" applyBorder="1"/>
    <xf numFmtId="0" fontId="10" fillId="0" borderId="12" xfId="0" applyFont="1" applyBorder="1" applyAlignment="1">
      <alignment horizontal="center" wrapText="1"/>
    </xf>
    <xf numFmtId="3" fontId="10" fillId="0" borderId="12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 wrapText="1"/>
    </xf>
    <xf numFmtId="3" fontId="10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10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266700</xdr:colOff>
      <xdr:row>2</xdr:row>
      <xdr:rowOff>171450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910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0</xdr:row>
      <xdr:rowOff>28575</xdr:rowOff>
    </xdr:from>
    <xdr:to>
      <xdr:col>19</xdr:col>
      <xdr:colOff>390525</xdr:colOff>
      <xdr:row>3</xdr:row>
      <xdr:rowOff>95250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0" y="28575"/>
          <a:ext cx="1209675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U54"/>
  <sheetViews>
    <sheetView tabSelected="1" workbookViewId="0">
      <selection activeCell="N12" sqref="N12"/>
    </sheetView>
  </sheetViews>
  <sheetFormatPr baseColWidth="10" defaultColWidth="9.140625" defaultRowHeight="15" x14ac:dyDescent="0.25"/>
  <cols>
    <col min="1" max="1" width="3.5703125" style="1" customWidth="1"/>
    <col min="2" max="2" width="2.85546875" style="1" customWidth="1"/>
    <col min="3" max="3" width="4.28515625" style="1" customWidth="1"/>
    <col min="4" max="4" width="5.140625" style="1" customWidth="1"/>
    <col min="5" max="5" width="3.5703125" style="1" customWidth="1"/>
    <col min="6" max="6" width="3.85546875" style="1" customWidth="1"/>
    <col min="7" max="7" width="3" style="1" customWidth="1"/>
    <col min="8" max="8" width="30.85546875" style="2" customWidth="1"/>
    <col min="9" max="9" width="10.7109375" style="3" customWidth="1"/>
    <col min="10" max="10" width="8.28515625" style="3" customWidth="1"/>
    <col min="11" max="11" width="6.42578125" customWidth="1"/>
    <col min="12" max="19" width="6.140625" customWidth="1"/>
    <col min="20" max="20" width="6.7109375" customWidth="1"/>
    <col min="21" max="21" width="6.5703125" customWidth="1"/>
  </cols>
  <sheetData>
    <row r="5" spans="1:21" ht="15.75" x14ac:dyDescent="0.25">
      <c r="A5" s="4" t="s">
        <v>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5.75" thickBot="1" x14ac:dyDescent="0.3">
      <c r="A6" s="5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6.5" thickBot="1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7" t="s">
        <v>1</v>
      </c>
      <c r="U7" s="7"/>
    </row>
    <row r="8" spans="1:21" ht="15.75" thickBot="1" x14ac:dyDescent="0.3">
      <c r="A8" s="8" t="s">
        <v>2</v>
      </c>
      <c r="B8" s="9"/>
      <c r="C8" s="10"/>
      <c r="D8" s="11"/>
      <c r="E8" s="12"/>
      <c r="F8" s="12"/>
      <c r="G8" s="13"/>
      <c r="H8" s="14" t="s">
        <v>3</v>
      </c>
      <c r="I8" s="15"/>
      <c r="J8" s="15"/>
      <c r="K8" s="15"/>
      <c r="L8" s="15"/>
      <c r="M8" s="15"/>
      <c r="N8" s="15"/>
      <c r="O8" s="15"/>
      <c r="P8" s="15"/>
      <c r="Q8" s="16"/>
      <c r="R8" s="16"/>
      <c r="S8" s="17" t="s">
        <v>4</v>
      </c>
      <c r="T8" s="17"/>
      <c r="U8" s="18"/>
    </row>
    <row r="9" spans="1:21" x14ac:dyDescent="0.25">
      <c r="A9" s="1" t="s">
        <v>5</v>
      </c>
      <c r="B9" s="19"/>
      <c r="C9" s="19"/>
      <c r="D9" s="19"/>
      <c r="E9" s="19"/>
      <c r="F9" s="19"/>
      <c r="G9" s="19"/>
      <c r="H9" s="19"/>
      <c r="K9" s="20"/>
      <c r="L9" s="20"/>
      <c r="M9" s="20"/>
      <c r="N9" s="20"/>
      <c r="P9" s="20"/>
      <c r="Q9" s="20"/>
      <c r="R9" s="20"/>
      <c r="S9" s="20"/>
      <c r="T9" s="21"/>
      <c r="U9" s="21"/>
    </row>
    <row r="10" spans="1:21" x14ac:dyDescent="0.25">
      <c r="A10" s="22" t="s">
        <v>6</v>
      </c>
      <c r="B10" s="22" t="s">
        <v>7</v>
      </c>
      <c r="C10" s="23" t="s">
        <v>8</v>
      </c>
      <c r="D10" s="23" t="s">
        <v>9</v>
      </c>
      <c r="E10" s="22" t="s">
        <v>10</v>
      </c>
      <c r="F10" s="23" t="s">
        <v>11</v>
      </c>
      <c r="G10" s="23" t="s">
        <v>12</v>
      </c>
      <c r="H10" s="24" t="s">
        <v>13</v>
      </c>
      <c r="I10" s="22" t="s">
        <v>14</v>
      </c>
      <c r="J10" s="22" t="s">
        <v>15</v>
      </c>
      <c r="K10" s="25" t="s">
        <v>16</v>
      </c>
      <c r="L10" s="25"/>
      <c r="M10" s="25"/>
      <c r="N10" s="25"/>
      <c r="O10" s="25"/>
      <c r="P10" s="25" t="s">
        <v>17</v>
      </c>
      <c r="Q10" s="25"/>
      <c r="R10" s="25"/>
      <c r="S10" s="25"/>
      <c r="T10" s="22" t="s">
        <v>18</v>
      </c>
      <c r="U10" s="22" t="s">
        <v>19</v>
      </c>
    </row>
    <row r="11" spans="1:21" ht="18" x14ac:dyDescent="0.25">
      <c r="A11" s="22"/>
      <c r="B11" s="26"/>
      <c r="C11" s="23"/>
      <c r="D11" s="23"/>
      <c r="E11" s="22"/>
      <c r="F11" s="23"/>
      <c r="G11" s="23"/>
      <c r="H11" s="24"/>
      <c r="I11" s="22"/>
      <c r="J11" s="22"/>
      <c r="K11" s="27" t="s">
        <v>20</v>
      </c>
      <c r="L11" s="28" t="s">
        <v>21</v>
      </c>
      <c r="M11" s="28" t="s">
        <v>22</v>
      </c>
      <c r="N11" s="28" t="s">
        <v>23</v>
      </c>
      <c r="O11" s="28" t="s">
        <v>24</v>
      </c>
      <c r="P11" s="28" t="s">
        <v>21</v>
      </c>
      <c r="Q11" s="28" t="s">
        <v>22</v>
      </c>
      <c r="R11" s="28" t="s">
        <v>23</v>
      </c>
      <c r="S11" s="28" t="s">
        <v>24</v>
      </c>
      <c r="T11" s="26"/>
      <c r="U11" s="26"/>
    </row>
    <row r="12" spans="1:21" ht="22.5" x14ac:dyDescent="0.25">
      <c r="A12" s="29" t="s">
        <v>25</v>
      </c>
      <c r="B12" s="29"/>
      <c r="C12" s="30"/>
      <c r="D12" s="30"/>
      <c r="E12" s="29"/>
      <c r="F12" s="30"/>
      <c r="G12" s="31"/>
      <c r="H12" s="32" t="s">
        <v>3</v>
      </c>
      <c r="I12" s="33"/>
      <c r="J12" s="33"/>
      <c r="K12" s="34"/>
      <c r="L12" s="35"/>
      <c r="M12" s="35"/>
      <c r="N12" s="35"/>
      <c r="O12" s="35"/>
      <c r="P12" s="35"/>
      <c r="Q12" s="35"/>
      <c r="R12" s="35"/>
      <c r="S12" s="36"/>
      <c r="T12" s="33"/>
      <c r="U12" s="33"/>
    </row>
    <row r="13" spans="1:21" x14ac:dyDescent="0.25">
      <c r="A13" s="37"/>
      <c r="B13" s="38">
        <v>1</v>
      </c>
      <c r="C13" s="39"/>
      <c r="D13" s="39"/>
      <c r="E13" s="37"/>
      <c r="F13" s="39"/>
      <c r="G13" s="40"/>
      <c r="H13" s="32" t="s">
        <v>26</v>
      </c>
      <c r="I13" s="41"/>
      <c r="J13" s="41"/>
      <c r="K13" s="42"/>
      <c r="L13" s="43"/>
      <c r="M13" s="43"/>
      <c r="N13" s="43"/>
      <c r="O13" s="43"/>
      <c r="P13" s="43"/>
      <c r="Q13" s="43"/>
      <c r="R13" s="43"/>
      <c r="S13" s="44"/>
      <c r="T13" s="41"/>
      <c r="U13" s="41"/>
    </row>
    <row r="14" spans="1:21" ht="33.75" x14ac:dyDescent="0.25">
      <c r="A14" s="37"/>
      <c r="B14" s="37"/>
      <c r="C14" s="45">
        <v>1</v>
      </c>
      <c r="D14" s="39"/>
      <c r="E14" s="37"/>
      <c r="F14" s="39"/>
      <c r="G14" s="40"/>
      <c r="H14" s="32" t="s">
        <v>27</v>
      </c>
      <c r="I14" s="41"/>
      <c r="J14" s="41"/>
      <c r="K14" s="42"/>
      <c r="L14" s="43"/>
      <c r="M14" s="43"/>
      <c r="N14" s="43"/>
      <c r="O14" s="43"/>
      <c r="P14" s="43"/>
      <c r="Q14" s="43"/>
      <c r="R14" s="43"/>
      <c r="S14" s="44"/>
      <c r="T14" s="41"/>
      <c r="U14" s="41"/>
    </row>
    <row r="15" spans="1:21" ht="33.75" x14ac:dyDescent="0.25">
      <c r="A15" s="37"/>
      <c r="B15" s="37"/>
      <c r="C15" s="39"/>
      <c r="D15" s="46" t="s">
        <v>28</v>
      </c>
      <c r="E15" s="37"/>
      <c r="F15" s="39"/>
      <c r="G15" s="40"/>
      <c r="H15" s="32" t="s">
        <v>29</v>
      </c>
      <c r="I15" s="41"/>
      <c r="J15" s="41"/>
      <c r="K15" s="42"/>
      <c r="L15" s="43"/>
      <c r="M15" s="43"/>
      <c r="N15" s="43"/>
      <c r="O15" s="43"/>
      <c r="P15" s="43"/>
      <c r="Q15" s="43"/>
      <c r="R15" s="43"/>
      <c r="S15" s="44"/>
      <c r="T15" s="41"/>
      <c r="U15" s="41"/>
    </row>
    <row r="16" spans="1:21" x14ac:dyDescent="0.25">
      <c r="A16" s="37"/>
      <c r="B16" s="37"/>
      <c r="C16" s="39"/>
      <c r="D16" s="39"/>
      <c r="E16" s="38">
        <v>3</v>
      </c>
      <c r="F16" s="39"/>
      <c r="G16" s="40"/>
      <c r="H16" s="32" t="s">
        <v>30</v>
      </c>
      <c r="I16" s="41"/>
      <c r="J16" s="41"/>
      <c r="K16" s="42"/>
      <c r="L16" s="43"/>
      <c r="M16" s="43"/>
      <c r="N16" s="43"/>
      <c r="O16" s="43"/>
      <c r="P16" s="43"/>
      <c r="Q16" s="43"/>
      <c r="R16" s="43"/>
      <c r="S16" s="44"/>
      <c r="T16" s="41"/>
      <c r="U16" s="41"/>
    </row>
    <row r="17" spans="1:21" x14ac:dyDescent="0.25">
      <c r="A17" s="47" t="s">
        <v>31</v>
      </c>
      <c r="B17" s="48"/>
      <c r="C17" s="48"/>
      <c r="D17" s="48"/>
      <c r="E17" s="48"/>
      <c r="F17" s="49" t="s">
        <v>32</v>
      </c>
      <c r="G17" s="50">
        <v>1</v>
      </c>
      <c r="H17" s="51" t="s">
        <v>33</v>
      </c>
      <c r="I17" s="52"/>
      <c r="J17" s="53"/>
      <c r="K17" s="47"/>
      <c r="L17" s="47"/>
      <c r="M17" s="47"/>
      <c r="N17" s="47"/>
      <c r="O17" s="47"/>
      <c r="P17" s="47"/>
      <c r="Q17" s="47"/>
      <c r="R17" s="47"/>
      <c r="S17" s="54"/>
      <c r="T17" s="47"/>
      <c r="U17" s="55"/>
    </row>
    <row r="18" spans="1:21" ht="45" x14ac:dyDescent="0.25">
      <c r="A18" s="47"/>
      <c r="B18" s="48"/>
      <c r="C18" s="48"/>
      <c r="D18" s="48"/>
      <c r="E18" s="48"/>
      <c r="F18" s="48"/>
      <c r="G18" s="50"/>
      <c r="H18" s="56" t="s">
        <v>34</v>
      </c>
      <c r="I18" s="57" t="s">
        <v>35</v>
      </c>
      <c r="J18" s="58" t="s">
        <v>36</v>
      </c>
      <c r="K18" s="48">
        <v>3</v>
      </c>
      <c r="L18" s="48">
        <v>1</v>
      </c>
      <c r="M18" s="48"/>
      <c r="N18" s="48">
        <v>1</v>
      </c>
      <c r="O18" s="48">
        <v>1</v>
      </c>
      <c r="P18" s="48">
        <v>1</v>
      </c>
      <c r="Q18" s="48"/>
      <c r="R18" s="48">
        <v>1</v>
      </c>
      <c r="S18" s="59"/>
      <c r="T18" s="48">
        <v>2</v>
      </c>
      <c r="U18" s="60">
        <v>0.33300000000000002</v>
      </c>
    </row>
    <row r="19" spans="1:21" x14ac:dyDescent="0.25">
      <c r="A19" s="47"/>
      <c r="B19" s="48"/>
      <c r="C19" s="48"/>
      <c r="D19" s="48"/>
      <c r="E19" s="48"/>
      <c r="F19" s="48"/>
      <c r="G19" s="50"/>
      <c r="H19" s="61"/>
      <c r="I19" s="52"/>
      <c r="J19" s="53"/>
      <c r="K19" s="47"/>
      <c r="L19" s="47"/>
      <c r="M19" s="47"/>
      <c r="N19" s="47"/>
      <c r="O19" s="47"/>
      <c r="P19" s="47"/>
      <c r="Q19" s="47"/>
      <c r="R19" s="47"/>
      <c r="S19" s="54"/>
      <c r="T19" s="47"/>
      <c r="U19" s="55"/>
    </row>
    <row r="20" spans="1:21" x14ac:dyDescent="0.25">
      <c r="A20" s="47"/>
      <c r="B20" s="48"/>
      <c r="C20" s="48"/>
      <c r="D20" s="48"/>
      <c r="E20" s="48"/>
      <c r="F20" s="48" t="s">
        <v>37</v>
      </c>
      <c r="G20" s="50">
        <v>2</v>
      </c>
      <c r="H20" s="51" t="s">
        <v>38</v>
      </c>
      <c r="I20" s="52"/>
      <c r="J20" s="53"/>
      <c r="K20" s="47"/>
      <c r="L20" s="47"/>
      <c r="M20" s="47"/>
      <c r="N20" s="47"/>
      <c r="O20" s="47"/>
      <c r="P20" s="47"/>
      <c r="Q20" s="47"/>
      <c r="R20" s="47"/>
      <c r="S20" s="54"/>
      <c r="T20" s="47"/>
      <c r="U20" s="55"/>
    </row>
    <row r="21" spans="1:21" ht="56.25" x14ac:dyDescent="0.25">
      <c r="A21" s="47"/>
      <c r="B21" s="48"/>
      <c r="C21" s="48"/>
      <c r="D21" s="48"/>
      <c r="E21" s="48"/>
      <c r="F21" s="48"/>
      <c r="G21" s="50"/>
      <c r="H21" s="62" t="s">
        <v>39</v>
      </c>
      <c r="I21" s="58" t="s">
        <v>40</v>
      </c>
      <c r="J21" s="58" t="s">
        <v>36</v>
      </c>
      <c r="K21" s="48">
        <f>SUM(L21:O21)</f>
        <v>3893</v>
      </c>
      <c r="L21" s="48">
        <v>1020</v>
      </c>
      <c r="M21" s="48">
        <v>1037</v>
      </c>
      <c r="N21" s="48">
        <v>918</v>
      </c>
      <c r="O21" s="48">
        <v>918</v>
      </c>
      <c r="P21" s="48">
        <v>465</v>
      </c>
      <c r="Q21" s="48">
        <v>548</v>
      </c>
      <c r="R21" s="48">
        <v>679</v>
      </c>
      <c r="S21" s="59"/>
      <c r="T21" s="48">
        <f>SUM(P21:S21)</f>
        <v>1692</v>
      </c>
      <c r="U21" s="60">
        <f>T21/K21</f>
        <v>0.43462625224762397</v>
      </c>
    </row>
    <row r="22" spans="1:21" x14ac:dyDescent="0.25">
      <c r="A22" s="47"/>
      <c r="B22" s="48"/>
      <c r="C22" s="48"/>
      <c r="D22" s="48"/>
      <c r="E22" s="48"/>
      <c r="F22" s="48"/>
      <c r="G22" s="50">
        <v>3</v>
      </c>
      <c r="H22" s="51" t="s">
        <v>41</v>
      </c>
      <c r="I22" s="52"/>
      <c r="J22" s="53"/>
      <c r="K22" s="47"/>
      <c r="L22" s="47"/>
      <c r="M22" s="47"/>
      <c r="N22" s="47"/>
      <c r="O22" s="47"/>
      <c r="P22" s="48"/>
      <c r="Q22" s="48"/>
      <c r="R22" s="48"/>
      <c r="S22" s="59"/>
      <c r="T22" s="47"/>
      <c r="U22" s="55"/>
    </row>
    <row r="23" spans="1:21" ht="56.25" x14ac:dyDescent="0.25">
      <c r="A23" s="47"/>
      <c r="B23" s="48"/>
      <c r="C23" s="48"/>
      <c r="D23" s="48"/>
      <c r="E23" s="48"/>
      <c r="F23" s="48"/>
      <c r="G23" s="50"/>
      <c r="H23" s="62" t="s">
        <v>42</v>
      </c>
      <c r="I23" s="57" t="s">
        <v>40</v>
      </c>
      <c r="J23" s="58" t="s">
        <v>36</v>
      </c>
      <c r="K23" s="48">
        <f t="shared" ref="K23" si="0">SUM(L23:O23)</f>
        <v>3893</v>
      </c>
      <c r="L23" s="48">
        <v>1020</v>
      </c>
      <c r="M23" s="48">
        <v>1037</v>
      </c>
      <c r="N23" s="48">
        <v>918</v>
      </c>
      <c r="O23" s="48">
        <v>918</v>
      </c>
      <c r="P23" s="48">
        <v>465</v>
      </c>
      <c r="Q23" s="48">
        <v>548</v>
      </c>
      <c r="R23" s="48">
        <v>679</v>
      </c>
      <c r="S23" s="59"/>
      <c r="T23" s="48">
        <f>SUM(P23:S23)</f>
        <v>1692</v>
      </c>
      <c r="U23" s="60">
        <f t="shared" ref="U23:U27" si="1">T23/K23</f>
        <v>0.43462625224762397</v>
      </c>
    </row>
    <row r="24" spans="1:21" ht="22.5" x14ac:dyDescent="0.25">
      <c r="A24" s="47"/>
      <c r="B24" s="48"/>
      <c r="C24" s="48"/>
      <c r="D24" s="48"/>
      <c r="E24" s="48"/>
      <c r="F24" s="48"/>
      <c r="G24" s="50">
        <v>4</v>
      </c>
      <c r="H24" s="63" t="s">
        <v>43</v>
      </c>
      <c r="I24" s="57"/>
      <c r="J24" s="58"/>
      <c r="K24" s="48"/>
      <c r="L24" s="48"/>
      <c r="M24" s="48"/>
      <c r="N24" s="48"/>
      <c r="O24" s="48"/>
      <c r="P24" s="47"/>
      <c r="Q24" s="47"/>
      <c r="R24" s="47"/>
      <c r="S24" s="54"/>
      <c r="T24" s="47"/>
      <c r="U24" s="60"/>
    </row>
    <row r="25" spans="1:21" ht="56.25" x14ac:dyDescent="0.25">
      <c r="A25" s="47"/>
      <c r="B25" s="48"/>
      <c r="C25" s="48"/>
      <c r="D25" s="48"/>
      <c r="E25" s="48"/>
      <c r="F25" s="48"/>
      <c r="G25" s="50"/>
      <c r="H25" s="62" t="s">
        <v>44</v>
      </c>
      <c r="I25" s="57" t="s">
        <v>40</v>
      </c>
      <c r="J25" s="58" t="s">
        <v>36</v>
      </c>
      <c r="K25" s="48">
        <f t="shared" ref="K25" si="2">SUM(L25:O25)</f>
        <v>3893</v>
      </c>
      <c r="L25" s="48">
        <v>1020</v>
      </c>
      <c r="M25" s="48">
        <v>1037</v>
      </c>
      <c r="N25" s="48">
        <v>918</v>
      </c>
      <c r="O25" s="48">
        <v>918</v>
      </c>
      <c r="P25" s="48">
        <v>465</v>
      </c>
      <c r="Q25" s="48">
        <v>548</v>
      </c>
      <c r="R25" s="48">
        <v>679</v>
      </c>
      <c r="S25" s="59"/>
      <c r="T25" s="48">
        <f>SUM(P25:S25)</f>
        <v>1692</v>
      </c>
      <c r="U25" s="60">
        <f t="shared" si="1"/>
        <v>0.43462625224762397</v>
      </c>
    </row>
    <row r="26" spans="1:21" ht="22.5" x14ac:dyDescent="0.25">
      <c r="A26" s="47"/>
      <c r="B26" s="48"/>
      <c r="C26" s="48"/>
      <c r="D26" s="48"/>
      <c r="E26" s="48"/>
      <c r="F26" s="48"/>
      <c r="G26" s="50">
        <v>5</v>
      </c>
      <c r="H26" s="51" t="s">
        <v>45</v>
      </c>
      <c r="I26" s="57"/>
      <c r="J26" s="58"/>
      <c r="K26" s="48"/>
      <c r="L26" s="48"/>
      <c r="M26" s="48"/>
      <c r="N26" s="48"/>
      <c r="O26" s="48"/>
      <c r="P26" s="47"/>
      <c r="Q26" s="47"/>
      <c r="R26" s="47"/>
      <c r="S26" s="54"/>
      <c r="T26" s="47"/>
      <c r="U26" s="60"/>
    </row>
    <row r="27" spans="1:21" ht="56.25" x14ac:dyDescent="0.25">
      <c r="A27" s="47"/>
      <c r="B27" s="48"/>
      <c r="C27" s="48"/>
      <c r="D27" s="48"/>
      <c r="E27" s="48"/>
      <c r="F27" s="48"/>
      <c r="G27" s="50"/>
      <c r="H27" s="62" t="s">
        <v>46</v>
      </c>
      <c r="I27" s="57" t="s">
        <v>40</v>
      </c>
      <c r="J27" s="58" t="s">
        <v>36</v>
      </c>
      <c r="K27" s="48">
        <f t="shared" ref="K27" si="3">SUM(L27:O27)</f>
        <v>3893</v>
      </c>
      <c r="L27" s="48">
        <v>1020</v>
      </c>
      <c r="M27" s="48">
        <v>1037</v>
      </c>
      <c r="N27" s="48">
        <v>918</v>
      </c>
      <c r="O27" s="48">
        <v>918</v>
      </c>
      <c r="P27" s="48">
        <v>465</v>
      </c>
      <c r="Q27" s="48">
        <v>548</v>
      </c>
      <c r="R27" s="48">
        <v>679</v>
      </c>
      <c r="S27" s="59"/>
      <c r="T27" s="48">
        <f>SUM(P27:S27)</f>
        <v>1692</v>
      </c>
      <c r="U27" s="60">
        <f t="shared" si="1"/>
        <v>0.43462625224762397</v>
      </c>
    </row>
    <row r="28" spans="1:21" x14ac:dyDescent="0.25">
      <c r="A28" s="47"/>
      <c r="B28" s="48"/>
      <c r="C28" s="48"/>
      <c r="D28" s="48"/>
      <c r="E28" s="48"/>
      <c r="F28" s="48"/>
      <c r="G28" s="50"/>
      <c r="H28" s="61"/>
      <c r="I28" s="52"/>
      <c r="J28" s="53"/>
      <c r="K28" s="47"/>
      <c r="L28" s="47"/>
      <c r="M28" s="47"/>
      <c r="N28" s="47"/>
      <c r="O28" s="47"/>
      <c r="P28" s="47"/>
      <c r="Q28" s="47"/>
      <c r="R28" s="47"/>
      <c r="S28" s="54"/>
      <c r="T28" s="47"/>
      <c r="U28" s="55"/>
    </row>
    <row r="29" spans="1:21" ht="22.5" x14ac:dyDescent="0.25">
      <c r="A29" s="47"/>
      <c r="B29" s="48"/>
      <c r="C29" s="48"/>
      <c r="D29" s="48"/>
      <c r="E29" s="48"/>
      <c r="F29" s="48"/>
      <c r="G29" s="64">
        <v>6</v>
      </c>
      <c r="H29" s="51" t="s">
        <v>47</v>
      </c>
      <c r="I29" s="57"/>
      <c r="J29" s="58"/>
      <c r="K29" s="47"/>
      <c r="L29" s="47"/>
      <c r="M29" s="47"/>
      <c r="N29" s="47"/>
      <c r="O29" s="47"/>
      <c r="P29" s="47"/>
      <c r="Q29" s="47"/>
      <c r="R29" s="47"/>
      <c r="S29" s="54"/>
      <c r="T29" s="47"/>
      <c r="U29" s="55"/>
    </row>
    <row r="30" spans="1:21" ht="45" x14ac:dyDescent="0.25">
      <c r="A30" s="47"/>
      <c r="B30" s="48"/>
      <c r="C30" s="48"/>
      <c r="D30" s="48"/>
      <c r="E30" s="48"/>
      <c r="F30" s="48"/>
      <c r="G30" s="50"/>
      <c r="H30" s="65" t="s">
        <v>48</v>
      </c>
      <c r="I30" s="66" t="s">
        <v>49</v>
      </c>
      <c r="J30" s="66" t="s">
        <v>50</v>
      </c>
      <c r="K30" s="67">
        <f>SUM(L30:O31)</f>
        <v>229</v>
      </c>
      <c r="L30" s="67">
        <v>60</v>
      </c>
      <c r="M30" s="67">
        <v>63</v>
      </c>
      <c r="N30" s="67">
        <v>54</v>
      </c>
      <c r="O30" s="67">
        <v>52</v>
      </c>
      <c r="P30" s="48">
        <v>60</v>
      </c>
      <c r="Q30" s="48">
        <v>61</v>
      </c>
      <c r="R30" s="48">
        <v>53</v>
      </c>
      <c r="S30" s="59"/>
      <c r="T30" s="48">
        <f>SUM(P30:S30)</f>
        <v>174</v>
      </c>
      <c r="U30" s="60">
        <f>T30/K30</f>
        <v>0.75982532751091703</v>
      </c>
    </row>
    <row r="31" spans="1:21" x14ac:dyDescent="0.25">
      <c r="A31" s="47"/>
      <c r="B31" s="48"/>
      <c r="C31" s="48"/>
      <c r="D31" s="48"/>
      <c r="E31" s="48"/>
      <c r="F31" s="48"/>
      <c r="G31" s="50"/>
      <c r="H31" s="51"/>
      <c r="I31" s="52"/>
      <c r="J31" s="53"/>
      <c r="K31" s="47"/>
      <c r="L31" s="47"/>
      <c r="M31" s="47"/>
      <c r="N31" s="47"/>
      <c r="O31" s="47"/>
      <c r="P31" s="47"/>
      <c r="Q31" s="47"/>
      <c r="R31" s="47"/>
      <c r="S31" s="54"/>
      <c r="T31" s="47"/>
      <c r="U31" s="55"/>
    </row>
    <row r="32" spans="1:21" x14ac:dyDescent="0.25">
      <c r="A32" s="47"/>
      <c r="B32" s="48"/>
      <c r="C32" s="48"/>
      <c r="D32" s="48"/>
      <c r="E32" s="48"/>
      <c r="F32" s="48"/>
      <c r="G32" s="50">
        <v>7</v>
      </c>
      <c r="H32" s="51" t="s">
        <v>51</v>
      </c>
      <c r="I32" s="52"/>
      <c r="J32" s="53"/>
      <c r="K32" s="47"/>
      <c r="L32" s="47"/>
      <c r="M32" s="47"/>
      <c r="N32" s="47"/>
      <c r="O32" s="47"/>
      <c r="P32" s="47"/>
      <c r="Q32" s="47"/>
      <c r="R32" s="47"/>
      <c r="S32" s="54"/>
      <c r="T32" s="47"/>
      <c r="U32" s="55"/>
    </row>
    <row r="33" spans="1:21" ht="45" x14ac:dyDescent="0.25">
      <c r="A33" s="47"/>
      <c r="B33" s="48"/>
      <c r="C33" s="48"/>
      <c r="D33" s="48"/>
      <c r="E33" s="48"/>
      <c r="F33" s="48"/>
      <c r="G33" s="50"/>
      <c r="H33" s="61" t="s">
        <v>52</v>
      </c>
      <c r="I33" s="57" t="s">
        <v>53</v>
      </c>
      <c r="J33" s="58">
        <v>12</v>
      </c>
      <c r="K33" s="48"/>
      <c r="L33" s="48">
        <v>3</v>
      </c>
      <c r="M33" s="48">
        <v>3</v>
      </c>
      <c r="N33" s="48">
        <v>3</v>
      </c>
      <c r="O33" s="48">
        <v>3</v>
      </c>
      <c r="P33" s="48">
        <v>3</v>
      </c>
      <c r="Q33" s="48">
        <v>3</v>
      </c>
      <c r="R33" s="48">
        <v>3</v>
      </c>
      <c r="S33" s="59"/>
      <c r="T33" s="48">
        <v>9</v>
      </c>
      <c r="U33" s="60">
        <v>0.75</v>
      </c>
    </row>
    <row r="34" spans="1:21" x14ac:dyDescent="0.25">
      <c r="A34" s="47"/>
      <c r="B34" s="48"/>
      <c r="C34" s="48"/>
      <c r="D34" s="48"/>
      <c r="E34" s="48"/>
      <c r="F34" s="48"/>
      <c r="G34" s="50"/>
      <c r="H34" s="61"/>
      <c r="I34" s="52"/>
      <c r="J34" s="53"/>
      <c r="K34" s="47"/>
      <c r="L34" s="47"/>
      <c r="M34" s="47"/>
      <c r="N34" s="47"/>
      <c r="O34" s="47"/>
      <c r="P34" s="47"/>
      <c r="Q34" s="47"/>
      <c r="R34" s="47"/>
      <c r="S34" s="54"/>
      <c r="T34" s="47"/>
      <c r="U34" s="55"/>
    </row>
    <row r="35" spans="1:21" x14ac:dyDescent="0.25">
      <c r="A35" s="47"/>
      <c r="B35" s="48"/>
      <c r="C35" s="48"/>
      <c r="D35" s="48"/>
      <c r="E35" s="48"/>
      <c r="F35" s="48"/>
      <c r="G35" s="50"/>
      <c r="H35" s="61"/>
      <c r="I35" s="52"/>
      <c r="J35" s="53"/>
      <c r="K35" s="47"/>
      <c r="L35" s="47"/>
      <c r="M35" s="47"/>
      <c r="N35" s="47"/>
      <c r="O35" s="47"/>
      <c r="P35" s="47"/>
      <c r="Q35" s="47"/>
      <c r="R35" s="47"/>
      <c r="S35" s="54"/>
      <c r="T35" s="47"/>
      <c r="U35" s="55"/>
    </row>
    <row r="36" spans="1:21" x14ac:dyDescent="0.25">
      <c r="A36" s="47"/>
      <c r="B36" s="48"/>
      <c r="C36" s="48"/>
      <c r="D36" s="48"/>
      <c r="E36" s="48"/>
      <c r="F36" s="48"/>
      <c r="G36" s="50">
        <v>8</v>
      </c>
      <c r="H36" s="51" t="s">
        <v>54</v>
      </c>
      <c r="I36" s="52"/>
      <c r="J36" s="53"/>
      <c r="K36" s="47"/>
      <c r="L36" s="47"/>
      <c r="M36" s="47"/>
      <c r="N36" s="47"/>
      <c r="O36" s="47"/>
      <c r="P36" s="47"/>
      <c r="Q36" s="47"/>
      <c r="R36" s="47"/>
      <c r="S36" s="54"/>
      <c r="T36" s="47"/>
      <c r="U36" s="55"/>
    </row>
    <row r="37" spans="1:21" x14ac:dyDescent="0.25">
      <c r="A37" s="47"/>
      <c r="B37" s="48"/>
      <c r="C37" s="48"/>
      <c r="D37" s="48"/>
      <c r="E37" s="48"/>
      <c r="F37" s="48"/>
      <c r="G37" s="50"/>
      <c r="H37" s="61" t="s">
        <v>55</v>
      </c>
      <c r="I37" s="52" t="s">
        <v>56</v>
      </c>
      <c r="J37" s="53" t="s">
        <v>53</v>
      </c>
      <c r="K37" s="47">
        <f>SUM(L37:O37)</f>
        <v>12</v>
      </c>
      <c r="L37" s="47">
        <v>3</v>
      </c>
      <c r="M37" s="47">
        <v>3</v>
      </c>
      <c r="N37" s="47">
        <v>3</v>
      </c>
      <c r="O37" s="47">
        <v>3</v>
      </c>
      <c r="P37" s="47">
        <v>3</v>
      </c>
      <c r="Q37" s="47">
        <v>3</v>
      </c>
      <c r="R37" s="47">
        <v>3</v>
      </c>
      <c r="S37" s="54"/>
      <c r="T37" s="47">
        <v>6</v>
      </c>
      <c r="U37" s="60">
        <v>0.75</v>
      </c>
    </row>
    <row r="38" spans="1:21" ht="22.5" x14ac:dyDescent="0.25">
      <c r="A38" s="47"/>
      <c r="B38" s="48"/>
      <c r="C38" s="48"/>
      <c r="D38" s="48"/>
      <c r="E38" s="48"/>
      <c r="F38" s="48"/>
      <c r="G38" s="50"/>
      <c r="H38" s="61" t="s">
        <v>57</v>
      </c>
      <c r="I38" s="52" t="s">
        <v>56</v>
      </c>
      <c r="J38" s="53" t="s">
        <v>36</v>
      </c>
      <c r="K38" s="47">
        <f t="shared" ref="K38:K39" si="4">SUM(L38:O38)</f>
        <v>4</v>
      </c>
      <c r="L38" s="47">
        <v>1</v>
      </c>
      <c r="M38" s="47">
        <v>1</v>
      </c>
      <c r="N38" s="47">
        <v>1</v>
      </c>
      <c r="O38" s="47">
        <v>1</v>
      </c>
      <c r="P38" s="47">
        <v>1</v>
      </c>
      <c r="Q38" s="47">
        <v>1</v>
      </c>
      <c r="R38" s="47">
        <v>1</v>
      </c>
      <c r="S38" s="54"/>
      <c r="T38" s="47">
        <v>2</v>
      </c>
      <c r="U38" s="60">
        <v>0.75</v>
      </c>
    </row>
    <row r="39" spans="1:21" ht="22.5" x14ac:dyDescent="0.25">
      <c r="A39" s="47"/>
      <c r="B39" s="48"/>
      <c r="C39" s="48"/>
      <c r="D39" s="48"/>
      <c r="E39" s="48"/>
      <c r="F39" s="48"/>
      <c r="G39" s="50"/>
      <c r="H39" s="61" t="s">
        <v>58</v>
      </c>
      <c r="I39" s="52" t="s">
        <v>56</v>
      </c>
      <c r="J39" s="53" t="s">
        <v>59</v>
      </c>
      <c r="K39" s="47">
        <f t="shared" si="4"/>
        <v>1</v>
      </c>
      <c r="L39" s="47">
        <v>1</v>
      </c>
      <c r="M39" s="47"/>
      <c r="N39" s="47"/>
      <c r="O39" s="47"/>
      <c r="P39" s="47">
        <v>1</v>
      </c>
      <c r="Q39" s="47"/>
      <c r="R39" s="47"/>
      <c r="S39" s="54"/>
      <c r="T39" s="47">
        <v>1</v>
      </c>
      <c r="U39" s="55">
        <f>T39/K39</f>
        <v>1</v>
      </c>
    </row>
    <row r="40" spans="1:21" x14ac:dyDescent="0.25">
      <c r="A40" s="47"/>
      <c r="B40" s="48"/>
      <c r="C40" s="48"/>
      <c r="D40" s="48"/>
      <c r="E40" s="48"/>
      <c r="F40" s="48"/>
      <c r="G40" s="50"/>
      <c r="H40" s="61" t="s">
        <v>60</v>
      </c>
      <c r="I40" s="52" t="s">
        <v>61</v>
      </c>
      <c r="J40" s="53" t="s">
        <v>59</v>
      </c>
      <c r="K40" s="47">
        <f>SUM(L40:O40)</f>
        <v>1</v>
      </c>
      <c r="L40" s="47">
        <v>1</v>
      </c>
      <c r="M40" s="47"/>
      <c r="N40" s="47"/>
      <c r="O40" s="47"/>
      <c r="P40" s="47"/>
      <c r="Q40" s="47"/>
      <c r="R40" s="47">
        <v>1</v>
      </c>
      <c r="S40" s="54"/>
      <c r="T40" s="47"/>
      <c r="U40" s="55"/>
    </row>
    <row r="41" spans="1:21" x14ac:dyDescent="0.25">
      <c r="A41" s="47"/>
      <c r="B41" s="48"/>
      <c r="C41" s="48"/>
      <c r="D41" s="48"/>
      <c r="E41" s="48"/>
      <c r="F41" s="48"/>
      <c r="G41" s="50"/>
      <c r="H41" s="61"/>
      <c r="I41" s="52"/>
      <c r="J41" s="53"/>
      <c r="K41" s="47"/>
      <c r="L41" s="47"/>
      <c r="M41" s="47"/>
      <c r="N41" s="47"/>
      <c r="O41" s="47"/>
      <c r="P41" s="47"/>
      <c r="Q41" s="47"/>
      <c r="R41" s="47"/>
      <c r="S41" s="54"/>
      <c r="T41" s="47"/>
      <c r="U41" s="55"/>
    </row>
    <row r="42" spans="1:21" x14ac:dyDescent="0.25">
      <c r="A42" s="47"/>
      <c r="B42" s="48"/>
      <c r="C42" s="48"/>
      <c r="D42" s="48"/>
      <c r="E42" s="48"/>
      <c r="F42" s="48"/>
      <c r="G42" s="50">
        <v>9</v>
      </c>
      <c r="H42" s="51" t="s">
        <v>62</v>
      </c>
      <c r="I42" s="53"/>
      <c r="J42" s="53"/>
      <c r="K42" s="47"/>
      <c r="L42" s="47"/>
      <c r="M42" s="47"/>
      <c r="N42" s="47"/>
      <c r="O42" s="47"/>
      <c r="P42" s="47"/>
      <c r="Q42" s="47"/>
      <c r="R42" s="47"/>
      <c r="S42" s="54"/>
      <c r="T42" s="47"/>
      <c r="U42" s="55"/>
    </row>
    <row r="43" spans="1:21" ht="33.75" x14ac:dyDescent="0.25">
      <c r="A43" s="68"/>
      <c r="B43" s="69"/>
      <c r="C43" s="69"/>
      <c r="D43" s="69"/>
      <c r="E43" s="69"/>
      <c r="F43" s="69"/>
      <c r="G43" s="70"/>
      <c r="H43" s="71" t="s">
        <v>63</v>
      </c>
      <c r="I43" s="72" t="s">
        <v>64</v>
      </c>
      <c r="J43" s="72" t="s">
        <v>53</v>
      </c>
      <c r="K43" s="69">
        <f>SUM(L43:O43)</f>
        <v>12</v>
      </c>
      <c r="L43" s="69">
        <v>3</v>
      </c>
      <c r="M43" s="69">
        <v>3</v>
      </c>
      <c r="N43" s="69">
        <v>3</v>
      </c>
      <c r="O43" s="69">
        <v>3</v>
      </c>
      <c r="P43" s="69">
        <v>3</v>
      </c>
      <c r="Q43" s="69">
        <v>3</v>
      </c>
      <c r="R43" s="69"/>
      <c r="S43" s="73">
        <v>3</v>
      </c>
      <c r="T43" s="69">
        <v>9</v>
      </c>
      <c r="U43" s="60">
        <v>0.75</v>
      </c>
    </row>
    <row r="44" spans="1:21" x14ac:dyDescent="0.25">
      <c r="A44" s="74"/>
      <c r="B44" s="75"/>
      <c r="C44" s="75"/>
      <c r="D44" s="75"/>
      <c r="E44" s="75"/>
      <c r="F44" s="75"/>
      <c r="G44" s="76"/>
      <c r="H44" s="51"/>
      <c r="I44" s="77"/>
      <c r="J44" s="77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8"/>
    </row>
    <row r="45" spans="1:21" x14ac:dyDescent="0.25">
      <c r="D45" s="79" t="s">
        <v>65</v>
      </c>
      <c r="E45" s="79"/>
      <c r="F45" s="79"/>
      <c r="G45" s="80">
        <f>(COUNT(G17:G44))</f>
        <v>9</v>
      </c>
    </row>
    <row r="46" spans="1:21" x14ac:dyDescent="0.25">
      <c r="D46" s="81"/>
      <c r="E46" s="81"/>
      <c r="F46" s="81"/>
      <c r="G46" s="82"/>
    </row>
    <row r="47" spans="1:21" x14ac:dyDescent="0.25">
      <c r="A47" s="1" t="s">
        <v>66</v>
      </c>
    </row>
    <row r="50" spans="1:21" x14ac:dyDescent="0.25">
      <c r="A50" s="83" t="s">
        <v>67</v>
      </c>
      <c r="B50" s="83"/>
      <c r="C50" s="83"/>
      <c r="D50" s="83"/>
      <c r="E50" s="83"/>
      <c r="F50" s="83"/>
      <c r="G50" s="83"/>
      <c r="H50" s="83"/>
      <c r="I50" s="83" t="s">
        <v>68</v>
      </c>
      <c r="J50" s="83"/>
      <c r="K50" s="83"/>
      <c r="L50" s="83"/>
      <c r="M50" s="83"/>
      <c r="N50" s="84"/>
      <c r="O50" s="84"/>
      <c r="P50" s="83" t="s">
        <v>69</v>
      </c>
      <c r="Q50" s="83"/>
      <c r="R50" s="83"/>
      <c r="S50" s="83"/>
      <c r="T50" s="83"/>
      <c r="U50" s="83"/>
    </row>
    <row r="51" spans="1:21" x14ac:dyDescent="0.25">
      <c r="A51" s="85"/>
      <c r="B51" s="85"/>
      <c r="C51" s="85"/>
      <c r="D51" s="85"/>
      <c r="E51" s="85"/>
      <c r="F51" s="86"/>
      <c r="G51" s="85"/>
      <c r="H51" s="87"/>
      <c r="I51" s="88"/>
      <c r="J51" s="88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</row>
    <row r="52" spans="1:21" x14ac:dyDescent="0.25">
      <c r="A52" s="85"/>
      <c r="B52" s="85"/>
      <c r="C52" s="85"/>
      <c r="D52" s="85"/>
      <c r="E52" s="85"/>
      <c r="F52" s="86"/>
      <c r="G52" s="85"/>
      <c r="H52" s="87"/>
      <c r="I52" s="88"/>
      <c r="J52" s="88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</row>
    <row r="53" spans="1:21" x14ac:dyDescent="0.25">
      <c r="A53" s="83" t="s">
        <v>70</v>
      </c>
      <c r="B53" s="83"/>
      <c r="C53" s="83"/>
      <c r="D53" s="83"/>
      <c r="E53" s="83"/>
      <c r="F53" s="83"/>
      <c r="G53" s="83"/>
      <c r="H53" s="83"/>
      <c r="I53" s="83" t="s">
        <v>71</v>
      </c>
      <c r="J53" s="83"/>
      <c r="K53" s="83"/>
      <c r="L53" s="83"/>
      <c r="M53" s="83"/>
      <c r="N53" s="84"/>
      <c r="O53" s="84"/>
      <c r="P53" s="83" t="s">
        <v>72</v>
      </c>
      <c r="Q53" s="83"/>
      <c r="R53" s="83"/>
      <c r="S53" s="83"/>
      <c r="T53" s="83"/>
      <c r="U53" s="83"/>
    </row>
    <row r="54" spans="1:21" x14ac:dyDescent="0.25">
      <c r="A54" s="83" t="s">
        <v>73</v>
      </c>
      <c r="B54" s="83"/>
      <c r="C54" s="83"/>
      <c r="D54" s="83"/>
      <c r="E54" s="83"/>
      <c r="F54" s="83"/>
      <c r="G54" s="83"/>
      <c r="H54" s="83"/>
      <c r="I54" s="83" t="s">
        <v>74</v>
      </c>
      <c r="J54" s="83"/>
      <c r="K54" s="83"/>
      <c r="L54" s="83"/>
      <c r="M54" s="83"/>
      <c r="N54" s="84"/>
      <c r="O54" s="84"/>
      <c r="P54" s="83" t="s">
        <v>75</v>
      </c>
      <c r="Q54" s="83"/>
      <c r="R54" s="83"/>
      <c r="S54" s="83"/>
      <c r="T54" s="83"/>
      <c r="U54" s="83"/>
    </row>
  </sheetData>
  <mergeCells count="29">
    <mergeCell ref="A53:H53"/>
    <mergeCell ref="I53:M53"/>
    <mergeCell ref="P53:U53"/>
    <mergeCell ref="A54:H54"/>
    <mergeCell ref="I54:M54"/>
    <mergeCell ref="P54:U54"/>
    <mergeCell ref="T10:T11"/>
    <mergeCell ref="U10:U11"/>
    <mergeCell ref="D45:F46"/>
    <mergeCell ref="G45:G46"/>
    <mergeCell ref="A50:H50"/>
    <mergeCell ref="I50:M50"/>
    <mergeCell ref="P50:U50"/>
    <mergeCell ref="G10:G11"/>
    <mergeCell ref="H10:H11"/>
    <mergeCell ref="I10:I11"/>
    <mergeCell ref="J10:J11"/>
    <mergeCell ref="K10:O10"/>
    <mergeCell ref="P10:S10"/>
    <mergeCell ref="A5:U5"/>
    <mergeCell ref="A6:U6"/>
    <mergeCell ref="T7:U7"/>
    <mergeCell ref="H8:P8"/>
    <mergeCell ref="A10:A11"/>
    <mergeCell ref="B10:B11"/>
    <mergeCell ref="C10:C11"/>
    <mergeCell ref="D10:D11"/>
    <mergeCell ref="E10:E11"/>
    <mergeCell ref="F10:F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2017-10-20T16:40:13Z</dcterms:modified>
</cp:coreProperties>
</file>