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04" windowWidth="22620" windowHeight="11052" tabRatio="50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_xlnm._FilterDatabase" localSheetId="9" hidden="1">Hoja1!$A$1:$D$55</definedName>
    <definedName name="_xlnm._FilterDatabase" localSheetId="0" hidden="1">'Reporte de Formatos'!$A$8:$AW$41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calcChain.xml><?xml version="1.0" encoding="utf-8"?>
<calcChain xmlns="http://schemas.openxmlformats.org/spreadsheetml/2006/main">
  <c r="D55" i="10" l="1"/>
  <c r="D53" i="10"/>
  <c r="D48" i="10"/>
  <c r="D45" i="10"/>
  <c r="D43" i="10"/>
  <c r="D42" i="10"/>
  <c r="D38" i="10"/>
  <c r="D33" i="10"/>
  <c r="D24" i="10"/>
  <c r="D23" i="10"/>
  <c r="D5" i="10"/>
  <c r="D46" i="10"/>
  <c r="A43" i="1"/>
  <c r="A50" i="1"/>
  <c r="A49" i="1"/>
  <c r="A48" i="1"/>
  <c r="A47" i="1"/>
  <c r="A46" i="1"/>
  <c r="A45" i="1"/>
  <c r="A44" i="1"/>
  <c r="A42" i="1"/>
  <c r="A41" i="1"/>
  <c r="D49" i="10"/>
  <c r="D40" i="10"/>
  <c r="D39" i="10"/>
  <c r="D37" i="10"/>
  <c r="D36" i="10"/>
  <c r="D35" i="10"/>
  <c r="D27" i="10"/>
  <c r="D26" i="10"/>
  <c r="D19" i="10"/>
  <c r="D54" i="10"/>
  <c r="D52" i="10"/>
  <c r="D51" i="10"/>
  <c r="D50" i="10"/>
  <c r="D47" i="10"/>
  <c r="D44" i="10"/>
  <c r="D41" i="10"/>
  <c r="D34" i="10"/>
  <c r="D32" i="10"/>
  <c r="D31" i="10"/>
  <c r="D30" i="10"/>
  <c r="D29" i="10"/>
  <c r="D28" i="10"/>
  <c r="D25" i="10"/>
  <c r="D22" i="10"/>
  <c r="D21" i="10"/>
  <c r="D20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4" i="10"/>
  <c r="D3" i="10"/>
  <c r="D2" i="10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<sst xmlns="http://schemas.openxmlformats.org/spreadsheetml/2006/main" count="1684" uniqueCount="612">
  <si>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</si>
  <si>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</si>
  <si>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</si>
  <si>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</si>
  <si>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</si>
  <si>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</si>
  <si>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</si>
  <si>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</si>
  <si>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</si>
  <si>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</si>
  <si>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</si>
  <si>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</si>
  <si>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</si>
  <si>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</si>
  <si>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</si>
  <si>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</si>
  <si>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</si>
  <si>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</si>
  <si>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</si>
  <si>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</si>
  <si>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</si>
  <si>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</si>
  <si>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</si>
  <si>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</si>
  <si>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</si>
  <si>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</si>
  <si>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</si>
  <si>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</si>
  <si>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</si>
  <si>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</si>
  <si>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</si>
  <si>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</si>
  <si>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</si>
  <si>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</si>
  <si>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</si>
  <si>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</si>
  <si>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</si>
  <si>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</si>
  <si>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</si>
  <si>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</si>
  <si>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</si>
  <si>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</si>
  <si>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</si>
  <si>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</si>
  <si>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</si>
  <si>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</si>
  <si>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</si>
  <si>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</si>
  <si>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</si>
  <si>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</si>
  <si>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</si>
  <si>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</si>
  <si>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</si>
  <si>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</si>
  <si>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</si>
  <si>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</si>
  <si>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</si>
  <si>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</si>
  <si>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</si>
  <si>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</si>
  <si>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</si>
  <si>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</si>
  <si>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</si>
  <si>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</si>
  <si>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</si>
  <si>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</si>
  <si>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</si>
  <si>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</si>
  <si>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</si>
  <si>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</si>
  <si>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</si>
  <si>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</si>
  <si>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</si>
  <si>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</si>
  <si>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</si>
  <si>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</si>
  <si>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</si>
  <si>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</si>
  <si>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</si>
  <si>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</si>
  <si>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</si>
  <si>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</si>
  <si>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</si>
  <si>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</si>
  <si>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</si>
  <si>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</si>
  <si>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</si>
  <si>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</si>
  <si>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</si>
  <si>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</si>
  <si>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</si>
  <si>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</si>
  <si>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</si>
  <si>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</si>
  <si>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</si>
  <si>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</si>
  <si>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</si>
  <si>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</si>
  <si>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</si>
  <si>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</si>
  <si>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</si>
  <si>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</si>
  <si>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</si>
  <si>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</si>
  <si>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</si>
  <si>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</si>
  <si>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</si>
  <si>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</si>
  <si>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</si>
  <si>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</si>
  <si>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</si>
  <si>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</si>
  <si>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</si>
  <si>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</si>
  <si>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</si>
  <si>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</si>
  <si>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</si>
  <si>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</si>
  <si>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</si>
  <si>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</si>
  <si>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</si>
  <si>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</si>
  <si>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</si>
  <si>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</si>
  <si>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</si>
  <si>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</si>
  <si>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</si>
  <si>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</si>
  <si>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</si>
  <si>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</si>
  <si>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</si>
  <si>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</si>
  <si>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</si>
  <si>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</si>
  <si>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</si>
  <si>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</si>
  <si>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</si>
  <si>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</si>
  <si>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</si>
  <si>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</si>
  <si>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</si>
  <si>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</si>
  <si>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</si>
  <si>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</si>
  <si>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</si>
  <si>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</si>
  <si>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</si>
  <si>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</si>
  <si>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</si>
  <si>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</si>
  <si>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</si>
  <si>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</si>
  <si>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</si>
  <si>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</si>
  <si>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</si>
  <si>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</si>
  <si>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</si>
  <si>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</si>
  <si>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</si>
  <si>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</si>
  <si>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</si>
  <si>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</si>
  <si>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</si>
  <si>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</si>
  <si>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</si>
  <si>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</si>
  <si>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</si>
  <si>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</si>
  <si>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</si>
  <si>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</si>
  <si>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</si>
  <si>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</si>
  <si>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</si>
  <si>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</si>
  <si>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</si>
  <si>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</si>
  <si>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</si>
  <si>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</si>
  <si>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</si>
  <si>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</si>
  <si>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</si>
  <si>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</si>
  <si>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</si>
  <si>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</si>
  <si>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</si>
  <si>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</si>
  <si>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</si>
  <si>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</si>
  <si>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</si>
  <si>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</si>
  <si>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</si>
  <si>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</si>
  <si>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</si>
  <si>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</si>
  <si>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</si>
  <si>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</si>
  <si>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</si>
  <si>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</si>
  <si>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</si>
  <si>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</si>
  <si>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</si>
  <si>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</si>
  <si>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</si>
  <si>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</si>
  <si>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</si>
  <si>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</si>
  <si>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</si>
  <si>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</si>
  <si>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</si>
  <si>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</si>
  <si>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</si>
  <si>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</si>
  <si>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</si>
  <si>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Prominsa Ferretero Sa de Cv</t>
  </si>
  <si>
    <t>Pequeña empresa</t>
  </si>
  <si>
    <t>Mexico</t>
  </si>
  <si>
    <t>PFE131205791</t>
  </si>
  <si>
    <t xml:space="preserve">COMERCIO AL POR MAYOR DE MAQUINARIA Y EQUIPO PARA LA CONSTRUCCION Y LA MINERIA </t>
  </si>
  <si>
    <t>Domingo Olivares</t>
  </si>
  <si>
    <t>Olivares</t>
  </si>
  <si>
    <t>Hermosillo</t>
  </si>
  <si>
    <t xml:space="preserve">Julio Cesar </t>
  </si>
  <si>
    <t>Encinas</t>
  </si>
  <si>
    <t>Soto</t>
  </si>
  <si>
    <t>prominsaferretero@hotmail.com</t>
  </si>
  <si>
    <t>Acta constitutiva</t>
  </si>
  <si>
    <t>3013861/3108751/3016172</t>
  </si>
  <si>
    <t>http://app.isssteson.gob.mx/SIECv2/Publico/Catalogos/ctlPartidas.aspx</t>
  </si>
  <si>
    <t>DEPARTAMENTO DE ADQUISICIONES</t>
  </si>
  <si>
    <t>No aplica para las columnas vacias</t>
  </si>
  <si>
    <t>Micro empresa</t>
  </si>
  <si>
    <t>Acta Constitutiva</t>
  </si>
  <si>
    <t>BIOS EQUIPAMIENTO TECNICO SA DE CV</t>
  </si>
  <si>
    <t>BET121221GS1</t>
  </si>
  <si>
    <t>MATERIALES, ACCESORIOS Y SUMINISTROS MEDICOS, MATERIAL PARA HEMODIALISIS, MATERIALES Y SUMINISTROS DE LABORATORIO, INSTALACION, REPARACION Y MANTENIMIENTO DE EQUIPO E INSTRUMENTAL MEDICO, EQUIPO MEDICO Y DE LABORATORIO</t>
  </si>
  <si>
    <t>BLV NAVARRETE</t>
  </si>
  <si>
    <t>SANTA FE</t>
  </si>
  <si>
    <t>HERMOSILLO</t>
  </si>
  <si>
    <t>VANESSA@BIOS-ET.COM</t>
  </si>
  <si>
    <t>No aplica para las columnas vacías.</t>
  </si>
  <si>
    <t>CARSALAB S.A. DE C.V.</t>
  </si>
  <si>
    <t>CAR091130SU1</t>
  </si>
  <si>
    <t>PRODUCTOS QUIMICOS BASICOS, MEDICINAS Y PRODUCTOS FARMACEUTICOS, MATERIALES, ACCESORIOS Y SUMINISTROS MEDICOS, MATERIALES Y SUMINISTROS DE LABORATORIO, REFACCIONES Y ACCESORIOS MENORES DE EQUIPO E INSTRUMENTAL MEDICO, EQUIPO MEDICO Y DE LABORATORIO</t>
  </si>
  <si>
    <t>CIRCUITO LOMA ALTA</t>
  </si>
  <si>
    <t>PRIVADA LAS LOMAS</t>
  </si>
  <si>
    <t>HERMOSILLO, SONORA</t>
  </si>
  <si>
    <t>ALEJANDRO.RUIZ@CARSALAB.COM</t>
  </si>
  <si>
    <t>DAYAR DISTRIBUCIONES MEDICAS SA DE CV</t>
  </si>
  <si>
    <t>DDM130427H33</t>
  </si>
  <si>
    <t>MEDICINAS Y PRODUCTOS FARMACEUTICOS, MATERIALES, ACCESORIOS Y SUMINISTROS MEDICOS, MATERIAL PARA HEMODIALISIS</t>
  </si>
  <si>
    <t>13VA PRIVADA DE YAÑEZ</t>
  </si>
  <si>
    <t>MODELO</t>
  </si>
  <si>
    <t>ALOPEZ@DAYAR.COM.MX</t>
  </si>
  <si>
    <t>MEDICINAS Y PRODUCTOS FARMACEUTICOS</t>
  </si>
  <si>
    <t>CENTRO</t>
  </si>
  <si>
    <t>EME SUMINISTROS MEDEX S.A. DE C.V.</t>
  </si>
  <si>
    <t>ESM111205RV5</t>
  </si>
  <si>
    <t>MATERIALES, ACCESORIOS Y SUMINISTROS MEDICOS, MATERIAL DENTAL, MATERIALES Y SUMINISTROS DE LABORATORIO, REFACCIONES Y ACCESORIOS MENORES DE EQUIPO E INSTRUMENTAL MEDICO, EQUIPO MEDICO Y DE LABORATORIO</t>
  </si>
  <si>
    <t>JOSE DIEGO VALADEZ</t>
  </si>
  <si>
    <t xml:space="preserve">DESARROLLO URBANO TRES RIOS </t>
  </si>
  <si>
    <t>CULIACAN</t>
  </si>
  <si>
    <t>FERNANDORM72@GMAIL.COM</t>
  </si>
  <si>
    <t>Famaceuticos Maypo, S.A. de C.V.</t>
  </si>
  <si>
    <t>FMA9301181B1</t>
  </si>
  <si>
    <t>MEDICINAS Y PRODUCTOS FARMACEUTICOS, MATERIALES, ACCESORIOS Y SUMINISTROS MEDICOS</t>
  </si>
  <si>
    <t>Ayuntamiento</t>
  </si>
  <si>
    <t>Miguel Hidalgo</t>
  </si>
  <si>
    <t>Tlalpan</t>
  </si>
  <si>
    <t>Trinidad</t>
  </si>
  <si>
    <t>Peralta</t>
  </si>
  <si>
    <t>Martinez</t>
  </si>
  <si>
    <t>(64) 41210415</t>
  </si>
  <si>
    <t>tperalta@maypo.com</t>
  </si>
  <si>
    <t>Poder Notarial</t>
  </si>
  <si>
    <t>http://www.maypo.com</t>
  </si>
  <si>
    <t>(55) 5000 1050</t>
  </si>
  <si>
    <t>cotizaciones@maypo.com</t>
  </si>
  <si>
    <t>MAG CIRCULO MEDICO SA DE CV</t>
  </si>
  <si>
    <t>MCM0402176FA</t>
  </si>
  <si>
    <t>MEDICINAS Y PRODUCTOS FARMACEUTICOS, MATERIALES, ACCESORIOS Y SUMINISTROS MEDICOS, REFACCIONES Y ACCESORIOS MENORES DE EQUIPO E INSTRUMENTAL MEDICO, EQUIPO MEDICO Y DE LABORATORIO</t>
  </si>
  <si>
    <t>DE LAS AMERICAS</t>
  </si>
  <si>
    <t>SAN BENITO</t>
  </si>
  <si>
    <t>HERMOSILLO SONORA</t>
  </si>
  <si>
    <t>LUISMG@MAGCIRCULOMEDICO.COM.MX</t>
  </si>
  <si>
    <t xml:space="preserve">MARCO ANTONIO </t>
  </si>
  <si>
    <t xml:space="preserve"> CUNDAPI</t>
  </si>
  <si>
    <t xml:space="preserve"> GALLEGOS</t>
  </si>
  <si>
    <t>MARCO ANTONIO CUNDAPI GALLEGOS</t>
  </si>
  <si>
    <t>CUGM680821IF0</t>
  </si>
  <si>
    <t>MEDICINAS Y PRODUCTOS FARMACEUTICOS, MATERIALES, ACCESORIOS Y SUMINISTROS MEDICOS, MATERIAL DENTAL, REFACCIONES Y ACCESORIOS MENORES DE EQUIPO E INSTRUMENTAL MEDICO, EQUIPO MEDICO Y DE LABORATORIO</t>
  </si>
  <si>
    <t>PUESTA DEL SOL</t>
  </si>
  <si>
    <t>PALMAR DEL SOL</t>
  </si>
  <si>
    <t>FCO.CARMELO14@GMAIL.COM</t>
  </si>
  <si>
    <t>MARKETING MEDICINAL, S.A. DE C.V.</t>
  </si>
  <si>
    <t>MME910111JC8</t>
  </si>
  <si>
    <t>MEDICINAS Y PRODUCTOS FARMACEUTICOS, MATERIALES, ACCESORIOS Y SUMINISTROS MEDICOS, REFACCIONES Y ACCESORIOS MENORES DE EQUIPO E INSTRUMENTAL MEDICO</t>
  </si>
  <si>
    <t>SOYOPA</t>
  </si>
  <si>
    <t>PIMENTEL</t>
  </si>
  <si>
    <t>MORLETULISES@GMAIL.COM</t>
  </si>
  <si>
    <t>MEDICAL UNION FARMACIA Y SALUD SA DE CV</t>
  </si>
  <si>
    <t>MUF140822TW8</t>
  </si>
  <si>
    <t>MEDICINAS Y PRODUCTOS FARMACEUTICOS, MATERIALES, ACCESORIOS Y SUMINISTROS MEDICOS, MATERIAL DENTAL, MATERIAL PARA HEMODIALISIS, PROTESIS Y ORTESIS, MATERIALES Y SUMINISTROS DE LABORATORIO, REFACCIONES Y ACCESORIOS MENORES DE EQUIPO E INSTRUMENTAL MEDICO, ARRENDAMIENTO DE EQUIPO E INSTRUMENTAL MEDICO Y DE LABORATORIO, INSTALACION, REPARACION Y MANTENIMIENTO DE EQUIPO E INSTRUMENTAL MEDICO, SUBROGACIONES, ESTUDIOS DE LABORATORIO CLINICO, ESTUDIOS RADIOLOGICOS Y DE GABINETE, SERVICIOS DE HOSPITAL, EQUIPO MEDICO Y DE LABORATORIO</t>
  </si>
  <si>
    <t>YAÑEZ #79</t>
  </si>
  <si>
    <t>CP_ENRIQUE_GAL@HOTMAIL.COM</t>
  </si>
  <si>
    <t>PAPELERIA DANY SA DE CV</t>
  </si>
  <si>
    <t>PDA000111U43</t>
  </si>
  <si>
    <t>MATERIALES, UTILES Y EQUIPOS MENORES DE OFICINA, FORMAS IMPRESAS, MATERIALES Y UTILES PARA EL PROCESAMIENTO DE EQUIPOS Y BIENES INFORMATICOS, MATERIALES EDUCATIVOS, HERRAMIENTAS MENORES, REFACCIONES Y ACCESORIOS MENORES DE MOBILIARIO Y EQUIPO, REFACCIONES Y ACCESORIOS MENORES DE EQUIPO DE COMPUTO, REFACCIONES Y ACCESORIOS MENORES OTROS BIENES MUEBLES, MUEBLES DE OFICINA Y ESTANTERIA, EQUIPO DE COMPUTO Y DE TECNOLOGIAS DE LA INFORMACION, OTROS MOBILIARIOS Y EQUIPO DE ADMINISTRACION, EQUIPOS Y APARATOS AUDIOVISUALES, CAMARAS FOTOGRAFICAS Y DE VIDEO,  EQUIPO DE COMUNICACIÓN Y TELECOMUNICACION, HERRAMIENTAS, SOFTWARE</t>
  </si>
  <si>
    <t>PINO SUAREZ SUR</t>
  </si>
  <si>
    <t>DAVIDRIVERA@PAPELERIADANY.COM.MX</t>
  </si>
  <si>
    <t>ESYAL DISTRIBUCIONES S DE RL DE CV</t>
  </si>
  <si>
    <t>EDI190429NH6</t>
  </si>
  <si>
    <t>GUADALUPE VICTORIA</t>
  </si>
  <si>
    <t xml:space="preserve">ALAN </t>
  </si>
  <si>
    <t>GUTIERREZ</t>
  </si>
  <si>
    <t>ESYAL.DISTRIBUCIONES@GMAIL.COM</t>
  </si>
  <si>
    <t>FRANCISCO JAVIER</t>
  </si>
  <si>
    <t>NAVARRO</t>
  </si>
  <si>
    <t>OCHOA</t>
  </si>
  <si>
    <t>JAVIER NAVARRO</t>
  </si>
  <si>
    <t>NAOF8010161SA</t>
  </si>
  <si>
    <t>VENTA, RENTA Y SERVICIO DE EQUIPOS E INSUMOS MEDICOS</t>
  </si>
  <si>
    <t>HORIZONTE</t>
  </si>
  <si>
    <t>EL RECODO</t>
  </si>
  <si>
    <t>6624 70 46 81</t>
  </si>
  <si>
    <t>jnavarro_o@hotmail.com</t>
  </si>
  <si>
    <t>ACTA DE NACIMIENTO</t>
  </si>
  <si>
    <t>SANDOVAL</t>
  </si>
  <si>
    <t>COMERCIAL QUIMICA DEL NOROESTE SA DE CV</t>
  </si>
  <si>
    <t>CQN950926KH8</t>
  </si>
  <si>
    <t>PRODUCTOS QUIMICOS BASICOS, MATERIALES, ACCESORIOS Y SUMINISTROS MEDICOS, MATERIALES Y SUMINISTROS DE LABORATORIO, REFACCIONES Y ACCESORIOS MENORES DE EQUIPO E INSTRUMENTAL MEDICO, EQUIPO MEDICO Y DE LABORATORIO</t>
  </si>
  <si>
    <t>ANGEL GARCIA ABURTO</t>
  </si>
  <si>
    <t>BALDERRAMA</t>
  </si>
  <si>
    <t>HERMOSILLO@COMERCIAL-QUIMICA.COM</t>
  </si>
  <si>
    <t>COMERCIALIZADORA SANITARIA S.A. DE C.V.</t>
  </si>
  <si>
    <t>CSA950626BE2</t>
  </si>
  <si>
    <t>MATERIAL DE LIMPIEZA, MUEBLES DE OFICINA Y ESTANTERIA</t>
  </si>
  <si>
    <t>BLVD.LUIS ENCINAS</t>
  </si>
  <si>
    <t>S/N</t>
  </si>
  <si>
    <t>6622-12-12-21</t>
  </si>
  <si>
    <t>ALMADELAPUENTE@COMERCIALSANITARIA.COM.MX</t>
  </si>
  <si>
    <t>CONEXION PC S.A. DE C.V.</t>
  </si>
  <si>
    <t>CPC960508NX5</t>
  </si>
  <si>
    <t>MATERIALES, UTILES Y EQUIPOS MENORES DE OFICINA, MATERIALES Y UTILES PARA EL PROCESAMIENTO DE EQUIPOS Y BIENES INFORMATICOS, REFACCIONES Y ACCESORIOS MENORES DE MOBILIARIO Y EQUIPO, REFACCIONES Y ACCESORIOS MENORES OTROS BIENES MUEBLES, MUEBLES DE OFICINA Y ESTANTERIA, EQUIPO DE COMPUTO Y DE TECNOLOGIAS DE LA INFORMACION, OTROS MOBILIARIOS Y EQUIPO DE ADMINISTRACION, EQUIPOS Y APARATOS AUDIOVISUALES, CAMARAS FOTOGRAFICAS Y DE VIDEO, SOFTWARE</t>
  </si>
  <si>
    <t>CONCEPCION L. DE SORIA</t>
  </si>
  <si>
    <t>SENENBAEZ@CONEXIONPC.COM.MX</t>
  </si>
  <si>
    <t>12 DE OCTUBRE</t>
  </si>
  <si>
    <t>MEDICA INTEGRAL HDM SA DE CV</t>
  </si>
  <si>
    <t>MIH081022P31</t>
  </si>
  <si>
    <t>MATERIAL ELECTRICO Y ELECTRONICO, PRODUCTOS QUIMICOS BASICOS, MEDICINAS Y PRODUCTOS FARMACEUTICOS, MATERIALES, ACCESORIOS Y SUMINISTROS MEDICOS, MATERIAL PARA HEMODIALISIS, PROTESIS Y ORTESIS, MATERIALES Y SUMINISTROS DE LABORATORIO, BLANCOS Y OTROS PRODUCTOS TEXTILES, REFACCIONES Y ACCESORIOS MENORES DE EQUIPO E INSTRUMENTAL MEDICO, EQUIPO MEDICO Y DE LABORATORIO, SISTEMAS DE AIRE ACONDICIONADO, CALEFACCION Y REFRIGERACION, HERRAMIENTAS, MAQUINARIA Y EQUIPO EDIFICIO</t>
  </si>
  <si>
    <t>LUCRECIA RUIZ DE AYON</t>
  </si>
  <si>
    <t>LOS ANGELES</t>
  </si>
  <si>
    <t>M-D-K@LIVE.COM.MX</t>
  </si>
  <si>
    <t xml:space="preserve">NUÑEZ GARLANT </t>
  </si>
  <si>
    <t xml:space="preserve"> MARIA</t>
  </si>
  <si>
    <t xml:space="preserve"> ALEJANDRA</t>
  </si>
  <si>
    <t>NUÑEZ GARLANT MARIA ALEJANDRA</t>
  </si>
  <si>
    <t>NUGA611005416</t>
  </si>
  <si>
    <t>MATERIAL DE LIMPIEZA, PRODUCTOS QUIMICOS BASICOS, REFACCIONES Y ACCESORIOS MENORES DE MAQUINARIA Y OTROS EQUIPOS</t>
  </si>
  <si>
    <t>ZACATECAS</t>
  </si>
  <si>
    <t>GLEZ_LAZARO@HOTMAIL.COM</t>
  </si>
  <si>
    <t>PROVEEDORA DE LABORATORIOS DEL NOROESTE S.A. DE C.V.</t>
  </si>
  <si>
    <t>PLN920228L22</t>
  </si>
  <si>
    <t>PRIVADA QUINTA MONTEVERDE</t>
  </si>
  <si>
    <t>REFORMA NORTE</t>
  </si>
  <si>
    <t>PROLABO@PRODIGY.NET.MX</t>
  </si>
  <si>
    <t>GIEZI BERNARDO</t>
  </si>
  <si>
    <t xml:space="preserve">DUARTE </t>
  </si>
  <si>
    <t>FAVELA</t>
  </si>
  <si>
    <t>GIEZI BERNARDO DUARTE FAVELA</t>
  </si>
  <si>
    <t>DUFG850402LH4</t>
  </si>
  <si>
    <t>MATERIAL DE LIMPIEZA</t>
  </si>
  <si>
    <t>ENRIQUE QUIJADA</t>
  </si>
  <si>
    <t>802</t>
  </si>
  <si>
    <t>ALVARO OBREGON</t>
  </si>
  <si>
    <t>83170</t>
  </si>
  <si>
    <t>6623132768; 6623492951</t>
  </si>
  <si>
    <t>DUFG850402LH4@GMAIL.COM; GIEZI2@GMAIL.COM</t>
  </si>
  <si>
    <t>MEDIGROUP DEL PACIFICO SA DE CV</t>
  </si>
  <si>
    <t>MPA040112AH8</t>
  </si>
  <si>
    <t>VILLA VALLADOLID</t>
  </si>
  <si>
    <t>2564</t>
  </si>
  <si>
    <t>VILLAS DEL RIO</t>
  </si>
  <si>
    <t>80050</t>
  </si>
  <si>
    <t>6677296203</t>
  </si>
  <si>
    <t>GOBIERNO@MEDIGROUP.COM.MX</t>
  </si>
  <si>
    <t>DISTRIBUCIONES MARADEV S.A. DE C.V.</t>
  </si>
  <si>
    <t>NBU110809JM7</t>
  </si>
  <si>
    <t>MATERIAL DE LIMPIEZA; PRODUCTOS QUIMICOS BASI</t>
  </si>
  <si>
    <t>MIGUEL ALEMAN</t>
  </si>
  <si>
    <t>17</t>
  </si>
  <si>
    <t>83190</t>
  </si>
  <si>
    <t>6622573581</t>
  </si>
  <si>
    <t>P.CAMPOY@OUTLOOK.COM</t>
  </si>
  <si>
    <t>BENITO JUAREZ</t>
  </si>
  <si>
    <t>OBREGON</t>
  </si>
  <si>
    <t>ISM INNOVA SALUD MEXICO SAPI DE CV</t>
  </si>
  <si>
    <t>IIS140512PR5</t>
  </si>
  <si>
    <t>MATERIALES, ACCESORIOS Y SUMINISTROS MEDICOS</t>
  </si>
  <si>
    <t>PASEO DE TAMARINDOS</t>
  </si>
  <si>
    <t>BOSQUE DE LAS LOMAS</t>
  </si>
  <si>
    <t>CUAJIMALPA DE MORELOS</t>
  </si>
  <si>
    <t>05120</t>
  </si>
  <si>
    <t>c.sanchez@ismsalud.com</t>
  </si>
  <si>
    <t>ARMANDO</t>
  </si>
  <si>
    <t>LOPEZ</t>
  </si>
  <si>
    <t>GUEVARA</t>
  </si>
  <si>
    <t>LOPEZ GUEVARA ARMANDO</t>
  </si>
  <si>
    <t>LOGA731213NE9</t>
  </si>
  <si>
    <t>DE LOS LAURELES</t>
  </si>
  <si>
    <t>53</t>
  </si>
  <si>
    <t>FUENTES DEL MEZQUITAL</t>
  </si>
  <si>
    <t>83240</t>
  </si>
  <si>
    <t>VENTAS.GTMEDICINAL@GMAIL.COM</t>
  </si>
  <si>
    <t>MULTISERVICIOS INHOUSE SAPI DE CV</t>
  </si>
  <si>
    <t>MIN141002TG2</t>
  </si>
  <si>
    <t>BOULEVARD SOLIDARIDAD</t>
  </si>
  <si>
    <t>335</t>
  </si>
  <si>
    <t>COLONIA LAS PALMAS</t>
  </si>
  <si>
    <t>83270</t>
  </si>
  <si>
    <t>662-217-1251</t>
  </si>
  <si>
    <t>INHOUSEGERENCIA1@GMAIL.COM</t>
  </si>
  <si>
    <t>15</t>
  </si>
  <si>
    <t>PROCESOS ADQUISITIVOS S.A.P.I. DE C.V.</t>
  </si>
  <si>
    <t>PAD140603S36</t>
  </si>
  <si>
    <t>MATERIALES, ACCESORIOS Y SUMINISTROS MÉDICOS</t>
  </si>
  <si>
    <t>JUAN JOSE AGUIRRE</t>
  </si>
  <si>
    <t>ZONA CENTRO</t>
  </si>
  <si>
    <t>A.BONILLA@PROSAD.COM.MX</t>
  </si>
  <si>
    <t>MEDICINAS Y PRODUCTOS FARMACÉUTICOS</t>
  </si>
  <si>
    <t>CUERNAVACA</t>
  </si>
  <si>
    <t>SISTEMAS ELECTRICOS DE OBREGON SA DE CV</t>
  </si>
  <si>
    <t>SEO9704258Y0</t>
  </si>
  <si>
    <t>MATERIAL ELÉCTRICO Y ELECTRÓNICO</t>
  </si>
  <si>
    <t>COLIMA NORTE</t>
  </si>
  <si>
    <t>168</t>
  </si>
  <si>
    <t>85000</t>
  </si>
  <si>
    <t>6444142242</t>
  </si>
  <si>
    <t>CONTABILIDAD@SEO1.COM.MX; VENTASSEO@PRODIGY.NET.MX</t>
  </si>
  <si>
    <t>PHARMA TYCSA, S.A. DE C.V.</t>
  </si>
  <si>
    <t>PTY091021TR4</t>
  </si>
  <si>
    <t>PROLONGACIÓN PASEO DE LA REFORMA</t>
  </si>
  <si>
    <t>CUAJIMALPA</t>
  </si>
  <si>
    <t>05000</t>
  </si>
  <si>
    <t>554-170-5463</t>
  </si>
  <si>
    <t>acallejas@ptycsa.com</t>
  </si>
  <si>
    <t>SISTEMAS HOSPITALARIOS DALCA S.A. DE C.V.</t>
  </si>
  <si>
    <t>SHD0207161X5</t>
  </si>
  <si>
    <t>TAMAULIPAS</t>
  </si>
  <si>
    <t>156</t>
  </si>
  <si>
    <t>6622101353</t>
  </si>
  <si>
    <t>ADPC@PRODIGY.NET.MX</t>
  </si>
  <si>
    <t>MEXICO D.F.</t>
  </si>
  <si>
    <t>BIOSISTEMAS Y SEGURIDAD PRIVADA, SA DE CV</t>
  </si>
  <si>
    <t>BSP091210BA1</t>
  </si>
  <si>
    <t>PRENDAS DE SEGURIDAD Y PROTECCIÓN PERSONAL</t>
  </si>
  <si>
    <t>CARRETERA A LA COLORADA KM 3</t>
  </si>
  <si>
    <t>PARQUE INDUSTRIAL</t>
  </si>
  <si>
    <t>FACTURACION.GAS44@GMAIL.COM</t>
  </si>
  <si>
    <t>CARLOS ALBERTO</t>
  </si>
  <si>
    <t>VALENCIA</t>
  </si>
  <si>
    <t>CARLOS ALBERTO SANDOVAL VALENCIA</t>
  </si>
  <si>
    <t>SAVC850630FQ1</t>
  </si>
  <si>
    <t>REFACCIONES Y ACCESORIOS MENORES DE EQUIPO DE CÓMPUTO Y TECNOLOGÍAS DE LA INFORMACIÓN</t>
  </si>
  <si>
    <t>5 DE FEBRERO</t>
  </si>
  <si>
    <t>717</t>
  </si>
  <si>
    <t>CD OBREGON</t>
  </si>
  <si>
    <t>6444125746</t>
  </si>
  <si>
    <t>GERENTEDEVENTASJC@HOTMAIL.COM</t>
  </si>
  <si>
    <t>VILLASEÑOR</t>
  </si>
  <si>
    <t>YEME</t>
  </si>
  <si>
    <t>JAVIER</t>
  </si>
  <si>
    <t>VILLASEÑOR YEME JAVIER</t>
  </si>
  <si>
    <t>VIYJ720421DL3</t>
  </si>
  <si>
    <t>MONTERREY</t>
  </si>
  <si>
    <t>83000</t>
  </si>
  <si>
    <t>JAVIER_V_YEME@HOTMAIL.COM</t>
  </si>
  <si>
    <t>VILLA</t>
  </si>
  <si>
    <t>ICEA</t>
  </si>
  <si>
    <t>ENRIQUE</t>
  </si>
  <si>
    <t>VILLA ICEA ENRIQUE</t>
  </si>
  <si>
    <t>VIIE7308225A8</t>
  </si>
  <si>
    <t>PASEO DE LA PAZ</t>
  </si>
  <si>
    <t>VALLE GRANDE</t>
  </si>
  <si>
    <t>83205</t>
  </si>
  <si>
    <t>EVILLAICEA@YAHOO.COM.MX</t>
  </si>
  <si>
    <t>HERNANDEZ</t>
  </si>
  <si>
    <t>Nombre de Proveedor/Deudor</t>
  </si>
  <si>
    <t>PRODUCTOS Y SERVICIOS HERMES, S.A. DE C.V.</t>
  </si>
  <si>
    <t>PSH140531PN0</t>
  </si>
  <si>
    <t>FARMACEUTICOS MAYPO, S.A. DE C.V.</t>
  </si>
  <si>
    <t>NAVARRO OCHOA FRANCISCO JAVIER</t>
  </si>
  <si>
    <t>AXMILAB, S.A. DE C.V.</t>
  </si>
  <si>
    <t>AXM031027L55</t>
  </si>
  <si>
    <t>ISM INOVA SALUD MEXICO SAPI CV</t>
  </si>
  <si>
    <t>MEDIKAMENT DE MEXICO S.A. DE C.V.</t>
  </si>
  <si>
    <t>MME100326SZ6</t>
  </si>
  <si>
    <t>GRUPO ACTIPRO S.A. DE C.V.</t>
  </si>
  <si>
    <t>GAC1705243R0</t>
  </si>
  <si>
    <t>DISTRIBUIDORA DE FARMACOS Y FRAGANCIAS SA DE CV</t>
  </si>
  <si>
    <t>DFF000601IQ0</t>
  </si>
  <si>
    <t>CUMELAB S.A.DE C.V.</t>
  </si>
  <si>
    <t>CUM120817Q61</t>
  </si>
  <si>
    <t>HSM SUN GROUP, S.A. DE C.V.</t>
  </si>
  <si>
    <t>HSG110330H51</t>
  </si>
  <si>
    <t>PROMINSA FERRETERO SA DE CV</t>
  </si>
  <si>
    <t>FGI FARMACIAS DE SONORA SA DE CV</t>
  </si>
  <si>
    <t>FFS10022271A</t>
  </si>
  <si>
    <t>COLOR EXPRESS DE MEXICO SA DE CV</t>
  </si>
  <si>
    <t>CEM970305PM2</t>
  </si>
  <si>
    <t>LYDIA GUADALUPE VALDEZ RUIZ</t>
  </si>
  <si>
    <t>VARL770922SBA</t>
  </si>
  <si>
    <t>FOR, S.A. DE C.V.</t>
  </si>
  <si>
    <t>FOR701124RI3</t>
  </si>
  <si>
    <t>AO SOLUCIONES ORTOPEDICAS SA DE CV</t>
  </si>
  <si>
    <t>ASO080422A46</t>
  </si>
  <si>
    <t>EXFARMA S.A. DE C.V.</t>
  </si>
  <si>
    <t>EXF071009BB4</t>
  </si>
  <si>
    <t>INSUMOS Y SOLUCIONES MEDICAS, S.A. DE C.V.</t>
  </si>
  <si>
    <t>ISM111025JF9</t>
  </si>
  <si>
    <t>NASALUD S DE RL DE CV</t>
  </si>
  <si>
    <t>NAS110927N4A</t>
  </si>
  <si>
    <t>GRUPO HERQUESA, S.A. DE C.V</t>
  </si>
  <si>
    <t>GHE150209B46</t>
  </si>
  <si>
    <t>ALEGRIA MEDINA DANIEL OVIDIO</t>
  </si>
  <si>
    <t>AEMD930303AF4</t>
  </si>
  <si>
    <t>LABORATORIOS DE BIOLOGICOS Y REACTIVOS DE MEXICO, S.A. DE C.V.</t>
  </si>
  <si>
    <t>LBR990311Q29</t>
  </si>
  <si>
    <t>DICIPA, S.A. DE C.V.</t>
  </si>
  <si>
    <t>DCP790511D36</t>
  </si>
  <si>
    <t>SERVICIOS DE INGENIERIA EN MEDICINA S.A. DE C.V.</t>
  </si>
  <si>
    <t>SIM881017I91</t>
  </si>
  <si>
    <t>COCHLEAR MEXICO, S.A. DE C.V.</t>
  </si>
  <si>
    <t>CME181114E69</t>
  </si>
  <si>
    <t>MEXICO</t>
  </si>
  <si>
    <t>PRODUCTOS QUIMICOS BASICOS, MATERIALES, ACCESORIOS Y SUMINISTROS MEDICOS, MATERIAL PARA HEMODIALISIS, PROTESIS Y ORTESIS, MATERIALES Y SUMINISTROS DE LABORATORIO, REFACCIONES Y ACCESORIOS MENORES DE EQUIPO E INSTRUMENTAL MEDICO, ARRENDAMIENTO DE EQUIPO E INSTRUMENTAL MEDICO Y DE LABORATORIO, INSTALACION, REPARACION Y MANTENIMIENTO DE EQUIPO E INSTRUMENTAL MEDICO, EQUIPO MEDICO Y DE LABORATORIO</t>
  </si>
  <si>
    <t>HORACIO.GONZALEZ@SOLUCIONESORTOPEDICAS.MX</t>
  </si>
  <si>
    <t>FORMAS IMPRESAS, MATERIALES Y UTILES DE IMPRESION Y REPRODUCCION</t>
  </si>
  <si>
    <t>COLORFILES@GMAIL.COM</t>
  </si>
  <si>
    <t>MEDICINAS Y PRODUCTOS FARMACEUTICOS, MATERIALES, ACCESORIOS Y SUMINISTROS MEDICOS, MATERIALES Y SUMINISTROS DE LABORATORIO, EQUIPO MEDICO Y DE LABORATORIO</t>
  </si>
  <si>
    <t>CAMPECHE</t>
  </si>
  <si>
    <t>CUMELAB@HOTMAIL.COM</t>
  </si>
  <si>
    <t>PRODUCTOS QUIMICOS BASICOS, MATERIALES, ACCESORIOS Y SUMINISTROS MEDICOS, MATERIAL PARA HEMODIALISIS, MATERIALES Y SUMINISTROS DE LABORATORIO, REFACCIONES Y ACCESORIOS MENORES DE EQUIPO E INSTRUMENTAL MEDICO, EQUIPO MEDICO Y DE LABORATORIO</t>
  </si>
  <si>
    <t xml:space="preserve">SALTILLO </t>
  </si>
  <si>
    <t>COL. CONDESA</t>
  </si>
  <si>
    <t>ASMITH@DICIPA.COM.MX</t>
  </si>
  <si>
    <t xml:space="preserve">CERRADA DEL COBRE </t>
  </si>
  <si>
    <t>ATLAS</t>
  </si>
  <si>
    <t>GUADALAJARA</t>
  </si>
  <si>
    <t>L.MEZA.DIFASA@OUTLOOK.COM</t>
  </si>
  <si>
    <t>MEDICINAS Y PRODUCTOS FARMACEUTICOS, MATERIALES, ACCESORIOS Y SUMINISTROS MEDICOS, MATERIAL DENTAL, MATERIALES Y SUMINISTROS DE LABORATORIO, REFACCIONES Y ACCESORIOS MENORES DE EQUIPO E INSTRUMENTAL MEDICO, EQUIPO MEDICO Y DE LABORATORIO</t>
  </si>
  <si>
    <t>CONSTITUYENTES  PB</t>
  </si>
  <si>
    <t>LOMAS ALTAS</t>
  </si>
  <si>
    <t>LALCANTARA@EXFARMA.COM</t>
  </si>
  <si>
    <t>GALEANA</t>
  </si>
  <si>
    <t>CENTENARIO</t>
  </si>
  <si>
    <t>AHUMADA@HMO.MEGARED.NET.MX</t>
  </si>
  <si>
    <t xml:space="preserve">LYDIA GUADALUPE </t>
  </si>
  <si>
    <t xml:space="preserve"> VALDEZ</t>
  </si>
  <si>
    <t xml:space="preserve"> RUIZ</t>
  </si>
  <si>
    <t>PROTESIS Y ORTESIS</t>
  </si>
  <si>
    <t>YAÑEZ</t>
  </si>
  <si>
    <t>HERMOSILLO,SONORA</t>
  </si>
  <si>
    <t>CAPH_@HOTMAIL.COM</t>
  </si>
  <si>
    <t xml:space="preserve">PORFIRIO DIAZ </t>
  </si>
  <si>
    <t>442-B</t>
  </si>
  <si>
    <t>JOSE SANTOS</t>
  </si>
  <si>
    <t>ORTIZ</t>
  </si>
  <si>
    <t>J_SANTOS14A@HOTMAIL.COM</t>
  </si>
  <si>
    <t xml:space="preserve">DANIEL OVIDIO </t>
  </si>
  <si>
    <t>ALEGRIA</t>
  </si>
  <si>
    <t>MEDINA</t>
  </si>
  <si>
    <t>LVD. LUIS ENCINAS JHONSON</t>
  </si>
  <si>
    <t>ALEGRIA.LUIS.91@GMAIL.COM</t>
  </si>
  <si>
    <t>ZIRCON</t>
  </si>
  <si>
    <t>DESARROLLO URBANO TRES RIOS</t>
  </si>
  <si>
    <t>BERMUDAS</t>
  </si>
  <si>
    <t>VISTA HERMOSA</t>
  </si>
  <si>
    <t>PEDRO.BAQUERA@MEDIKAMENT-MEXICO.COM</t>
  </si>
  <si>
    <t>DE LAS FUENTES</t>
  </si>
  <si>
    <t>LOMAS DE TECAMACHALCO</t>
  </si>
  <si>
    <t>NAUCALPAN DE JUAREZ</t>
  </si>
  <si>
    <t>ERUBI@GRUPOACTIPRO.COM.MX</t>
  </si>
  <si>
    <t>HSM SUN GROUP SA DE CV</t>
  </si>
  <si>
    <t>SERDAN</t>
  </si>
  <si>
    <t>HSMSUNGROUP@GMAIL.COM</t>
  </si>
  <si>
    <t>GERENTEVENTAS@MEDICOT.COM.MX</t>
  </si>
  <si>
    <t>EOM@FORSAMD.COM</t>
  </si>
  <si>
    <t>CIUDAD DE MEXICO</t>
  </si>
  <si>
    <t>JARDINES DEL PEDREGAL</t>
  </si>
  <si>
    <t>C</t>
  </si>
  <si>
    <t>AGUA</t>
  </si>
  <si>
    <t>Naucalpan de Juárez</t>
  </si>
  <si>
    <t>MARTÍN ALONSO PINZÓN</t>
  </si>
  <si>
    <t>ESTADO DE MEXICO</t>
  </si>
  <si>
    <t>INSOMEDMX04@GMAIL.COM</t>
  </si>
  <si>
    <t>LITORAL</t>
  </si>
  <si>
    <t>BOSQUES DE LA VICTORIA</t>
  </si>
  <si>
    <t>COMPRAS@NASALUD.COM</t>
  </si>
  <si>
    <t>RIO SUCHIATE</t>
  </si>
  <si>
    <t>MAGADALENAS DE TORREON</t>
  </si>
  <si>
    <t>TORREON</t>
  </si>
  <si>
    <t>GRUPOHERQUESA@HOTMAIL.COM</t>
  </si>
  <si>
    <t>PROLONGACION MARIANO ESCOBEDO</t>
  </si>
  <si>
    <t>POPOTLA</t>
  </si>
  <si>
    <t>DELEG. MIGUEL HIDALGO</t>
  </si>
  <si>
    <t>rmejiam@birmex.gob.mx</t>
  </si>
  <si>
    <t>CALZADA DE TLALPAN</t>
  </si>
  <si>
    <t>ALAMOS</t>
  </si>
  <si>
    <t>DAVID.VALENCIA@GRUPOSIM.COM</t>
  </si>
  <si>
    <t>HIPODROMO</t>
  </si>
  <si>
    <t>CUAHUTEMOC</t>
  </si>
  <si>
    <t>xfillat@cochlear.com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</si>
</sst>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top"/>
    </xf>
    <xf numFmtId="0" fontId="4" fillId="0" borderId="0" xfId="0" applyFont="1"/>
    <xf numFmtId="0" fontId="2" fillId="3" borderId="0" xfId="0" applyFont="1" applyFill="1" applyBorder="1" applyAlignment="1">
      <alignment horizontal="center" wrapText="1"/>
    </xf>
    <xf numFmtId="0" fontId="0" fillId="0" borderId="0" xfId="0" applyProtection="1"/>
    <xf numFmtId="0" fontId="4" fillId="4" borderId="0" xfId="0" applyFont="1" applyFill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mejiam@birme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tabSelected="1" topLeftCell="AS23" zoomScale="80" zoomScaleNormal="80" workbookViewId="0">
      <selection activeCell="AU28" sqref="AU28"/>
    </sheetView>
  </sheetViews>
  <sheetFormatPr baseColWidth="10" defaultColWidth="8.88671875" defaultRowHeight="14.4" x14ac:dyDescent="0.3"/>
  <cols>
    <col min="1" max="1" width="18.5546875" style="2" customWidth="1"/>
    <col min="2" max="2" width="8" bestFit="1" customWidth="1"/>
    <col min="3" max="3" width="36.44140625" bestFit="1" customWidth="1"/>
    <col min="4" max="4" width="38.5546875" bestFit="1" customWidth="1"/>
    <col min="5" max="5" width="48.77734375" bestFit="1" customWidth="1"/>
    <col min="6" max="6" width="33" bestFit="1" customWidth="1"/>
    <col min="7" max="7" width="36.77734375" bestFit="1" customWidth="1"/>
    <col min="8" max="8" width="38.6640625" bestFit="1" customWidth="1"/>
    <col min="9" max="9" width="34.44140625" customWidth="1"/>
    <col min="10" max="10" width="12.77734375" bestFit="1" customWidth="1"/>
    <col min="11" max="11" width="15.109375" customWidth="1"/>
    <col min="12" max="12" width="17.44140625" customWidth="1"/>
    <col min="13" max="13" width="14.21875" customWidth="1"/>
    <col min="14" max="14" width="19.6640625" customWidth="1"/>
    <col min="15" max="15" width="16.21875" customWidth="1"/>
    <col min="16" max="16" width="31.88671875" bestFit="1" customWidth="1"/>
    <col min="17" max="17" width="30.77734375" bestFit="1" customWidth="1"/>
    <col min="18" max="18" width="16.21875" customWidth="1"/>
    <col min="19" max="19" width="33" bestFit="1" customWidth="1"/>
    <col min="20" max="20" width="8.44140625" customWidth="1"/>
    <col min="21" max="21" width="9.6640625" customWidth="1"/>
    <col min="22" max="22" width="16.77734375" customWidth="1"/>
    <col min="23" max="23" width="26.5546875" customWidth="1"/>
    <col min="24" max="24" width="31.88671875" hidden="1" customWidth="1"/>
    <col min="25" max="25" width="33.88671875" hidden="1" customWidth="1"/>
    <col min="26" max="26" width="31" hidden="1" customWidth="1"/>
    <col min="27" max="27" width="26" customWidth="1"/>
    <col min="28" max="28" width="40.21875" hidden="1" customWidth="1"/>
    <col min="29" max="29" width="16.6640625" customWidth="1"/>
    <col min="30" max="30" width="13.6640625" customWidth="1"/>
    <col min="31" max="31" width="39.109375" hidden="1" customWidth="1"/>
    <col min="32" max="32" width="41.5546875" hidden="1" customWidth="1"/>
    <col min="33" max="33" width="39.88671875" hidden="1" customWidth="1"/>
    <col min="34" max="34" width="42.44140625" hidden="1" customWidth="1"/>
    <col min="35" max="35" width="42.21875" hidden="1" customWidth="1"/>
    <col min="36" max="36" width="46" hidden="1" customWidth="1"/>
    <col min="37" max="37" width="47.88671875" hidden="1" customWidth="1"/>
    <col min="38" max="38" width="48" hidden="1" customWidth="1"/>
    <col min="39" max="39" width="43.21875" hidden="1" customWidth="1"/>
    <col min="40" max="40" width="39.44140625" hidden="1" customWidth="1"/>
    <col min="41" max="41" width="33.77734375" hidden="1" customWidth="1"/>
    <col min="42" max="42" width="23.6640625" customWidth="1"/>
    <col min="43" max="43" width="48.21875" bestFit="1" customWidth="1"/>
    <col min="44" max="44" width="50.44140625" bestFit="1" customWidth="1"/>
    <col min="45" max="45" width="59" bestFit="1" customWidth="1"/>
    <col min="46" max="46" width="73.21875" bestFit="1" customWidth="1"/>
    <col min="47" max="47" width="17.5546875" bestFit="1" customWidth="1"/>
    <col min="48" max="48" width="20" bestFit="1" customWidth="1"/>
    <col min="49" max="49" width="8" bestFit="1" customWidth="1"/>
  </cols>
  <sheetData>
    <row r="1" spans="1:49" hidden="1" x14ac:dyDescent="0.3">
      <c r="B1" t="s">
        <v>0</v>
      </c>
    </row>
    <row r="2" spans="1:49" x14ac:dyDescent="0.3">
      <c r="B2" s="4" t="s">
        <v>1</v>
      </c>
      <c r="C2" s="5"/>
      <c r="D2" s="5"/>
      <c r="E2" s="4" t="s">
        <v>2</v>
      </c>
      <c r="F2" s="5"/>
      <c r="G2" s="5"/>
      <c r="H2" s="4" t="s">
        <v>3</v>
      </c>
      <c r="I2" s="5"/>
      <c r="J2" s="5"/>
    </row>
    <row r="3" spans="1:49" x14ac:dyDescent="0.3">
      <c r="B3" s="6" t="s">
        <v>4</v>
      </c>
      <c r="C3" s="5"/>
      <c r="D3" s="5"/>
      <c r="E3" s="6" t="s">
        <v>5</v>
      </c>
      <c r="F3" s="5"/>
      <c r="G3" s="5"/>
      <c r="H3" s="6" t="s">
        <v>6</v>
      </c>
      <c r="I3" s="5"/>
      <c r="J3" s="5"/>
    </row>
    <row r="4" spans="1:49" hidden="1" x14ac:dyDescent="0.3">
      <c r="B4" t="s">
        <v>7</v>
      </c>
      <c r="C4" t="s">
        <v>8</v>
      </c>
      <c r="D4" t="s">
        <v>8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11</v>
      </c>
      <c r="AP4" t="s">
        <v>7</v>
      </c>
      <c r="AQ4" t="s">
        <v>7</v>
      </c>
      <c r="AR4" t="s">
        <v>11</v>
      </c>
      <c r="AS4" t="s">
        <v>11</v>
      </c>
      <c r="AT4" t="s">
        <v>10</v>
      </c>
      <c r="AU4" t="s">
        <v>8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B6" s="4" t="s">
        <v>62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s="2" customFormat="1" x14ac:dyDescent="0.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x14ac:dyDescent="0.3">
      <c r="A9" s="2" t="str">
        <f>VLOOKUP(N9,Hoja1!B$2:C$55,2,FALSE)</f>
        <v>PROMINSA FERRETERO SA DE CV</v>
      </c>
      <c r="B9">
        <v>2020</v>
      </c>
      <c r="C9" s="3">
        <v>44105</v>
      </c>
      <c r="D9" s="3">
        <v>44196</v>
      </c>
      <c r="E9" t="s">
        <v>112</v>
      </c>
      <c r="F9" t="s">
        <v>213</v>
      </c>
      <c r="I9" t="s">
        <v>213</v>
      </c>
      <c r="J9" t="s">
        <v>214</v>
      </c>
      <c r="K9" t="s">
        <v>113</v>
      </c>
      <c r="L9" t="s">
        <v>128</v>
      </c>
      <c r="M9" t="s">
        <v>215</v>
      </c>
      <c r="N9" t="s">
        <v>216</v>
      </c>
      <c r="O9" t="s">
        <v>128</v>
      </c>
      <c r="P9" t="s">
        <v>148</v>
      </c>
      <c r="Q9" t="s">
        <v>217</v>
      </c>
      <c r="R9" t="s">
        <v>155</v>
      </c>
      <c r="S9" t="s">
        <v>218</v>
      </c>
      <c r="T9">
        <v>156</v>
      </c>
      <c r="V9" t="s">
        <v>180</v>
      </c>
      <c r="W9" t="s">
        <v>219</v>
      </c>
      <c r="X9">
        <v>30</v>
      </c>
      <c r="Y9" t="s">
        <v>220</v>
      </c>
      <c r="Z9">
        <v>30</v>
      </c>
      <c r="AA9" t="s">
        <v>220</v>
      </c>
      <c r="AB9">
        <v>26</v>
      </c>
      <c r="AC9" t="s">
        <v>128</v>
      </c>
      <c r="AD9">
        <v>83180</v>
      </c>
      <c r="AI9" t="s">
        <v>221</v>
      </c>
      <c r="AJ9" t="s">
        <v>222</v>
      </c>
      <c r="AK9" t="s">
        <v>223</v>
      </c>
      <c r="AL9">
        <v>6623013861</v>
      </c>
      <c r="AM9" t="s">
        <v>224</v>
      </c>
      <c r="AN9" t="s">
        <v>225</v>
      </c>
      <c r="AP9" t="s">
        <v>226</v>
      </c>
      <c r="AQ9" t="s">
        <v>224</v>
      </c>
      <c r="AR9" t="s">
        <v>227</v>
      </c>
      <c r="AT9" t="s">
        <v>228</v>
      </c>
      <c r="AU9" s="3">
        <v>44196</v>
      </c>
      <c r="AV9" s="3">
        <v>44230</v>
      </c>
      <c r="AW9" t="s">
        <v>229</v>
      </c>
    </row>
    <row r="10" spans="1:49" x14ac:dyDescent="0.3">
      <c r="A10" s="2" t="str">
        <f>VLOOKUP(N10,Hoja1!B$2:C$55,2,FALSE)</f>
        <v>BIOS EQUIPAMIENTO TECNICO SA DE CV</v>
      </c>
      <c r="B10" s="2">
        <v>2020</v>
      </c>
      <c r="C10" s="3">
        <v>44105</v>
      </c>
      <c r="D10" s="3">
        <v>44196</v>
      </c>
      <c r="E10" t="s">
        <v>112</v>
      </c>
      <c r="F10" t="s">
        <v>232</v>
      </c>
      <c r="I10" t="s">
        <v>232</v>
      </c>
      <c r="J10" t="s">
        <v>214</v>
      </c>
      <c r="K10" t="s">
        <v>113</v>
      </c>
      <c r="L10" t="s">
        <v>128</v>
      </c>
      <c r="M10" t="s">
        <v>115</v>
      </c>
      <c r="N10" t="s">
        <v>233</v>
      </c>
      <c r="O10" t="s">
        <v>128</v>
      </c>
      <c r="P10" t="s">
        <v>148</v>
      </c>
      <c r="Q10" t="s">
        <v>234</v>
      </c>
      <c r="R10" t="s">
        <v>163</v>
      </c>
      <c r="S10" t="s">
        <v>235</v>
      </c>
      <c r="T10">
        <v>475</v>
      </c>
      <c r="V10" t="s">
        <v>180</v>
      </c>
      <c r="W10" t="s">
        <v>236</v>
      </c>
      <c r="AA10" t="s">
        <v>237</v>
      </c>
      <c r="AC10" t="s">
        <v>128</v>
      </c>
      <c r="AD10">
        <v>83249</v>
      </c>
      <c r="AP10">
        <v>6622621166</v>
      </c>
      <c r="AQ10" t="s">
        <v>238</v>
      </c>
      <c r="AR10" t="s">
        <v>227</v>
      </c>
      <c r="AT10" t="s">
        <v>228</v>
      </c>
      <c r="AU10" s="3">
        <v>44196</v>
      </c>
      <c r="AV10" s="3">
        <v>44230</v>
      </c>
      <c r="AW10" t="s">
        <v>239</v>
      </c>
    </row>
    <row r="11" spans="1:49" x14ac:dyDescent="0.3">
      <c r="A11" s="2" t="str">
        <f>VLOOKUP(N11,Hoja1!B$2:C$55,2,FALSE)</f>
        <v>CARSALAB S.A. DE C.V.</v>
      </c>
      <c r="B11" s="2">
        <v>2020</v>
      </c>
      <c r="C11" s="3">
        <v>44105</v>
      </c>
      <c r="D11" s="3">
        <v>44196</v>
      </c>
      <c r="E11" t="s">
        <v>112</v>
      </c>
      <c r="F11" t="s">
        <v>240</v>
      </c>
      <c r="I11" t="s">
        <v>240</v>
      </c>
      <c r="J11" t="s">
        <v>214</v>
      </c>
      <c r="K11" t="s">
        <v>113</v>
      </c>
      <c r="L11" t="s">
        <v>128</v>
      </c>
      <c r="M11" t="s">
        <v>115</v>
      </c>
      <c r="N11" t="s">
        <v>241</v>
      </c>
      <c r="O11" t="s">
        <v>128</v>
      </c>
      <c r="P11" t="s">
        <v>148</v>
      </c>
      <c r="Q11" t="s">
        <v>242</v>
      </c>
      <c r="R11" t="s">
        <v>155</v>
      </c>
      <c r="S11" t="s">
        <v>243</v>
      </c>
      <c r="T11">
        <v>76</v>
      </c>
      <c r="V11" t="s">
        <v>180</v>
      </c>
      <c r="W11" t="s">
        <v>244</v>
      </c>
      <c r="AA11" t="s">
        <v>245</v>
      </c>
      <c r="AC11" t="s">
        <v>128</v>
      </c>
      <c r="AD11">
        <v>83291</v>
      </c>
      <c r="AP11">
        <v>6622410003</v>
      </c>
      <c r="AQ11" t="s">
        <v>246</v>
      </c>
      <c r="AR11" t="s">
        <v>227</v>
      </c>
      <c r="AT11" t="s">
        <v>228</v>
      </c>
      <c r="AU11" s="3">
        <v>44196</v>
      </c>
      <c r="AV11" s="3">
        <v>44230</v>
      </c>
      <c r="AW11" t="s">
        <v>239</v>
      </c>
    </row>
    <row r="12" spans="1:49" x14ac:dyDescent="0.3">
      <c r="A12" s="2" t="str">
        <f>VLOOKUP(N12,Hoja1!B$2:C$55,2,FALSE)</f>
        <v>DAYAR DISTRIBUCIONES MEDICAS SA DE CV</v>
      </c>
      <c r="B12" s="2">
        <v>2020</v>
      </c>
      <c r="C12" s="3">
        <v>44105</v>
      </c>
      <c r="D12" s="3">
        <v>44196</v>
      </c>
      <c r="E12" t="s">
        <v>112</v>
      </c>
      <c r="F12" t="s">
        <v>247</v>
      </c>
      <c r="I12" t="s">
        <v>247</v>
      </c>
      <c r="J12" t="s">
        <v>214</v>
      </c>
      <c r="K12" t="s">
        <v>113</v>
      </c>
      <c r="L12" t="s">
        <v>128</v>
      </c>
      <c r="M12" t="s">
        <v>115</v>
      </c>
      <c r="N12" t="s">
        <v>248</v>
      </c>
      <c r="O12" t="s">
        <v>128</v>
      </c>
      <c r="P12" t="s">
        <v>148</v>
      </c>
      <c r="Q12" t="s">
        <v>249</v>
      </c>
      <c r="R12" t="s">
        <v>155</v>
      </c>
      <c r="S12" t="s">
        <v>250</v>
      </c>
      <c r="T12">
        <v>14</v>
      </c>
      <c r="V12" t="s">
        <v>180</v>
      </c>
      <c r="W12" t="s">
        <v>251</v>
      </c>
      <c r="AA12" t="s">
        <v>237</v>
      </c>
      <c r="AC12" t="s">
        <v>128</v>
      </c>
      <c r="AD12">
        <v>83190</v>
      </c>
      <c r="AP12">
        <v>6622336395</v>
      </c>
      <c r="AQ12" t="s">
        <v>252</v>
      </c>
      <c r="AR12" t="s">
        <v>227</v>
      </c>
      <c r="AT12" t="s">
        <v>228</v>
      </c>
      <c r="AU12" s="3">
        <v>44196</v>
      </c>
      <c r="AV12" s="3">
        <v>44230</v>
      </c>
      <c r="AW12" t="s">
        <v>239</v>
      </c>
    </row>
    <row r="13" spans="1:49" x14ac:dyDescent="0.3">
      <c r="A13" s="2" t="str">
        <f>VLOOKUP(N13,Hoja1!B$2:C$55,2,FALSE)</f>
        <v>EME SUMINISTROS MEDEX S.A. DE C.V.</v>
      </c>
      <c r="B13" s="2">
        <v>2020</v>
      </c>
      <c r="C13" s="3">
        <v>44105</v>
      </c>
      <c r="D13" s="3">
        <v>44196</v>
      </c>
      <c r="E13" t="s">
        <v>112</v>
      </c>
      <c r="F13" t="s">
        <v>255</v>
      </c>
      <c r="I13" t="s">
        <v>255</v>
      </c>
      <c r="J13" t="s">
        <v>214</v>
      </c>
      <c r="K13" t="s">
        <v>113</v>
      </c>
      <c r="L13" t="s">
        <v>139</v>
      </c>
      <c r="M13" t="s">
        <v>115</v>
      </c>
      <c r="N13" t="s">
        <v>256</v>
      </c>
      <c r="O13" t="s">
        <v>139</v>
      </c>
      <c r="P13" t="s">
        <v>148</v>
      </c>
      <c r="Q13" t="s">
        <v>257</v>
      </c>
      <c r="R13" t="s">
        <v>155</v>
      </c>
      <c r="S13" t="s">
        <v>258</v>
      </c>
      <c r="T13">
        <v>164</v>
      </c>
      <c r="V13" t="s">
        <v>180</v>
      </c>
      <c r="W13" t="s">
        <v>259</v>
      </c>
      <c r="AA13" t="s">
        <v>260</v>
      </c>
      <c r="AC13" t="s">
        <v>139</v>
      </c>
      <c r="AD13">
        <v>80020</v>
      </c>
      <c r="AP13">
        <v>6622155637</v>
      </c>
      <c r="AQ13" t="s">
        <v>261</v>
      </c>
      <c r="AR13" t="s">
        <v>227</v>
      </c>
      <c r="AT13" t="s">
        <v>228</v>
      </c>
      <c r="AU13" s="3">
        <v>44196</v>
      </c>
      <c r="AV13" s="3">
        <v>44230</v>
      </c>
      <c r="AW13" t="s">
        <v>239</v>
      </c>
    </row>
    <row r="14" spans="1:49" x14ac:dyDescent="0.3">
      <c r="A14" s="2" t="str">
        <f>VLOOKUP(N14,Hoja1!B$2:C$55,2,FALSE)</f>
        <v>FARMACEUTICOS MAYPO, S.A. DE C.V.</v>
      </c>
      <c r="B14" s="2">
        <v>2020</v>
      </c>
      <c r="C14" s="3">
        <v>44105</v>
      </c>
      <c r="D14" s="3">
        <v>44196</v>
      </c>
      <c r="E14" t="s">
        <v>112</v>
      </c>
      <c r="F14" t="s">
        <v>262</v>
      </c>
      <c r="I14" t="s">
        <v>262</v>
      </c>
      <c r="J14" t="s">
        <v>214</v>
      </c>
      <c r="K14" t="s">
        <v>113</v>
      </c>
      <c r="L14" t="s">
        <v>145</v>
      </c>
      <c r="M14" t="s">
        <v>115</v>
      </c>
      <c r="N14" t="s">
        <v>263</v>
      </c>
      <c r="O14" t="s">
        <v>145</v>
      </c>
      <c r="P14" t="s">
        <v>148</v>
      </c>
      <c r="Q14" t="s">
        <v>264</v>
      </c>
      <c r="R14" t="s">
        <v>174</v>
      </c>
      <c r="S14" t="s">
        <v>265</v>
      </c>
      <c r="T14">
        <v>201</v>
      </c>
      <c r="V14" t="s">
        <v>180</v>
      </c>
      <c r="W14" t="s">
        <v>266</v>
      </c>
      <c r="Y14" t="s">
        <v>215</v>
      </c>
      <c r="AA14" t="s">
        <v>267</v>
      </c>
      <c r="AB14">
        <v>9</v>
      </c>
      <c r="AC14" t="s">
        <v>145</v>
      </c>
      <c r="AD14">
        <v>14250</v>
      </c>
      <c r="AI14" t="s">
        <v>268</v>
      </c>
      <c r="AJ14" t="s">
        <v>269</v>
      </c>
      <c r="AK14" t="s">
        <v>270</v>
      </c>
      <c r="AL14" t="s">
        <v>271</v>
      </c>
      <c r="AM14" t="s">
        <v>272</v>
      </c>
      <c r="AN14" t="s">
        <v>273</v>
      </c>
      <c r="AO14" t="s">
        <v>274</v>
      </c>
      <c r="AP14" t="s">
        <v>275</v>
      </c>
      <c r="AQ14" t="s">
        <v>276</v>
      </c>
      <c r="AR14" t="s">
        <v>227</v>
      </c>
      <c r="AT14" t="s">
        <v>228</v>
      </c>
      <c r="AU14" s="3">
        <v>44196</v>
      </c>
      <c r="AV14" s="3">
        <v>44230</v>
      </c>
      <c r="AW14" t="s">
        <v>239</v>
      </c>
    </row>
    <row r="15" spans="1:49" x14ac:dyDescent="0.3">
      <c r="A15" s="2" t="str">
        <f>VLOOKUP(N15,Hoja1!B$2:C$55,2,FALSE)</f>
        <v>MAG CIRCULO MEDICO SA DE CV</v>
      </c>
      <c r="B15" s="2">
        <v>2020</v>
      </c>
      <c r="C15" s="3">
        <v>44105</v>
      </c>
      <c r="D15" s="3">
        <v>44196</v>
      </c>
      <c r="E15" t="s">
        <v>112</v>
      </c>
      <c r="F15" t="s">
        <v>277</v>
      </c>
      <c r="I15" t="s">
        <v>277</v>
      </c>
      <c r="J15" t="s">
        <v>214</v>
      </c>
      <c r="K15" t="s">
        <v>113</v>
      </c>
      <c r="L15" t="s">
        <v>128</v>
      </c>
      <c r="M15" t="s">
        <v>115</v>
      </c>
      <c r="N15" t="s">
        <v>278</v>
      </c>
      <c r="O15" t="s">
        <v>128</v>
      </c>
      <c r="P15" t="s">
        <v>148</v>
      </c>
      <c r="Q15" t="s">
        <v>279</v>
      </c>
      <c r="R15" t="s">
        <v>155</v>
      </c>
      <c r="S15" t="s">
        <v>280</v>
      </c>
      <c r="T15">
        <v>94</v>
      </c>
      <c r="V15" t="s">
        <v>180</v>
      </c>
      <c r="W15" t="s">
        <v>281</v>
      </c>
      <c r="AA15" t="s">
        <v>282</v>
      </c>
      <c r="AC15" t="s">
        <v>128</v>
      </c>
      <c r="AD15">
        <v>83190</v>
      </c>
      <c r="AP15">
        <v>6622105697</v>
      </c>
      <c r="AQ15" t="s">
        <v>283</v>
      </c>
      <c r="AR15" t="s">
        <v>227</v>
      </c>
      <c r="AT15" t="s">
        <v>228</v>
      </c>
      <c r="AU15" s="3">
        <v>44196</v>
      </c>
      <c r="AV15" s="3">
        <v>44230</v>
      </c>
      <c r="AW15" t="s">
        <v>239</v>
      </c>
    </row>
    <row r="16" spans="1:49" x14ac:dyDescent="0.3">
      <c r="A16" s="2" t="str">
        <f>VLOOKUP(N16,Hoja1!B$2:C$55,2,FALSE)</f>
        <v>MARCO ANTONIO CUNDAPI GALLEGOS</v>
      </c>
      <c r="B16" s="2">
        <v>2020</v>
      </c>
      <c r="C16" s="3">
        <v>44105</v>
      </c>
      <c r="D16" s="3">
        <v>44196</v>
      </c>
      <c r="E16" t="s">
        <v>111</v>
      </c>
      <c r="F16" t="s">
        <v>284</v>
      </c>
      <c r="G16" t="s">
        <v>285</v>
      </c>
      <c r="H16" t="s">
        <v>286</v>
      </c>
      <c r="I16" t="s">
        <v>287</v>
      </c>
      <c r="J16" t="s">
        <v>230</v>
      </c>
      <c r="K16" t="s">
        <v>113</v>
      </c>
      <c r="L16" t="s">
        <v>128</v>
      </c>
      <c r="M16" t="s">
        <v>115</v>
      </c>
      <c r="N16" t="s">
        <v>288</v>
      </c>
      <c r="O16" t="s">
        <v>128</v>
      </c>
      <c r="P16" t="s">
        <v>148</v>
      </c>
      <c r="Q16" t="s">
        <v>289</v>
      </c>
      <c r="R16" t="s">
        <v>155</v>
      </c>
      <c r="S16" t="s">
        <v>290</v>
      </c>
      <c r="T16">
        <v>332</v>
      </c>
      <c r="V16" t="s">
        <v>180</v>
      </c>
      <c r="W16" t="s">
        <v>291</v>
      </c>
      <c r="AA16" t="s">
        <v>237</v>
      </c>
      <c r="AC16" t="s">
        <v>128</v>
      </c>
      <c r="AD16">
        <v>83250</v>
      </c>
      <c r="AP16">
        <v>6623107309</v>
      </c>
      <c r="AQ16" t="s">
        <v>292</v>
      </c>
      <c r="AR16" t="s">
        <v>227</v>
      </c>
      <c r="AT16" t="s">
        <v>228</v>
      </c>
      <c r="AU16" s="3">
        <v>44196</v>
      </c>
      <c r="AV16" s="3">
        <v>44230</v>
      </c>
      <c r="AW16" t="s">
        <v>239</v>
      </c>
    </row>
    <row r="17" spans="1:49" x14ac:dyDescent="0.3">
      <c r="A17" s="2" t="str">
        <f>VLOOKUP(N17,Hoja1!B$2:C$55,2,FALSE)</f>
        <v>MARKETING MEDICINAL, S.A. DE C.V.</v>
      </c>
      <c r="B17" s="2">
        <v>2020</v>
      </c>
      <c r="C17" s="3">
        <v>44105</v>
      </c>
      <c r="D17" s="3">
        <v>44196</v>
      </c>
      <c r="E17" t="s">
        <v>112</v>
      </c>
      <c r="F17" t="s">
        <v>293</v>
      </c>
      <c r="I17" t="s">
        <v>293</v>
      </c>
      <c r="J17" t="s">
        <v>214</v>
      </c>
      <c r="K17" t="s">
        <v>113</v>
      </c>
      <c r="L17" t="s">
        <v>128</v>
      </c>
      <c r="M17" t="s">
        <v>115</v>
      </c>
      <c r="N17" t="s">
        <v>294</v>
      </c>
      <c r="O17" t="s">
        <v>128</v>
      </c>
      <c r="P17" t="s">
        <v>148</v>
      </c>
      <c r="Q17" t="s">
        <v>295</v>
      </c>
      <c r="R17" t="s">
        <v>155</v>
      </c>
      <c r="S17" t="s">
        <v>296</v>
      </c>
      <c r="T17">
        <v>27</v>
      </c>
      <c r="V17" t="s">
        <v>180</v>
      </c>
      <c r="W17" t="s">
        <v>297</v>
      </c>
      <c r="AA17" t="s">
        <v>237</v>
      </c>
      <c r="AC17" t="s">
        <v>128</v>
      </c>
      <c r="AD17">
        <v>83188</v>
      </c>
      <c r="AP17">
        <v>6622603313</v>
      </c>
      <c r="AQ17" t="s">
        <v>298</v>
      </c>
      <c r="AR17" t="s">
        <v>227</v>
      </c>
      <c r="AT17" t="s">
        <v>228</v>
      </c>
      <c r="AU17" s="3">
        <v>44196</v>
      </c>
      <c r="AV17" s="3">
        <v>44230</v>
      </c>
      <c r="AW17" t="s">
        <v>239</v>
      </c>
    </row>
    <row r="18" spans="1:49" x14ac:dyDescent="0.3">
      <c r="A18" s="2" t="str">
        <f>VLOOKUP(N18,Hoja1!B$2:C$55,2,FALSE)</f>
        <v>MEDICAL UNION FARMACIA Y SALUD SA DE CV</v>
      </c>
      <c r="B18" s="2">
        <v>2020</v>
      </c>
      <c r="C18" s="3">
        <v>44105</v>
      </c>
      <c r="D18" s="3">
        <v>44196</v>
      </c>
      <c r="E18" t="s">
        <v>112</v>
      </c>
      <c r="F18" t="s">
        <v>299</v>
      </c>
      <c r="I18" t="s">
        <v>299</v>
      </c>
      <c r="J18" t="s">
        <v>214</v>
      </c>
      <c r="K18" t="s">
        <v>113</v>
      </c>
      <c r="L18" t="s">
        <v>128</v>
      </c>
      <c r="M18" t="s">
        <v>115</v>
      </c>
      <c r="N18" t="s">
        <v>300</v>
      </c>
      <c r="O18" t="s">
        <v>128</v>
      </c>
      <c r="P18" t="s">
        <v>148</v>
      </c>
      <c r="Q18" t="s">
        <v>301</v>
      </c>
      <c r="R18" t="s">
        <v>155</v>
      </c>
      <c r="S18" t="s">
        <v>302</v>
      </c>
      <c r="T18">
        <v>79</v>
      </c>
      <c r="V18" t="s">
        <v>180</v>
      </c>
      <c r="W18" t="s">
        <v>281</v>
      </c>
      <c r="AA18" t="s">
        <v>237</v>
      </c>
      <c r="AC18" t="s">
        <v>128</v>
      </c>
      <c r="AD18">
        <v>83000</v>
      </c>
      <c r="AP18">
        <v>6622106869</v>
      </c>
      <c r="AQ18" t="s">
        <v>303</v>
      </c>
      <c r="AR18" t="s">
        <v>227</v>
      </c>
      <c r="AT18" t="s">
        <v>228</v>
      </c>
      <c r="AU18" s="3">
        <v>44196</v>
      </c>
      <c r="AV18" s="3">
        <v>44230</v>
      </c>
      <c r="AW18" t="s">
        <v>239</v>
      </c>
    </row>
    <row r="19" spans="1:49" x14ac:dyDescent="0.3">
      <c r="A19" s="2" t="str">
        <f>VLOOKUP(N19,Hoja1!B$2:C$55,2,FALSE)</f>
        <v>PAPELERIA DANY SA DE CV</v>
      </c>
      <c r="B19" s="2">
        <v>2020</v>
      </c>
      <c r="C19" s="3">
        <v>44105</v>
      </c>
      <c r="D19" s="3">
        <v>44196</v>
      </c>
      <c r="E19" t="s">
        <v>112</v>
      </c>
      <c r="F19" t="s">
        <v>304</v>
      </c>
      <c r="I19" t="s">
        <v>304</v>
      </c>
      <c r="J19" t="s">
        <v>214</v>
      </c>
      <c r="K19" t="s">
        <v>113</v>
      </c>
      <c r="L19" t="s">
        <v>128</v>
      </c>
      <c r="M19" t="s">
        <v>115</v>
      </c>
      <c r="N19" t="s">
        <v>305</v>
      </c>
      <c r="O19" t="s">
        <v>128</v>
      </c>
      <c r="P19" t="s">
        <v>148</v>
      </c>
      <c r="Q19" t="s">
        <v>306</v>
      </c>
      <c r="R19" t="s">
        <v>155</v>
      </c>
      <c r="S19" t="s">
        <v>307</v>
      </c>
      <c r="T19">
        <v>171</v>
      </c>
      <c r="V19" t="s">
        <v>180</v>
      </c>
      <c r="W19" t="s">
        <v>254</v>
      </c>
      <c r="AA19" t="s">
        <v>237</v>
      </c>
      <c r="AC19" t="s">
        <v>128</v>
      </c>
      <c r="AD19">
        <v>83000</v>
      </c>
      <c r="AP19">
        <v>6622131348</v>
      </c>
      <c r="AQ19" t="s">
        <v>308</v>
      </c>
      <c r="AR19" t="s">
        <v>227</v>
      </c>
      <c r="AT19" t="s">
        <v>228</v>
      </c>
      <c r="AU19" s="3">
        <v>44196</v>
      </c>
      <c r="AV19" s="3">
        <v>44230</v>
      </c>
      <c r="AW19" t="s">
        <v>239</v>
      </c>
    </row>
    <row r="20" spans="1:49" x14ac:dyDescent="0.3">
      <c r="A20" s="2" t="str">
        <f>VLOOKUP(N20,Hoja1!B$2:C$55,2,FALSE)</f>
        <v>ESYAL DISTRIBUCIONES S DE RL DE CV</v>
      </c>
      <c r="B20" s="2">
        <v>2020</v>
      </c>
      <c r="C20" s="3">
        <v>44105</v>
      </c>
      <c r="D20" s="3">
        <v>44196</v>
      </c>
      <c r="E20" t="s">
        <v>112</v>
      </c>
      <c r="F20" t="s">
        <v>309</v>
      </c>
      <c r="I20" t="s">
        <v>309</v>
      </c>
      <c r="J20" t="s">
        <v>214</v>
      </c>
      <c r="K20" t="s">
        <v>113</v>
      </c>
      <c r="L20" t="s">
        <v>128</v>
      </c>
      <c r="M20" t="s">
        <v>115</v>
      </c>
      <c r="N20" t="s">
        <v>310</v>
      </c>
      <c r="O20" t="s">
        <v>128</v>
      </c>
      <c r="P20" t="s">
        <v>148</v>
      </c>
      <c r="Q20" t="s">
        <v>295</v>
      </c>
      <c r="R20" t="s">
        <v>155</v>
      </c>
      <c r="S20" t="s">
        <v>311</v>
      </c>
      <c r="T20">
        <v>10</v>
      </c>
      <c r="V20" t="s">
        <v>180</v>
      </c>
      <c r="W20" t="s">
        <v>281</v>
      </c>
      <c r="AA20" t="s">
        <v>245</v>
      </c>
      <c r="AC20" t="s">
        <v>128</v>
      </c>
      <c r="AD20">
        <v>83180</v>
      </c>
      <c r="AI20" t="s">
        <v>312</v>
      </c>
      <c r="AJ20" t="s">
        <v>313</v>
      </c>
      <c r="AN20" t="s">
        <v>231</v>
      </c>
      <c r="AP20">
        <v>6621820270</v>
      </c>
      <c r="AQ20" t="s">
        <v>314</v>
      </c>
      <c r="AR20" t="s">
        <v>227</v>
      </c>
      <c r="AT20" t="s">
        <v>228</v>
      </c>
      <c r="AU20" s="3">
        <v>44196</v>
      </c>
      <c r="AV20" s="3">
        <v>44230</v>
      </c>
      <c r="AW20" t="s">
        <v>239</v>
      </c>
    </row>
    <row r="21" spans="1:49" x14ac:dyDescent="0.3">
      <c r="A21" s="2" t="str">
        <f>VLOOKUP(N21,Hoja1!B$2:C$55,2,FALSE)</f>
        <v>NAVARRO OCHOA FRANCISCO JAVIER</v>
      </c>
      <c r="B21" s="2">
        <v>2020</v>
      </c>
      <c r="C21" s="3">
        <v>44105</v>
      </c>
      <c r="D21" s="3">
        <v>44196</v>
      </c>
      <c r="E21" t="s">
        <v>111</v>
      </c>
      <c r="F21" t="s">
        <v>315</v>
      </c>
      <c r="G21" t="s">
        <v>316</v>
      </c>
      <c r="H21" t="s">
        <v>317</v>
      </c>
      <c r="I21" t="s">
        <v>318</v>
      </c>
      <c r="J21" t="s">
        <v>230</v>
      </c>
      <c r="K21" t="s">
        <v>113</v>
      </c>
      <c r="L21" t="s">
        <v>128</v>
      </c>
      <c r="M21" t="s">
        <v>115</v>
      </c>
      <c r="N21" t="s">
        <v>319</v>
      </c>
      <c r="O21" t="s">
        <v>128</v>
      </c>
      <c r="P21" t="s">
        <v>148</v>
      </c>
      <c r="Q21" t="s">
        <v>320</v>
      </c>
      <c r="R21" t="s">
        <v>155</v>
      </c>
      <c r="S21" t="s">
        <v>321</v>
      </c>
      <c r="T21">
        <v>17</v>
      </c>
      <c r="V21" t="s">
        <v>189</v>
      </c>
      <c r="W21" t="s">
        <v>322</v>
      </c>
      <c r="Y21" t="s">
        <v>237</v>
      </c>
      <c r="Z21">
        <v>662</v>
      </c>
      <c r="AA21" t="s">
        <v>237</v>
      </c>
      <c r="AB21">
        <v>26</v>
      </c>
      <c r="AC21" t="s">
        <v>128</v>
      </c>
      <c r="AD21">
        <v>83250</v>
      </c>
      <c r="AI21" t="s">
        <v>315</v>
      </c>
      <c r="AJ21" t="s">
        <v>316</v>
      </c>
      <c r="AK21" t="s">
        <v>317</v>
      </c>
      <c r="AL21" t="s">
        <v>323</v>
      </c>
      <c r="AM21" t="s">
        <v>324</v>
      </c>
      <c r="AN21" t="s">
        <v>325</v>
      </c>
      <c r="AP21" t="s">
        <v>323</v>
      </c>
      <c r="AQ21" t="s">
        <v>324</v>
      </c>
      <c r="AR21" t="s">
        <v>227</v>
      </c>
      <c r="AT21" t="s">
        <v>228</v>
      </c>
      <c r="AU21" s="3">
        <v>44196</v>
      </c>
      <c r="AV21" s="3">
        <v>44230</v>
      </c>
      <c r="AW21" t="s">
        <v>229</v>
      </c>
    </row>
    <row r="22" spans="1:49" x14ac:dyDescent="0.3">
      <c r="A22" s="2" t="str">
        <f>VLOOKUP(N22,Hoja1!B$2:C$55,2,FALSE)</f>
        <v>COMERCIAL QUIMICA DEL NOROESTE SA DE CV</v>
      </c>
      <c r="B22" s="2">
        <v>2020</v>
      </c>
      <c r="C22" s="3">
        <v>44105</v>
      </c>
      <c r="D22" s="3">
        <v>44196</v>
      </c>
      <c r="E22" t="s">
        <v>112</v>
      </c>
      <c r="F22" t="s">
        <v>327</v>
      </c>
      <c r="I22" t="s">
        <v>327</v>
      </c>
      <c r="J22" t="s">
        <v>214</v>
      </c>
      <c r="K22" t="s">
        <v>113</v>
      </c>
      <c r="L22" t="s">
        <v>128</v>
      </c>
      <c r="M22" t="s">
        <v>115</v>
      </c>
      <c r="N22" t="s">
        <v>328</v>
      </c>
      <c r="O22" t="s">
        <v>128</v>
      </c>
      <c r="P22" t="s">
        <v>148</v>
      </c>
      <c r="Q22" t="s">
        <v>329</v>
      </c>
      <c r="R22" t="s">
        <v>155</v>
      </c>
      <c r="S22" t="s">
        <v>330</v>
      </c>
      <c r="T22">
        <v>182</v>
      </c>
      <c r="V22" t="s">
        <v>180</v>
      </c>
      <c r="W22" t="s">
        <v>331</v>
      </c>
      <c r="AA22" t="s">
        <v>237</v>
      </c>
      <c r="AC22" t="s">
        <v>128</v>
      </c>
      <c r="AD22">
        <v>83180</v>
      </c>
      <c r="AP22">
        <v>6622149728</v>
      </c>
      <c r="AQ22" t="s">
        <v>332</v>
      </c>
      <c r="AR22" t="s">
        <v>227</v>
      </c>
      <c r="AT22" t="s">
        <v>228</v>
      </c>
      <c r="AU22" s="3">
        <v>44196</v>
      </c>
      <c r="AV22" s="3">
        <v>44230</v>
      </c>
      <c r="AW22" t="s">
        <v>229</v>
      </c>
    </row>
    <row r="23" spans="1:49" x14ac:dyDescent="0.3">
      <c r="A23" s="2" t="str">
        <f>VLOOKUP(N23,Hoja1!B$2:C$55,2,FALSE)</f>
        <v>COMERCIALIZADORA SANITARIA S.A. DE C.V.</v>
      </c>
      <c r="B23" s="2">
        <v>2020</v>
      </c>
      <c r="C23" s="3">
        <v>44105</v>
      </c>
      <c r="D23" s="3">
        <v>44196</v>
      </c>
      <c r="E23" t="s">
        <v>112</v>
      </c>
      <c r="F23" t="s">
        <v>333</v>
      </c>
      <c r="I23" t="s">
        <v>333</v>
      </c>
      <c r="J23" t="s">
        <v>214</v>
      </c>
      <c r="K23" t="s">
        <v>113</v>
      </c>
      <c r="L23" t="s">
        <v>128</v>
      </c>
      <c r="M23" t="s">
        <v>115</v>
      </c>
      <c r="N23" t="s">
        <v>334</v>
      </c>
      <c r="O23" t="s">
        <v>128</v>
      </c>
      <c r="P23" t="s">
        <v>148</v>
      </c>
      <c r="Q23" t="s">
        <v>335</v>
      </c>
      <c r="R23" t="s">
        <v>163</v>
      </c>
      <c r="S23" t="s">
        <v>336</v>
      </c>
      <c r="T23" t="s">
        <v>337</v>
      </c>
      <c r="V23" t="s">
        <v>180</v>
      </c>
      <c r="W23" t="s">
        <v>254</v>
      </c>
      <c r="AA23" t="s">
        <v>282</v>
      </c>
      <c r="AC23" t="s">
        <v>128</v>
      </c>
      <c r="AD23">
        <v>83000</v>
      </c>
      <c r="AP23" t="s">
        <v>338</v>
      </c>
      <c r="AQ23" t="s">
        <v>339</v>
      </c>
      <c r="AR23" t="s">
        <v>227</v>
      </c>
      <c r="AT23" t="s">
        <v>228</v>
      </c>
      <c r="AU23" s="3">
        <v>44196</v>
      </c>
      <c r="AV23" s="3">
        <v>44230</v>
      </c>
      <c r="AW23" t="s">
        <v>229</v>
      </c>
    </row>
    <row r="24" spans="1:49" x14ac:dyDescent="0.3">
      <c r="A24" s="2" t="str">
        <f>VLOOKUP(N24,Hoja1!B$2:C$55,2,FALSE)</f>
        <v>CONEXION PC S.A. DE C.V.</v>
      </c>
      <c r="B24" s="2">
        <v>2020</v>
      </c>
      <c r="C24" s="3">
        <v>44105</v>
      </c>
      <c r="D24" s="3">
        <v>44196</v>
      </c>
      <c r="E24" t="s">
        <v>112</v>
      </c>
      <c r="F24" t="s">
        <v>340</v>
      </c>
      <c r="I24" t="s">
        <v>340</v>
      </c>
      <c r="J24" t="s">
        <v>214</v>
      </c>
      <c r="K24" t="s">
        <v>113</v>
      </c>
      <c r="L24" t="s">
        <v>128</v>
      </c>
      <c r="M24" t="s">
        <v>115</v>
      </c>
      <c r="N24" t="s">
        <v>341</v>
      </c>
      <c r="O24" t="s">
        <v>128</v>
      </c>
      <c r="P24" t="s">
        <v>148</v>
      </c>
      <c r="Q24" t="s">
        <v>342</v>
      </c>
      <c r="R24" t="s">
        <v>155</v>
      </c>
      <c r="S24" t="s">
        <v>343</v>
      </c>
      <c r="T24">
        <v>52</v>
      </c>
      <c r="V24" t="s">
        <v>180</v>
      </c>
      <c r="W24" t="s">
        <v>281</v>
      </c>
      <c r="AA24" t="s">
        <v>282</v>
      </c>
      <c r="AC24" t="s">
        <v>128</v>
      </c>
      <c r="AD24">
        <v>83190</v>
      </c>
      <c r="AP24">
        <v>6622106988</v>
      </c>
      <c r="AQ24" t="s">
        <v>344</v>
      </c>
      <c r="AR24" t="s">
        <v>227</v>
      </c>
      <c r="AT24" t="s">
        <v>228</v>
      </c>
      <c r="AU24" s="3">
        <v>44196</v>
      </c>
      <c r="AV24" s="3">
        <v>44230</v>
      </c>
      <c r="AW24" t="s">
        <v>229</v>
      </c>
    </row>
    <row r="25" spans="1:49" x14ac:dyDescent="0.3">
      <c r="A25" s="2" t="str">
        <f>VLOOKUP(N25,Hoja1!B$2:C$55,2,FALSE)</f>
        <v>MEDICA INTEGRAL HDM SA DE CV</v>
      </c>
      <c r="B25" s="2">
        <v>2020</v>
      </c>
      <c r="C25" s="3">
        <v>44105</v>
      </c>
      <c r="D25" s="3">
        <v>44196</v>
      </c>
      <c r="E25" t="s">
        <v>112</v>
      </c>
      <c r="F25" t="s">
        <v>346</v>
      </c>
      <c r="I25" t="s">
        <v>346</v>
      </c>
      <c r="J25" t="s">
        <v>214</v>
      </c>
      <c r="K25" t="s">
        <v>113</v>
      </c>
      <c r="L25" t="s">
        <v>128</v>
      </c>
      <c r="M25" t="s">
        <v>115</v>
      </c>
      <c r="N25" t="s">
        <v>347</v>
      </c>
      <c r="O25" t="s">
        <v>128</v>
      </c>
      <c r="P25" t="s">
        <v>148</v>
      </c>
      <c r="Q25" t="s">
        <v>348</v>
      </c>
      <c r="R25" t="s">
        <v>155</v>
      </c>
      <c r="S25" t="s">
        <v>349</v>
      </c>
      <c r="T25">
        <v>209</v>
      </c>
      <c r="V25" t="s">
        <v>180</v>
      </c>
      <c r="W25" t="s">
        <v>350</v>
      </c>
      <c r="AA25" t="s">
        <v>237</v>
      </c>
      <c r="AC25" t="s">
        <v>128</v>
      </c>
      <c r="AD25">
        <v>83106</v>
      </c>
      <c r="AP25">
        <v>6622801278</v>
      </c>
      <c r="AQ25" t="s">
        <v>351</v>
      </c>
      <c r="AR25" t="s">
        <v>227</v>
      </c>
      <c r="AT25" t="s">
        <v>228</v>
      </c>
      <c r="AU25" s="3">
        <v>44196</v>
      </c>
      <c r="AV25" s="3">
        <v>44230</v>
      </c>
      <c r="AW25" t="s">
        <v>229</v>
      </c>
    </row>
    <row r="26" spans="1:49" x14ac:dyDescent="0.3">
      <c r="A26" s="2" t="str">
        <f>VLOOKUP(N26,Hoja1!B$2:C$55,2,FALSE)</f>
        <v>NUÑEZ GARLANT MARIA ALEJANDRA</v>
      </c>
      <c r="B26" s="2">
        <v>2020</v>
      </c>
      <c r="C26" s="3">
        <v>44105</v>
      </c>
      <c r="D26" s="3">
        <v>44196</v>
      </c>
      <c r="E26" t="s">
        <v>111</v>
      </c>
      <c r="F26" t="s">
        <v>352</v>
      </c>
      <c r="G26" t="s">
        <v>353</v>
      </c>
      <c r="H26" t="s">
        <v>354</v>
      </c>
      <c r="I26" t="s">
        <v>355</v>
      </c>
      <c r="J26" t="s">
        <v>230</v>
      </c>
      <c r="K26" t="s">
        <v>113</v>
      </c>
      <c r="L26" t="s">
        <v>128</v>
      </c>
      <c r="M26" t="s">
        <v>115</v>
      </c>
      <c r="N26" t="s">
        <v>356</v>
      </c>
      <c r="O26" t="s">
        <v>128</v>
      </c>
      <c r="P26" t="s">
        <v>148</v>
      </c>
      <c r="Q26" t="s">
        <v>357</v>
      </c>
      <c r="R26" t="s">
        <v>155</v>
      </c>
      <c r="S26" t="s">
        <v>358</v>
      </c>
      <c r="T26">
        <v>146</v>
      </c>
      <c r="V26" t="s">
        <v>180</v>
      </c>
      <c r="W26" t="s">
        <v>281</v>
      </c>
      <c r="AA26" t="s">
        <v>237</v>
      </c>
      <c r="AC26" t="s">
        <v>128</v>
      </c>
      <c r="AD26">
        <v>83190</v>
      </c>
      <c r="AP26">
        <v>6622154255</v>
      </c>
      <c r="AQ26" t="s">
        <v>359</v>
      </c>
      <c r="AR26" t="s">
        <v>227</v>
      </c>
      <c r="AT26" t="s">
        <v>228</v>
      </c>
      <c r="AU26" s="3">
        <v>44196</v>
      </c>
      <c r="AV26" s="3">
        <v>44230</v>
      </c>
      <c r="AW26" t="s">
        <v>229</v>
      </c>
    </row>
    <row r="27" spans="1:49" x14ac:dyDescent="0.3">
      <c r="A27" s="2" t="str">
        <f>VLOOKUP(N27,Hoja1!B$2:C$55,2,FALSE)</f>
        <v>PROVEEDORA DE LABORATORIOS DEL NOROESTE S.A. DE C.V.</v>
      </c>
      <c r="B27" s="2">
        <v>2020</v>
      </c>
      <c r="C27" s="3">
        <v>44105</v>
      </c>
      <c r="D27" s="3">
        <v>44196</v>
      </c>
      <c r="E27" t="s">
        <v>112</v>
      </c>
      <c r="F27" t="s">
        <v>360</v>
      </c>
      <c r="I27" t="s">
        <v>360</v>
      </c>
      <c r="J27" t="s">
        <v>214</v>
      </c>
      <c r="K27" t="s">
        <v>113</v>
      </c>
      <c r="L27" t="s">
        <v>128</v>
      </c>
      <c r="M27" t="s">
        <v>115</v>
      </c>
      <c r="N27" t="s">
        <v>361</v>
      </c>
      <c r="O27" t="s">
        <v>128</v>
      </c>
      <c r="P27" t="s">
        <v>148</v>
      </c>
      <c r="Q27" t="s">
        <v>242</v>
      </c>
      <c r="R27" t="s">
        <v>155</v>
      </c>
      <c r="S27" t="s">
        <v>362</v>
      </c>
      <c r="T27">
        <v>276</v>
      </c>
      <c r="V27" t="s">
        <v>180</v>
      </c>
      <c r="W27" t="s">
        <v>363</v>
      </c>
      <c r="AA27" t="s">
        <v>237</v>
      </c>
      <c r="AC27" t="s">
        <v>128</v>
      </c>
      <c r="AD27">
        <v>83139</v>
      </c>
      <c r="AP27">
        <v>6622150875</v>
      </c>
      <c r="AQ27" t="s">
        <v>364</v>
      </c>
      <c r="AR27" t="s">
        <v>227</v>
      </c>
      <c r="AT27" t="s">
        <v>228</v>
      </c>
      <c r="AU27" s="3">
        <v>44196</v>
      </c>
      <c r="AV27" s="3">
        <v>44230</v>
      </c>
      <c r="AW27" t="s">
        <v>229</v>
      </c>
    </row>
    <row r="28" spans="1:49" x14ac:dyDescent="0.3">
      <c r="A28" s="2" t="str">
        <f>VLOOKUP(N28,Hoja1!B$2:C$55,2,FALSE)</f>
        <v>GIEZI BERNARDO DUARTE FAVELA</v>
      </c>
      <c r="B28" s="2">
        <v>2020</v>
      </c>
      <c r="C28" s="3">
        <v>44105</v>
      </c>
      <c r="D28" s="3">
        <v>44196</v>
      </c>
      <c r="E28" t="s">
        <v>111</v>
      </c>
      <c r="F28" t="s">
        <v>365</v>
      </c>
      <c r="G28" t="s">
        <v>366</v>
      </c>
      <c r="H28" t="s">
        <v>367</v>
      </c>
      <c r="I28" t="s">
        <v>368</v>
      </c>
      <c r="K28" t="s">
        <v>113</v>
      </c>
      <c r="L28" t="s">
        <v>128</v>
      </c>
      <c r="M28" t="s">
        <v>115</v>
      </c>
      <c r="N28" t="s">
        <v>369</v>
      </c>
      <c r="O28" t="s">
        <v>128</v>
      </c>
      <c r="P28" t="s">
        <v>148</v>
      </c>
      <c r="Q28" t="s">
        <v>370</v>
      </c>
      <c r="R28" t="s">
        <v>155</v>
      </c>
      <c r="S28" t="s">
        <v>371</v>
      </c>
      <c r="T28" t="s">
        <v>372</v>
      </c>
      <c r="V28" t="s">
        <v>180</v>
      </c>
      <c r="W28" t="s">
        <v>373</v>
      </c>
      <c r="AA28" t="s">
        <v>237</v>
      </c>
      <c r="AC28" t="s">
        <v>128</v>
      </c>
      <c r="AD28" t="s">
        <v>374</v>
      </c>
      <c r="AP28" t="s">
        <v>375</v>
      </c>
      <c r="AQ28" t="s">
        <v>376</v>
      </c>
      <c r="AR28" t="s">
        <v>227</v>
      </c>
      <c r="AT28" t="s">
        <v>228</v>
      </c>
      <c r="AU28" s="3">
        <v>44196</v>
      </c>
      <c r="AV28" s="3">
        <v>44230</v>
      </c>
      <c r="AW28" t="s">
        <v>229</v>
      </c>
    </row>
    <row r="29" spans="1:49" x14ac:dyDescent="0.3">
      <c r="A29" s="2" t="str">
        <f>VLOOKUP(N29,Hoja1!B$2:C$55,2,FALSE)</f>
        <v>MEDIGROUP DEL PACIFICO SA DE CV</v>
      </c>
      <c r="B29" s="2">
        <v>2020</v>
      </c>
      <c r="C29" s="3">
        <v>44105</v>
      </c>
      <c r="D29" s="3">
        <v>44196</v>
      </c>
      <c r="E29" t="s">
        <v>112</v>
      </c>
      <c r="F29" t="s">
        <v>377</v>
      </c>
      <c r="I29" t="s">
        <v>377</v>
      </c>
      <c r="K29" t="s">
        <v>113</v>
      </c>
      <c r="L29" t="s">
        <v>139</v>
      </c>
      <c r="M29" t="s">
        <v>115</v>
      </c>
      <c r="N29" t="s">
        <v>378</v>
      </c>
      <c r="O29" t="s">
        <v>139</v>
      </c>
      <c r="P29" t="s">
        <v>148</v>
      </c>
      <c r="Q29" t="s">
        <v>253</v>
      </c>
      <c r="R29" t="s">
        <v>155</v>
      </c>
      <c r="S29" t="s">
        <v>379</v>
      </c>
      <c r="T29" t="s">
        <v>380</v>
      </c>
      <c r="V29" t="s">
        <v>180</v>
      </c>
      <c r="W29" t="s">
        <v>381</v>
      </c>
      <c r="AA29" t="s">
        <v>260</v>
      </c>
      <c r="AC29" t="s">
        <v>139</v>
      </c>
      <c r="AD29" t="s">
        <v>382</v>
      </c>
      <c r="AP29" t="s">
        <v>383</v>
      </c>
      <c r="AQ29" t="s">
        <v>384</v>
      </c>
      <c r="AR29" t="s">
        <v>227</v>
      </c>
      <c r="AT29" t="s">
        <v>228</v>
      </c>
      <c r="AU29" s="3">
        <v>44196</v>
      </c>
      <c r="AV29" s="3">
        <v>44230</v>
      </c>
      <c r="AW29" t="s">
        <v>229</v>
      </c>
    </row>
    <row r="30" spans="1:49" x14ac:dyDescent="0.3">
      <c r="A30" s="2" t="str">
        <f>VLOOKUP(N30,Hoja1!B$2:C$55,2,FALSE)</f>
        <v>DISTRIBUCIONES MARADEV S.A. DE C.V.</v>
      </c>
      <c r="B30" s="2">
        <v>2020</v>
      </c>
      <c r="C30" s="3">
        <v>44105</v>
      </c>
      <c r="D30" s="3">
        <v>44196</v>
      </c>
      <c r="E30" t="s">
        <v>112</v>
      </c>
      <c r="F30" t="s">
        <v>385</v>
      </c>
      <c r="I30" t="s">
        <v>385</v>
      </c>
      <c r="K30" t="s">
        <v>113</v>
      </c>
      <c r="L30" t="s">
        <v>128</v>
      </c>
      <c r="M30" t="s">
        <v>115</v>
      </c>
      <c r="N30" t="s">
        <v>386</v>
      </c>
      <c r="O30" t="s">
        <v>128</v>
      </c>
      <c r="P30" t="s">
        <v>148</v>
      </c>
      <c r="Q30" t="s">
        <v>387</v>
      </c>
      <c r="R30" t="s">
        <v>155</v>
      </c>
      <c r="S30" t="s">
        <v>388</v>
      </c>
      <c r="T30" t="s">
        <v>389</v>
      </c>
      <c r="V30" t="s">
        <v>180</v>
      </c>
      <c r="W30" t="s">
        <v>281</v>
      </c>
      <c r="AA30" t="s">
        <v>237</v>
      </c>
      <c r="AC30" t="s">
        <v>128</v>
      </c>
      <c r="AD30" t="s">
        <v>390</v>
      </c>
      <c r="AP30" t="s">
        <v>391</v>
      </c>
      <c r="AQ30" t="s">
        <v>392</v>
      </c>
      <c r="AR30" t="s">
        <v>227</v>
      </c>
      <c r="AT30" t="s">
        <v>228</v>
      </c>
      <c r="AU30" s="3">
        <v>44196</v>
      </c>
      <c r="AV30" s="3">
        <v>44230</v>
      </c>
      <c r="AW30" t="s">
        <v>229</v>
      </c>
    </row>
    <row r="31" spans="1:49" x14ac:dyDescent="0.3">
      <c r="A31" s="2" t="str">
        <f>VLOOKUP(N31,Hoja1!B$2:C$55,2,FALSE)</f>
        <v>ISM INOVA SALUD MEXICO SAPI CV</v>
      </c>
      <c r="B31" s="2">
        <v>2020</v>
      </c>
      <c r="C31" s="3">
        <v>44105</v>
      </c>
      <c r="D31" s="3">
        <v>44196</v>
      </c>
      <c r="E31" t="s">
        <v>112</v>
      </c>
      <c r="F31" t="s">
        <v>395</v>
      </c>
      <c r="I31" t="s">
        <v>395</v>
      </c>
      <c r="K31" t="s">
        <v>113</v>
      </c>
      <c r="L31" t="s">
        <v>145</v>
      </c>
      <c r="M31" t="s">
        <v>115</v>
      </c>
      <c r="N31" t="s">
        <v>396</v>
      </c>
      <c r="O31" t="s">
        <v>145</v>
      </c>
      <c r="P31" t="s">
        <v>148</v>
      </c>
      <c r="Q31" t="s">
        <v>397</v>
      </c>
      <c r="R31" t="s">
        <v>155</v>
      </c>
      <c r="S31" t="s">
        <v>398</v>
      </c>
      <c r="T31">
        <v>400</v>
      </c>
      <c r="V31" t="s">
        <v>180</v>
      </c>
      <c r="W31" t="s">
        <v>399</v>
      </c>
      <c r="AA31" t="s">
        <v>400</v>
      </c>
      <c r="AC31" t="s">
        <v>145</v>
      </c>
      <c r="AD31" t="s">
        <v>401</v>
      </c>
      <c r="AP31">
        <v>5520733590</v>
      </c>
      <c r="AQ31" t="s">
        <v>402</v>
      </c>
      <c r="AR31" t="s">
        <v>227</v>
      </c>
      <c r="AT31" t="s">
        <v>228</v>
      </c>
      <c r="AU31" s="3">
        <v>44196</v>
      </c>
      <c r="AV31" s="3">
        <v>44230</v>
      </c>
      <c r="AW31" t="s">
        <v>229</v>
      </c>
    </row>
    <row r="32" spans="1:49" x14ac:dyDescent="0.3">
      <c r="A32" s="2" t="str">
        <f>VLOOKUP(N32,Hoja1!B$2:C$55,2,FALSE)</f>
        <v>LOPEZ GUEVARA ARMANDO</v>
      </c>
      <c r="B32" s="2">
        <v>2020</v>
      </c>
      <c r="C32" s="3">
        <v>44105</v>
      </c>
      <c r="D32" s="3">
        <v>44196</v>
      </c>
      <c r="E32" t="s">
        <v>111</v>
      </c>
      <c r="F32" t="s">
        <v>403</v>
      </c>
      <c r="G32" t="s">
        <v>404</v>
      </c>
      <c r="H32" t="s">
        <v>405</v>
      </c>
      <c r="I32" t="s">
        <v>406</v>
      </c>
      <c r="K32" t="s">
        <v>113</v>
      </c>
      <c r="L32" t="s">
        <v>128</v>
      </c>
      <c r="M32" t="s">
        <v>115</v>
      </c>
      <c r="N32" t="s">
        <v>407</v>
      </c>
      <c r="O32" t="s">
        <v>128</v>
      </c>
      <c r="P32" t="s">
        <v>148</v>
      </c>
      <c r="Q32" t="s">
        <v>253</v>
      </c>
      <c r="R32" t="s">
        <v>155</v>
      </c>
      <c r="S32" t="s">
        <v>408</v>
      </c>
      <c r="T32" t="s">
        <v>409</v>
      </c>
      <c r="V32" t="s">
        <v>180</v>
      </c>
      <c r="W32" t="s">
        <v>410</v>
      </c>
      <c r="AA32" t="s">
        <v>237</v>
      </c>
      <c r="AC32" t="s">
        <v>128</v>
      </c>
      <c r="AD32" t="s">
        <v>411</v>
      </c>
      <c r="AP32">
        <v>6622336395</v>
      </c>
      <c r="AQ32" t="s">
        <v>412</v>
      </c>
      <c r="AR32" t="s">
        <v>227</v>
      </c>
      <c r="AT32" t="s">
        <v>228</v>
      </c>
      <c r="AU32" s="3">
        <v>44196</v>
      </c>
      <c r="AV32" s="3">
        <v>44230</v>
      </c>
      <c r="AW32" t="s">
        <v>229</v>
      </c>
    </row>
    <row r="33" spans="1:50" x14ac:dyDescent="0.3">
      <c r="A33" s="2" t="str">
        <f>VLOOKUP(N33,Hoja1!B$2:C$55,2,FALSE)</f>
        <v>MULTISERVICIOS INHOUSE SAPI DE CV</v>
      </c>
      <c r="B33" s="2">
        <v>2020</v>
      </c>
      <c r="C33" s="3">
        <v>44105</v>
      </c>
      <c r="D33" s="3">
        <v>44196</v>
      </c>
      <c r="E33" t="s">
        <v>112</v>
      </c>
      <c r="F33" t="s">
        <v>413</v>
      </c>
      <c r="I33" t="s">
        <v>413</v>
      </c>
      <c r="K33" t="s">
        <v>113</v>
      </c>
      <c r="L33" t="s">
        <v>128</v>
      </c>
      <c r="M33" t="s">
        <v>115</v>
      </c>
      <c r="N33" t="s">
        <v>414</v>
      </c>
      <c r="O33" t="s">
        <v>128</v>
      </c>
      <c r="P33" t="s">
        <v>148</v>
      </c>
      <c r="Q33" t="s">
        <v>253</v>
      </c>
      <c r="R33" t="s">
        <v>155</v>
      </c>
      <c r="S33" t="s">
        <v>415</v>
      </c>
      <c r="T33" t="s">
        <v>416</v>
      </c>
      <c r="V33" t="s">
        <v>180</v>
      </c>
      <c r="W33" t="s">
        <v>417</v>
      </c>
      <c r="AA33" t="s">
        <v>237</v>
      </c>
      <c r="AC33" t="s">
        <v>128</v>
      </c>
      <c r="AD33" t="s">
        <v>418</v>
      </c>
      <c r="AP33" t="s">
        <v>419</v>
      </c>
      <c r="AQ33" t="s">
        <v>420</v>
      </c>
      <c r="AR33" t="s">
        <v>227</v>
      </c>
      <c r="AT33" t="s">
        <v>228</v>
      </c>
      <c r="AU33" s="3">
        <v>44196</v>
      </c>
      <c r="AV33" s="3">
        <v>44230</v>
      </c>
      <c r="AW33" t="s">
        <v>229</v>
      </c>
    </row>
    <row r="34" spans="1:50" x14ac:dyDescent="0.3">
      <c r="A34" s="2" t="str">
        <f>VLOOKUP(N34,Hoja1!B$2:C$55,2,FALSE)</f>
        <v>PROCESOS ADQUISITIVOS S.A.P.I. DE C.V.</v>
      </c>
      <c r="B34" s="2">
        <v>2020</v>
      </c>
      <c r="C34" s="3">
        <v>44105</v>
      </c>
      <c r="D34" s="3">
        <v>44196</v>
      </c>
      <c r="E34" t="s">
        <v>112</v>
      </c>
      <c r="F34" t="s">
        <v>422</v>
      </c>
      <c r="I34" t="s">
        <v>422</v>
      </c>
      <c r="K34" t="s">
        <v>113</v>
      </c>
      <c r="L34" t="s">
        <v>128</v>
      </c>
      <c r="M34" t="s">
        <v>115</v>
      </c>
      <c r="N34" t="s">
        <v>423</v>
      </c>
      <c r="O34" t="s">
        <v>128</v>
      </c>
      <c r="P34" t="s">
        <v>148</v>
      </c>
      <c r="Q34" t="s">
        <v>424</v>
      </c>
      <c r="R34" t="s">
        <v>155</v>
      </c>
      <c r="S34" t="s">
        <v>425</v>
      </c>
      <c r="T34" t="s">
        <v>337</v>
      </c>
      <c r="V34" t="s">
        <v>180</v>
      </c>
      <c r="W34" t="s">
        <v>426</v>
      </c>
      <c r="AA34" t="s">
        <v>237</v>
      </c>
      <c r="AC34" t="s">
        <v>128</v>
      </c>
      <c r="AD34">
        <v>11570</v>
      </c>
      <c r="AP34">
        <v>5548227950</v>
      </c>
      <c r="AQ34" t="s">
        <v>427</v>
      </c>
      <c r="AR34" t="s">
        <v>227</v>
      </c>
      <c r="AT34" t="s">
        <v>228</v>
      </c>
      <c r="AU34" s="3">
        <v>44196</v>
      </c>
      <c r="AV34" s="3">
        <v>44230</v>
      </c>
      <c r="AW34" t="s">
        <v>229</v>
      </c>
    </row>
    <row r="35" spans="1:50" x14ac:dyDescent="0.3">
      <c r="A35" s="2" t="str">
        <f>VLOOKUP(N35,Hoja1!B$2:C$55,2,FALSE)</f>
        <v>SISTEMAS ELECTRICOS DE OBREGON SA DE CV</v>
      </c>
      <c r="B35" s="2">
        <v>2020</v>
      </c>
      <c r="C35" s="3">
        <v>44105</v>
      </c>
      <c r="D35" s="3">
        <v>44196</v>
      </c>
      <c r="E35" t="s">
        <v>112</v>
      </c>
      <c r="F35" t="s">
        <v>430</v>
      </c>
      <c r="I35" t="s">
        <v>430</v>
      </c>
      <c r="K35" t="s">
        <v>113</v>
      </c>
      <c r="L35" t="s">
        <v>128</v>
      </c>
      <c r="M35" t="s">
        <v>115</v>
      </c>
      <c r="N35" t="s">
        <v>431</v>
      </c>
      <c r="O35" t="s">
        <v>128</v>
      </c>
      <c r="P35" t="s">
        <v>148</v>
      </c>
      <c r="Q35" t="s">
        <v>432</v>
      </c>
      <c r="R35" t="s">
        <v>155</v>
      </c>
      <c r="S35" t="s">
        <v>433</v>
      </c>
      <c r="T35" t="s">
        <v>434</v>
      </c>
      <c r="V35" t="s">
        <v>180</v>
      </c>
      <c r="W35" t="s">
        <v>254</v>
      </c>
      <c r="AA35" t="s">
        <v>394</v>
      </c>
      <c r="AC35" t="s">
        <v>128</v>
      </c>
      <c r="AD35" t="s">
        <v>435</v>
      </c>
      <c r="AP35" t="s">
        <v>436</v>
      </c>
      <c r="AQ35" t="s">
        <v>437</v>
      </c>
      <c r="AR35" t="s">
        <v>227</v>
      </c>
      <c r="AT35" t="s">
        <v>228</v>
      </c>
      <c r="AU35" s="3">
        <v>44196</v>
      </c>
      <c r="AV35" s="3">
        <v>44230</v>
      </c>
      <c r="AW35" t="s">
        <v>229</v>
      </c>
    </row>
    <row r="36" spans="1:50" x14ac:dyDescent="0.3">
      <c r="A36" s="2" t="str">
        <f>VLOOKUP(N36,Hoja1!B$2:C$55,2,FALSE)</f>
        <v>PHARMA TYCSA, S.A. DE C.V.</v>
      </c>
      <c r="B36" s="2">
        <v>2020</v>
      </c>
      <c r="C36" s="3">
        <v>44105</v>
      </c>
      <c r="D36" s="3">
        <v>44196</v>
      </c>
      <c r="E36" t="s">
        <v>112</v>
      </c>
      <c r="F36" t="s">
        <v>438</v>
      </c>
      <c r="I36" t="s">
        <v>438</v>
      </c>
      <c r="K36" t="s">
        <v>113</v>
      </c>
      <c r="L36" t="s">
        <v>145</v>
      </c>
      <c r="M36" t="s">
        <v>115</v>
      </c>
      <c r="N36" t="s">
        <v>439</v>
      </c>
      <c r="O36" t="s">
        <v>145</v>
      </c>
      <c r="P36" t="s">
        <v>148</v>
      </c>
      <c r="Q36" t="s">
        <v>428</v>
      </c>
      <c r="R36" t="s">
        <v>155</v>
      </c>
      <c r="S36" t="s">
        <v>440</v>
      </c>
      <c r="T36" t="s">
        <v>337</v>
      </c>
      <c r="V36" t="s">
        <v>180</v>
      </c>
      <c r="W36" t="s">
        <v>441</v>
      </c>
      <c r="AA36" t="s">
        <v>400</v>
      </c>
      <c r="AC36" t="s">
        <v>145</v>
      </c>
      <c r="AD36" t="s">
        <v>442</v>
      </c>
      <c r="AP36" t="s">
        <v>443</v>
      </c>
      <c r="AQ36" t="s">
        <v>444</v>
      </c>
      <c r="AR36" t="s">
        <v>227</v>
      </c>
      <c r="AT36" t="s">
        <v>228</v>
      </c>
      <c r="AU36" s="3">
        <v>44196</v>
      </c>
      <c r="AV36" s="3">
        <v>44230</v>
      </c>
      <c r="AW36" t="s">
        <v>229</v>
      </c>
    </row>
    <row r="37" spans="1:50" x14ac:dyDescent="0.3">
      <c r="A37" s="2" t="str">
        <f>VLOOKUP(N37,Hoja1!B$2:C$55,2,FALSE)</f>
        <v>SISTEMAS HOSPITALARIOS DALCA S.A. DE C.V.</v>
      </c>
      <c r="B37" s="2">
        <v>2020</v>
      </c>
      <c r="C37" s="3">
        <v>44105</v>
      </c>
      <c r="D37" s="3">
        <v>44196</v>
      </c>
      <c r="E37" t="s">
        <v>112</v>
      </c>
      <c r="F37" t="s">
        <v>445</v>
      </c>
      <c r="I37" t="s">
        <v>445</v>
      </c>
      <c r="K37" t="s">
        <v>113</v>
      </c>
      <c r="L37" t="s">
        <v>128</v>
      </c>
      <c r="M37" t="s">
        <v>115</v>
      </c>
      <c r="N37" t="s">
        <v>446</v>
      </c>
      <c r="O37" t="s">
        <v>128</v>
      </c>
      <c r="P37" t="s">
        <v>148</v>
      </c>
      <c r="Q37" t="s">
        <v>424</v>
      </c>
      <c r="R37" t="s">
        <v>155</v>
      </c>
      <c r="S37" t="s">
        <v>447</v>
      </c>
      <c r="T37" t="s">
        <v>448</v>
      </c>
      <c r="V37" t="s">
        <v>180</v>
      </c>
      <c r="W37" t="s">
        <v>281</v>
      </c>
      <c r="AA37" t="s">
        <v>237</v>
      </c>
      <c r="AC37" t="s">
        <v>128</v>
      </c>
      <c r="AD37" t="s">
        <v>390</v>
      </c>
      <c r="AP37" t="s">
        <v>449</v>
      </c>
      <c r="AQ37" t="s">
        <v>450</v>
      </c>
      <c r="AR37" t="s">
        <v>227</v>
      </c>
      <c r="AT37" t="s">
        <v>228</v>
      </c>
      <c r="AU37" s="3">
        <v>44196</v>
      </c>
      <c r="AV37" s="3">
        <v>44230</v>
      </c>
      <c r="AW37" t="s">
        <v>229</v>
      </c>
    </row>
    <row r="38" spans="1:50" x14ac:dyDescent="0.3">
      <c r="A38" s="2" t="str">
        <f>VLOOKUP(N38,Hoja1!B$2:C$55,2,FALSE)</f>
        <v>BIOSISTEMAS Y SEGURIDAD PRIVADA, SA DE CV</v>
      </c>
      <c r="B38" s="2">
        <v>2020</v>
      </c>
      <c r="C38" s="3">
        <v>44105</v>
      </c>
      <c r="D38" s="3">
        <v>44196</v>
      </c>
      <c r="E38" t="s">
        <v>112</v>
      </c>
      <c r="F38" t="s">
        <v>452</v>
      </c>
      <c r="I38" t="s">
        <v>452</v>
      </c>
      <c r="K38" t="s">
        <v>113</v>
      </c>
      <c r="L38" t="s">
        <v>128</v>
      </c>
      <c r="M38" t="s">
        <v>115</v>
      </c>
      <c r="N38" t="s">
        <v>453</v>
      </c>
      <c r="O38" t="s">
        <v>128</v>
      </c>
      <c r="P38" t="s">
        <v>148</v>
      </c>
      <c r="Q38" t="s">
        <v>454</v>
      </c>
      <c r="R38" t="s">
        <v>155</v>
      </c>
      <c r="S38" t="s">
        <v>455</v>
      </c>
      <c r="T38" t="s">
        <v>421</v>
      </c>
      <c r="V38" t="s">
        <v>180</v>
      </c>
      <c r="W38" t="s">
        <v>456</v>
      </c>
      <c r="AA38" t="s">
        <v>237</v>
      </c>
      <c r="AC38" t="s">
        <v>128</v>
      </c>
      <c r="AD38">
        <v>83200</v>
      </c>
      <c r="AP38">
        <v>6621867587</v>
      </c>
      <c r="AQ38" t="s">
        <v>457</v>
      </c>
      <c r="AR38" t="s">
        <v>227</v>
      </c>
      <c r="AT38" t="s">
        <v>228</v>
      </c>
      <c r="AU38" s="3">
        <v>44196</v>
      </c>
      <c r="AV38" s="3">
        <v>44230</v>
      </c>
      <c r="AW38" t="s">
        <v>229</v>
      </c>
    </row>
    <row r="39" spans="1:50" x14ac:dyDescent="0.3">
      <c r="A39" s="2" t="str">
        <f>VLOOKUP(N39,Hoja1!B$2:C$55,2,FALSE)</f>
        <v>CARLOS ALBERTO SANDOVAL VALENCIA</v>
      </c>
      <c r="B39" s="2">
        <v>2020</v>
      </c>
      <c r="C39" s="3">
        <v>44105</v>
      </c>
      <c r="D39" s="3">
        <v>44196</v>
      </c>
      <c r="E39" t="s">
        <v>111</v>
      </c>
      <c r="F39" t="s">
        <v>458</v>
      </c>
      <c r="G39" t="s">
        <v>326</v>
      </c>
      <c r="H39" t="s">
        <v>459</v>
      </c>
      <c r="I39" t="s">
        <v>460</v>
      </c>
      <c r="K39" t="s">
        <v>113</v>
      </c>
      <c r="L39" t="s">
        <v>128</v>
      </c>
      <c r="M39" t="s">
        <v>115</v>
      </c>
      <c r="N39" t="s">
        <v>461</v>
      </c>
      <c r="O39" t="s">
        <v>128</v>
      </c>
      <c r="P39" t="s">
        <v>148</v>
      </c>
      <c r="Q39" t="s">
        <v>462</v>
      </c>
      <c r="R39" t="s">
        <v>155</v>
      </c>
      <c r="S39" t="s">
        <v>463</v>
      </c>
      <c r="T39" t="s">
        <v>464</v>
      </c>
      <c r="V39" t="s">
        <v>180</v>
      </c>
      <c r="W39" t="s">
        <v>254</v>
      </c>
      <c r="AA39" t="s">
        <v>465</v>
      </c>
      <c r="AC39" t="s">
        <v>128</v>
      </c>
      <c r="AD39" t="s">
        <v>435</v>
      </c>
      <c r="AP39" t="s">
        <v>466</v>
      </c>
      <c r="AQ39" t="s">
        <v>467</v>
      </c>
      <c r="AR39" t="s">
        <v>227</v>
      </c>
      <c r="AT39" t="s">
        <v>228</v>
      </c>
      <c r="AU39" s="3">
        <v>44196</v>
      </c>
      <c r="AV39" s="3">
        <v>44230</v>
      </c>
      <c r="AW39" t="s">
        <v>229</v>
      </c>
    </row>
    <row r="40" spans="1:50" x14ac:dyDescent="0.3">
      <c r="A40" s="2" t="str">
        <f>VLOOKUP(N40,Hoja1!B$2:C$55,2,FALSE)</f>
        <v>VILLASEÑOR YEME JAVIER</v>
      </c>
      <c r="B40" s="2">
        <v>2020</v>
      </c>
      <c r="C40" s="3">
        <v>44105</v>
      </c>
      <c r="D40" s="3">
        <v>44196</v>
      </c>
      <c r="E40" t="s">
        <v>111</v>
      </c>
      <c r="F40" t="s">
        <v>468</v>
      </c>
      <c r="G40" t="s">
        <v>469</v>
      </c>
      <c r="H40" t="s">
        <v>470</v>
      </c>
      <c r="I40" t="s">
        <v>471</v>
      </c>
      <c r="K40" t="s">
        <v>113</v>
      </c>
      <c r="L40" t="s">
        <v>128</v>
      </c>
      <c r="M40" t="s">
        <v>115</v>
      </c>
      <c r="N40" t="s">
        <v>472</v>
      </c>
      <c r="O40" t="s">
        <v>128</v>
      </c>
      <c r="P40" t="s">
        <v>148</v>
      </c>
      <c r="Q40" t="s">
        <v>424</v>
      </c>
      <c r="R40" t="s">
        <v>155</v>
      </c>
      <c r="S40" t="s">
        <v>473</v>
      </c>
      <c r="T40" t="s">
        <v>421</v>
      </c>
      <c r="V40" t="s">
        <v>180</v>
      </c>
      <c r="W40" t="s">
        <v>254</v>
      </c>
      <c r="AA40" t="s">
        <v>237</v>
      </c>
      <c r="AC40" t="s">
        <v>128</v>
      </c>
      <c r="AD40" t="s">
        <v>474</v>
      </c>
      <c r="AP40">
        <v>6622123391</v>
      </c>
      <c r="AQ40" t="s">
        <v>475</v>
      </c>
      <c r="AR40" t="s">
        <v>227</v>
      </c>
      <c r="AT40" t="s">
        <v>228</v>
      </c>
      <c r="AU40" s="3">
        <v>44196</v>
      </c>
      <c r="AV40" s="3">
        <v>44230</v>
      </c>
      <c r="AW40" t="s">
        <v>229</v>
      </c>
    </row>
    <row r="41" spans="1:50" x14ac:dyDescent="0.3">
      <c r="A41" s="2" t="str">
        <f>VLOOKUP(N41,Hoja1!B$2:C$70,2,FALSE)</f>
        <v>VILLA ICEA ENRIQUE</v>
      </c>
      <c r="B41" s="2">
        <v>2020</v>
      </c>
      <c r="C41" s="3">
        <v>44105</v>
      </c>
      <c r="D41" s="3">
        <v>44196</v>
      </c>
      <c r="E41" t="s">
        <v>111</v>
      </c>
      <c r="F41" t="s">
        <v>476</v>
      </c>
      <c r="G41" t="s">
        <v>477</v>
      </c>
      <c r="H41" t="s">
        <v>478</v>
      </c>
      <c r="I41" t="s">
        <v>479</v>
      </c>
      <c r="K41" t="s">
        <v>113</v>
      </c>
      <c r="L41" t="s">
        <v>128</v>
      </c>
      <c r="M41" t="s">
        <v>115</v>
      </c>
      <c r="N41" t="s">
        <v>480</v>
      </c>
      <c r="O41" t="s">
        <v>128</v>
      </c>
      <c r="P41" t="s">
        <v>148</v>
      </c>
      <c r="Q41" t="s">
        <v>424</v>
      </c>
      <c r="R41" t="s">
        <v>155</v>
      </c>
      <c r="S41" t="s">
        <v>481</v>
      </c>
      <c r="T41" t="s">
        <v>11</v>
      </c>
      <c r="V41" t="s">
        <v>180</v>
      </c>
      <c r="W41" t="s">
        <v>482</v>
      </c>
      <c r="AA41" t="s">
        <v>237</v>
      </c>
      <c r="AC41" t="s">
        <v>128</v>
      </c>
      <c r="AD41" t="s">
        <v>483</v>
      </c>
      <c r="AP41">
        <v>6621840921</v>
      </c>
      <c r="AQ41" t="s">
        <v>484</v>
      </c>
      <c r="AR41" t="s">
        <v>227</v>
      </c>
      <c r="AT41" t="s">
        <v>228</v>
      </c>
      <c r="AU41" s="3">
        <v>44196</v>
      </c>
      <c r="AV41" s="3">
        <v>44230</v>
      </c>
      <c r="AW41" t="s">
        <v>229</v>
      </c>
    </row>
    <row r="42" spans="1:50" x14ac:dyDescent="0.3">
      <c r="A42" s="2" t="str">
        <f>VLOOKUP(N42,Hoja1!B$2:C$70,2,FALSE)</f>
        <v>AO SOLUCIONES ORTOPEDICAS SA DE CV</v>
      </c>
      <c r="B42" s="2">
        <v>2020</v>
      </c>
      <c r="C42" s="3">
        <v>44105</v>
      </c>
      <c r="D42" s="3">
        <v>44196</v>
      </c>
      <c r="E42" s="2" t="s">
        <v>112</v>
      </c>
      <c r="F42" s="10" t="s">
        <v>513</v>
      </c>
      <c r="G42" s="10"/>
      <c r="H42" s="10"/>
      <c r="I42" s="10" t="s">
        <v>513</v>
      </c>
      <c r="J42" s="10" t="s">
        <v>214</v>
      </c>
      <c r="K42" s="2" t="s">
        <v>113</v>
      </c>
      <c r="L42" s="2" t="s">
        <v>128</v>
      </c>
      <c r="M42" s="2" t="s">
        <v>115</v>
      </c>
      <c r="N42" s="10" t="s">
        <v>514</v>
      </c>
      <c r="O42" s="2" t="s">
        <v>128</v>
      </c>
      <c r="P42" s="2" t="s">
        <v>148</v>
      </c>
      <c r="Q42" s="10" t="s">
        <v>534</v>
      </c>
      <c r="R42" s="10" t="s">
        <v>155</v>
      </c>
      <c r="S42" s="10" t="s">
        <v>429</v>
      </c>
      <c r="T42" s="10">
        <v>112</v>
      </c>
      <c r="U42" s="10"/>
      <c r="V42" s="10" t="s">
        <v>180</v>
      </c>
      <c r="W42" s="10" t="s">
        <v>281</v>
      </c>
      <c r="X42" s="10"/>
      <c r="Y42" s="10"/>
      <c r="Z42" s="10"/>
      <c r="AA42" s="10" t="s">
        <v>237</v>
      </c>
      <c r="AB42" s="10"/>
      <c r="AC42" s="2" t="s">
        <v>128</v>
      </c>
      <c r="AD42" s="10">
        <v>83190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>
        <v>6622151636</v>
      </c>
      <c r="AQ42" s="10" t="s">
        <v>535</v>
      </c>
      <c r="AR42" s="10" t="s">
        <v>227</v>
      </c>
      <c r="AS42" s="10"/>
      <c r="AT42" s="2" t="s">
        <v>228</v>
      </c>
      <c r="AU42" s="3">
        <v>44196</v>
      </c>
      <c r="AV42" s="3">
        <v>44230</v>
      </c>
      <c r="AW42" s="2" t="s">
        <v>229</v>
      </c>
      <c r="AX42" s="10"/>
    </row>
    <row r="43" spans="1:50" x14ac:dyDescent="0.3">
      <c r="A43" s="2" t="str">
        <f>VLOOKUP(N43,Hoja1!B$2:C$70,2,FALSE)</f>
        <v>AXMILAB, S.A. DE C.V.</v>
      </c>
      <c r="B43" s="2">
        <v>2020</v>
      </c>
      <c r="C43" s="3">
        <v>44105</v>
      </c>
      <c r="D43" s="3">
        <v>44196</v>
      </c>
      <c r="E43" s="2" t="s">
        <v>112</v>
      </c>
      <c r="F43" s="10" t="s">
        <v>491</v>
      </c>
      <c r="G43" s="10"/>
      <c r="H43" s="10"/>
      <c r="I43" s="10" t="s">
        <v>491</v>
      </c>
      <c r="J43" s="10"/>
      <c r="K43" s="2" t="s">
        <v>113</v>
      </c>
      <c r="L43" s="10" t="s">
        <v>143</v>
      </c>
      <c r="M43" s="2" t="s">
        <v>115</v>
      </c>
      <c r="N43" s="10" t="s">
        <v>492</v>
      </c>
      <c r="O43" s="10" t="s">
        <v>143</v>
      </c>
      <c r="P43" s="2" t="s">
        <v>148</v>
      </c>
      <c r="Q43" s="10" t="s">
        <v>397</v>
      </c>
      <c r="R43" s="10" t="s">
        <v>155</v>
      </c>
      <c r="S43" s="10" t="s">
        <v>563</v>
      </c>
      <c r="T43" s="10" t="s">
        <v>564</v>
      </c>
      <c r="U43" s="10"/>
      <c r="V43" s="10" t="s">
        <v>180</v>
      </c>
      <c r="W43" s="10" t="s">
        <v>254</v>
      </c>
      <c r="X43" s="10"/>
      <c r="Y43" s="10" t="s">
        <v>473</v>
      </c>
      <c r="Z43" s="10"/>
      <c r="AA43" s="10" t="s">
        <v>473</v>
      </c>
      <c r="AB43" s="10"/>
      <c r="AC43" s="10" t="s">
        <v>143</v>
      </c>
      <c r="AD43" s="10">
        <v>64000</v>
      </c>
      <c r="AE43" s="10"/>
      <c r="AF43" s="10"/>
      <c r="AG43" s="10"/>
      <c r="AH43" s="10">
        <v>8183435962</v>
      </c>
      <c r="AI43" s="10" t="s">
        <v>565</v>
      </c>
      <c r="AJ43" s="10" t="s">
        <v>566</v>
      </c>
      <c r="AK43" s="10" t="s">
        <v>485</v>
      </c>
      <c r="AL43" s="10">
        <v>8183435962</v>
      </c>
      <c r="AM43" s="10" t="s">
        <v>567</v>
      </c>
      <c r="AN43" s="10"/>
      <c r="AO43" s="10"/>
      <c r="AP43" s="10">
        <v>8183436042</v>
      </c>
      <c r="AQ43" s="10" t="s">
        <v>567</v>
      </c>
      <c r="AR43" s="10" t="s">
        <v>227</v>
      </c>
      <c r="AS43" s="10"/>
      <c r="AT43" s="2" t="s">
        <v>228</v>
      </c>
      <c r="AU43" s="3">
        <v>44196</v>
      </c>
      <c r="AV43" s="3">
        <v>44230</v>
      </c>
      <c r="AW43" s="2" t="s">
        <v>229</v>
      </c>
      <c r="AX43" s="10"/>
    </row>
    <row r="44" spans="1:50" x14ac:dyDescent="0.3">
      <c r="A44" s="2" t="str">
        <f>VLOOKUP(N44,Hoja1!B$2:C$70,2,FALSE)</f>
        <v>COLOR EXPRESS DE MEXICO SA DE CV</v>
      </c>
      <c r="B44" s="2">
        <v>2020</v>
      </c>
      <c r="C44" s="3">
        <v>44105</v>
      </c>
      <c r="D44" s="3">
        <v>44196</v>
      </c>
      <c r="E44" s="2" t="s">
        <v>112</v>
      </c>
      <c r="F44" s="10" t="s">
        <v>507</v>
      </c>
      <c r="G44" s="10"/>
      <c r="H44" s="10"/>
      <c r="I44" s="10" t="s">
        <v>507</v>
      </c>
      <c r="J44" s="10" t="s">
        <v>214</v>
      </c>
      <c r="K44" s="2" t="s">
        <v>113</v>
      </c>
      <c r="L44" s="2" t="s">
        <v>128</v>
      </c>
      <c r="M44" s="2" t="s">
        <v>115</v>
      </c>
      <c r="N44" s="10" t="s">
        <v>508</v>
      </c>
      <c r="O44" s="2" t="s">
        <v>128</v>
      </c>
      <c r="P44" s="2" t="s">
        <v>148</v>
      </c>
      <c r="Q44" s="10" t="s">
        <v>536</v>
      </c>
      <c r="R44" s="10" t="s">
        <v>155</v>
      </c>
      <c r="S44" s="10" t="s">
        <v>345</v>
      </c>
      <c r="T44" s="10">
        <v>130</v>
      </c>
      <c r="U44" s="10"/>
      <c r="V44" s="10" t="s">
        <v>180</v>
      </c>
      <c r="W44" s="10" t="s">
        <v>281</v>
      </c>
      <c r="X44" s="10"/>
      <c r="Y44" s="10"/>
      <c r="Z44" s="10"/>
      <c r="AA44" s="10" t="s">
        <v>282</v>
      </c>
      <c r="AB44" s="10"/>
      <c r="AC44" s="2" t="s">
        <v>128</v>
      </c>
      <c r="AD44" s="10">
        <v>83100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>
        <v>6622144653</v>
      </c>
      <c r="AQ44" s="10" t="s">
        <v>537</v>
      </c>
      <c r="AR44" s="10" t="s">
        <v>227</v>
      </c>
      <c r="AS44" s="10"/>
      <c r="AT44" s="2" t="s">
        <v>228</v>
      </c>
      <c r="AU44" s="3">
        <v>44196</v>
      </c>
      <c r="AV44" s="3">
        <v>44230</v>
      </c>
      <c r="AW44" s="2" t="s">
        <v>229</v>
      </c>
      <c r="AX44" s="10"/>
    </row>
    <row r="45" spans="1:50" x14ac:dyDescent="0.3">
      <c r="A45" s="2" t="str">
        <f>VLOOKUP(N45,Hoja1!B$2:C$70,2,FALSE)</f>
        <v>CUMELAB S.A.DE C.V.</v>
      </c>
      <c r="B45" s="2">
        <v>2020</v>
      </c>
      <c r="C45" s="3">
        <v>44105</v>
      </c>
      <c r="D45" s="3">
        <v>44196</v>
      </c>
      <c r="E45" s="2" t="s">
        <v>112</v>
      </c>
      <c r="F45" s="10" t="s">
        <v>500</v>
      </c>
      <c r="G45" s="10"/>
      <c r="H45" s="10"/>
      <c r="I45" s="10" t="s">
        <v>500</v>
      </c>
      <c r="J45" s="10" t="s">
        <v>214</v>
      </c>
      <c r="K45" s="2" t="s">
        <v>113</v>
      </c>
      <c r="L45" s="2" t="s">
        <v>128</v>
      </c>
      <c r="M45" s="2" t="s">
        <v>115</v>
      </c>
      <c r="N45" s="10" t="s">
        <v>501</v>
      </c>
      <c r="O45" s="2" t="s">
        <v>128</v>
      </c>
      <c r="P45" s="2" t="s">
        <v>148</v>
      </c>
      <c r="Q45" s="10" t="s">
        <v>538</v>
      </c>
      <c r="R45" s="10" t="s">
        <v>155</v>
      </c>
      <c r="S45" s="10" t="s">
        <v>539</v>
      </c>
      <c r="T45" s="10">
        <v>142</v>
      </c>
      <c r="U45" s="10"/>
      <c r="V45" s="10" t="s">
        <v>180</v>
      </c>
      <c r="W45" s="10" t="s">
        <v>281</v>
      </c>
      <c r="X45" s="10"/>
      <c r="Y45" s="10"/>
      <c r="Z45" s="10"/>
      <c r="AA45" s="10" t="s">
        <v>237</v>
      </c>
      <c r="AB45" s="10"/>
      <c r="AC45" s="2" t="s">
        <v>128</v>
      </c>
      <c r="AD45" s="10">
        <v>83190</v>
      </c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>
        <v>6622670405</v>
      </c>
      <c r="AQ45" s="10" t="s">
        <v>540</v>
      </c>
      <c r="AR45" s="10" t="s">
        <v>227</v>
      </c>
      <c r="AS45" s="10"/>
      <c r="AT45" s="2" t="s">
        <v>228</v>
      </c>
      <c r="AU45" s="3">
        <v>44196</v>
      </c>
      <c r="AV45" s="3">
        <v>44230</v>
      </c>
      <c r="AW45" s="2" t="s">
        <v>229</v>
      </c>
      <c r="AX45" s="10"/>
    </row>
    <row r="46" spans="1:50" x14ac:dyDescent="0.3">
      <c r="A46" s="2" t="str">
        <f>VLOOKUP(N46,Hoja1!B$2:C$70,2,FALSE)</f>
        <v>DICIPA, S.A. DE C.V.</v>
      </c>
      <c r="B46" s="2">
        <v>2020</v>
      </c>
      <c r="C46" s="3">
        <v>44105</v>
      </c>
      <c r="D46" s="3">
        <v>44196</v>
      </c>
      <c r="E46" s="2" t="s">
        <v>112</v>
      </c>
      <c r="F46" s="10" t="s">
        <v>527</v>
      </c>
      <c r="G46" s="10"/>
      <c r="H46" s="10"/>
      <c r="I46" s="10" t="s">
        <v>527</v>
      </c>
      <c r="J46" s="10" t="s">
        <v>214</v>
      </c>
      <c r="K46" s="2" t="s">
        <v>113</v>
      </c>
      <c r="L46" s="2" t="s">
        <v>145</v>
      </c>
      <c r="M46" s="2" t="s">
        <v>115</v>
      </c>
      <c r="N46" s="10" t="s">
        <v>528</v>
      </c>
      <c r="O46" s="2" t="s">
        <v>145</v>
      </c>
      <c r="P46" s="2" t="s">
        <v>148</v>
      </c>
      <c r="Q46" s="10" t="s">
        <v>541</v>
      </c>
      <c r="R46" s="10" t="s">
        <v>155</v>
      </c>
      <c r="S46" s="10" t="s">
        <v>542</v>
      </c>
      <c r="T46" s="10">
        <v>19</v>
      </c>
      <c r="U46" s="10"/>
      <c r="V46" s="10" t="s">
        <v>180</v>
      </c>
      <c r="W46" s="10" t="s">
        <v>543</v>
      </c>
      <c r="X46" s="10"/>
      <c r="Y46" s="10"/>
      <c r="Z46" s="10"/>
      <c r="AA46" s="10" t="s">
        <v>533</v>
      </c>
      <c r="AB46" s="10"/>
      <c r="AC46" s="2" t="s">
        <v>145</v>
      </c>
      <c r="AD46" s="10">
        <v>6140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>
        <v>6622125454</v>
      </c>
      <c r="AQ46" s="10" t="s">
        <v>544</v>
      </c>
      <c r="AR46" s="10" t="s">
        <v>227</v>
      </c>
      <c r="AS46" s="10"/>
      <c r="AT46" s="2" t="s">
        <v>228</v>
      </c>
      <c r="AU46" s="3">
        <v>44196</v>
      </c>
      <c r="AV46" s="3">
        <v>44230</v>
      </c>
      <c r="AW46" s="2" t="s">
        <v>229</v>
      </c>
      <c r="AX46" s="10"/>
    </row>
    <row r="47" spans="1:50" x14ac:dyDescent="0.3">
      <c r="A47" s="2" t="str">
        <f>VLOOKUP(N47,Hoja1!B$2:C$70,2,FALSE)</f>
        <v>DISTRIBUIDORA DE FARMACOS Y FRAGANCIAS SA DE CV</v>
      </c>
      <c r="B47" s="2">
        <v>2020</v>
      </c>
      <c r="C47" s="3">
        <v>44105</v>
      </c>
      <c r="D47" s="3">
        <v>44196</v>
      </c>
      <c r="E47" s="2" t="s">
        <v>112</v>
      </c>
      <c r="F47" s="10" t="s">
        <v>498</v>
      </c>
      <c r="G47" s="10"/>
      <c r="H47" s="10"/>
      <c r="I47" s="10" t="s">
        <v>498</v>
      </c>
      <c r="J47" s="10" t="s">
        <v>214</v>
      </c>
      <c r="K47" s="2" t="s">
        <v>113</v>
      </c>
      <c r="L47" s="2" t="s">
        <v>134</v>
      </c>
      <c r="M47" s="2" t="s">
        <v>115</v>
      </c>
      <c r="N47" s="10" t="s">
        <v>499</v>
      </c>
      <c r="O47" s="2" t="s">
        <v>134</v>
      </c>
      <c r="P47" s="2" t="s">
        <v>148</v>
      </c>
      <c r="Q47" s="10" t="s">
        <v>253</v>
      </c>
      <c r="R47" s="10" t="s">
        <v>155</v>
      </c>
      <c r="S47" s="10" t="s">
        <v>545</v>
      </c>
      <c r="T47" s="10" t="s">
        <v>337</v>
      </c>
      <c r="U47" s="10"/>
      <c r="V47" s="10" t="s">
        <v>180</v>
      </c>
      <c r="W47" s="10" t="s">
        <v>546</v>
      </c>
      <c r="X47" s="10"/>
      <c r="Y47" s="10"/>
      <c r="Z47" s="10"/>
      <c r="AA47" s="10" t="s">
        <v>547</v>
      </c>
      <c r="AB47" s="10"/>
      <c r="AC47" s="2" t="s">
        <v>134</v>
      </c>
      <c r="AD47" s="10">
        <v>44870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>
        <v>3336505015</v>
      </c>
      <c r="AQ47" s="10" t="s">
        <v>548</v>
      </c>
      <c r="AR47" s="10" t="s">
        <v>227</v>
      </c>
      <c r="AS47" s="10"/>
      <c r="AT47" s="2" t="s">
        <v>228</v>
      </c>
      <c r="AU47" s="3">
        <v>44196</v>
      </c>
      <c r="AV47" s="3">
        <v>44230</v>
      </c>
      <c r="AW47" s="2" t="s">
        <v>229</v>
      </c>
      <c r="AX47" s="10"/>
    </row>
    <row r="48" spans="1:50" x14ac:dyDescent="0.3">
      <c r="A48" s="2" t="str">
        <f>VLOOKUP(N48,Hoja1!B$2:C$70,2,FALSE)</f>
        <v>EXFARMA S.A. DE C.V.</v>
      </c>
      <c r="B48" s="2">
        <v>2020</v>
      </c>
      <c r="C48" s="3">
        <v>44105</v>
      </c>
      <c r="D48" s="3">
        <v>44196</v>
      </c>
      <c r="E48" s="2" t="s">
        <v>112</v>
      </c>
      <c r="F48" s="10" t="s">
        <v>515</v>
      </c>
      <c r="G48" s="10"/>
      <c r="H48" s="10"/>
      <c r="I48" s="10" t="s">
        <v>515</v>
      </c>
      <c r="J48" s="10" t="s">
        <v>214</v>
      </c>
      <c r="K48" s="2" t="s">
        <v>113</v>
      </c>
      <c r="L48" s="2" t="s">
        <v>145</v>
      </c>
      <c r="M48" s="2" t="s">
        <v>115</v>
      </c>
      <c r="N48" s="10" t="s">
        <v>516</v>
      </c>
      <c r="O48" s="2" t="s">
        <v>145</v>
      </c>
      <c r="P48" s="2" t="s">
        <v>148</v>
      </c>
      <c r="Q48" s="10" t="s">
        <v>549</v>
      </c>
      <c r="R48" s="10" t="s">
        <v>155</v>
      </c>
      <c r="S48" s="10" t="s">
        <v>550</v>
      </c>
      <c r="T48" s="10">
        <v>1000</v>
      </c>
      <c r="U48" s="10"/>
      <c r="V48" s="10" t="s">
        <v>180</v>
      </c>
      <c r="W48" s="10" t="s">
        <v>551</v>
      </c>
      <c r="X48" s="10"/>
      <c r="Y48" s="10"/>
      <c r="Z48" s="10"/>
      <c r="AA48" s="10" t="s">
        <v>451</v>
      </c>
      <c r="AB48" s="10"/>
      <c r="AC48" s="2" t="s">
        <v>145</v>
      </c>
      <c r="AD48" s="10">
        <v>11950</v>
      </c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>
        <v>4621432828</v>
      </c>
      <c r="AQ48" s="10" t="s">
        <v>552</v>
      </c>
      <c r="AR48" s="10" t="s">
        <v>227</v>
      </c>
      <c r="AS48" s="10"/>
      <c r="AT48" s="2" t="s">
        <v>228</v>
      </c>
      <c r="AU48" s="3">
        <v>44196</v>
      </c>
      <c r="AV48" s="3">
        <v>44230</v>
      </c>
      <c r="AW48" s="2" t="s">
        <v>229</v>
      </c>
      <c r="AX48" s="10"/>
    </row>
    <row r="49" spans="1:50" x14ac:dyDescent="0.3">
      <c r="A49" s="2" t="str">
        <f>VLOOKUP(N49,Hoja1!B$2:C$70,2,FALSE)</f>
        <v>FGI FARMACIAS DE SONORA SA DE CV</v>
      </c>
      <c r="B49" s="2">
        <v>2020</v>
      </c>
      <c r="C49" s="3">
        <v>44105</v>
      </c>
      <c r="D49" s="3">
        <v>44196</v>
      </c>
      <c r="E49" s="2" t="s">
        <v>112</v>
      </c>
      <c r="F49" s="10" t="s">
        <v>505</v>
      </c>
      <c r="G49" s="10"/>
      <c r="H49" s="10"/>
      <c r="I49" s="10" t="s">
        <v>505</v>
      </c>
      <c r="J49" s="10" t="s">
        <v>214</v>
      </c>
      <c r="K49" s="2" t="s">
        <v>113</v>
      </c>
      <c r="L49" s="2" t="s">
        <v>128</v>
      </c>
      <c r="M49" s="2" t="s">
        <v>115</v>
      </c>
      <c r="N49" s="10" t="s">
        <v>506</v>
      </c>
      <c r="O49" s="2" t="s">
        <v>128</v>
      </c>
      <c r="P49" s="2" t="s">
        <v>148</v>
      </c>
      <c r="Q49" s="10" t="s">
        <v>253</v>
      </c>
      <c r="R49" s="10" t="s">
        <v>155</v>
      </c>
      <c r="S49" s="10" t="s">
        <v>553</v>
      </c>
      <c r="T49" s="10">
        <v>39</v>
      </c>
      <c r="U49" s="10"/>
      <c r="V49" s="10" t="s">
        <v>180</v>
      </c>
      <c r="W49" s="10" t="s">
        <v>554</v>
      </c>
      <c r="X49" s="10"/>
      <c r="Y49" s="10"/>
      <c r="Z49" s="10"/>
      <c r="AA49" s="10" t="s">
        <v>237</v>
      </c>
      <c r="AB49" s="10"/>
      <c r="AC49" s="2" t="s">
        <v>128</v>
      </c>
      <c r="AD49" s="10">
        <v>83260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>
        <v>6622123679</v>
      </c>
      <c r="AQ49" s="10" t="s">
        <v>555</v>
      </c>
      <c r="AR49" s="10" t="s">
        <v>227</v>
      </c>
      <c r="AS49" s="10"/>
      <c r="AT49" s="2" t="s">
        <v>228</v>
      </c>
      <c r="AU49" s="3">
        <v>44196</v>
      </c>
      <c r="AV49" s="3">
        <v>44230</v>
      </c>
      <c r="AW49" s="2" t="s">
        <v>229</v>
      </c>
      <c r="AX49" s="10"/>
    </row>
    <row r="50" spans="1:50" x14ac:dyDescent="0.3">
      <c r="A50" s="2" t="str">
        <f>VLOOKUP(N50,Hoja1!B$2:C$70,2,FALSE)</f>
        <v>LYDIA GUADALUPE VALDEZ RUIZ</v>
      </c>
      <c r="B50" s="2">
        <v>2020</v>
      </c>
      <c r="C50" s="3">
        <v>44105</v>
      </c>
      <c r="D50" s="3">
        <v>44196</v>
      </c>
      <c r="E50" s="2" t="s">
        <v>111</v>
      </c>
      <c r="F50" s="10" t="s">
        <v>556</v>
      </c>
      <c r="G50" s="10" t="s">
        <v>557</v>
      </c>
      <c r="H50" s="10" t="s">
        <v>558</v>
      </c>
      <c r="I50" s="10" t="s">
        <v>509</v>
      </c>
      <c r="J50" s="10" t="s">
        <v>230</v>
      </c>
      <c r="K50" s="2" t="s">
        <v>113</v>
      </c>
      <c r="L50" s="2" t="s">
        <v>128</v>
      </c>
      <c r="M50" s="2" t="s">
        <v>115</v>
      </c>
      <c r="N50" s="10" t="s">
        <v>510</v>
      </c>
      <c r="O50" s="2" t="s">
        <v>128</v>
      </c>
      <c r="P50" s="2" t="s">
        <v>148</v>
      </c>
      <c r="Q50" s="10" t="s">
        <v>559</v>
      </c>
      <c r="R50" s="10" t="s">
        <v>155</v>
      </c>
      <c r="S50" s="10" t="s">
        <v>560</v>
      </c>
      <c r="T50" s="10">
        <v>3</v>
      </c>
      <c r="U50" s="10"/>
      <c r="V50" s="10" t="s">
        <v>180</v>
      </c>
      <c r="W50" s="10" t="s">
        <v>281</v>
      </c>
      <c r="X50" s="10"/>
      <c r="Y50" s="10"/>
      <c r="Z50" s="10"/>
      <c r="AA50" s="10" t="s">
        <v>561</v>
      </c>
      <c r="AB50" s="10"/>
      <c r="AC50" s="2" t="s">
        <v>128</v>
      </c>
      <c r="AD50" s="10">
        <v>83190</v>
      </c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>
        <v>6621691780</v>
      </c>
      <c r="AQ50" s="10" t="s">
        <v>562</v>
      </c>
      <c r="AR50" s="10" t="s">
        <v>227</v>
      </c>
      <c r="AS50" s="10"/>
      <c r="AT50" s="2" t="s">
        <v>228</v>
      </c>
      <c r="AU50" s="3">
        <v>44196</v>
      </c>
      <c r="AV50" s="3">
        <v>44230</v>
      </c>
      <c r="AW50" s="2" t="s">
        <v>229</v>
      </c>
      <c r="AX50" s="10"/>
    </row>
    <row r="51" spans="1:50" x14ac:dyDescent="0.3">
      <c r="B51" s="2">
        <v>2020</v>
      </c>
      <c r="C51" s="3">
        <v>44105</v>
      </c>
      <c r="D51" s="3">
        <v>44196</v>
      </c>
      <c r="E51" t="s">
        <v>111</v>
      </c>
      <c r="F51" t="s">
        <v>568</v>
      </c>
      <c r="G51" t="s">
        <v>569</v>
      </c>
      <c r="H51" t="s">
        <v>570</v>
      </c>
      <c r="I51" t="s">
        <v>523</v>
      </c>
      <c r="K51" t="s">
        <v>113</v>
      </c>
      <c r="L51" t="s">
        <v>128</v>
      </c>
      <c r="M51" s="2" t="s">
        <v>115</v>
      </c>
      <c r="N51" t="s">
        <v>524</v>
      </c>
      <c r="O51" t="s">
        <v>128</v>
      </c>
      <c r="P51" t="s">
        <v>148</v>
      </c>
      <c r="Q51" t="s">
        <v>253</v>
      </c>
      <c r="R51" t="s">
        <v>155</v>
      </c>
      <c r="S51" t="s">
        <v>571</v>
      </c>
      <c r="T51" t="s">
        <v>337</v>
      </c>
      <c r="V51" t="s">
        <v>180</v>
      </c>
      <c r="W51" t="s">
        <v>281</v>
      </c>
      <c r="AA51" t="s">
        <v>237</v>
      </c>
      <c r="AC51" t="s">
        <v>128</v>
      </c>
      <c r="AD51" t="s">
        <v>390</v>
      </c>
      <c r="AP51">
        <v>6622905452</v>
      </c>
      <c r="AQ51" t="s">
        <v>572</v>
      </c>
      <c r="AR51" t="s">
        <v>227</v>
      </c>
      <c r="AT51" t="s">
        <v>228</v>
      </c>
      <c r="AU51" s="3">
        <v>44196</v>
      </c>
      <c r="AV51" s="3">
        <v>44230</v>
      </c>
      <c r="AW51" s="2" t="s">
        <v>229</v>
      </c>
    </row>
    <row r="52" spans="1:50" x14ac:dyDescent="0.3">
      <c r="B52" s="2">
        <v>2020</v>
      </c>
      <c r="C52" s="3">
        <v>44105</v>
      </c>
      <c r="D52" s="3">
        <v>44196</v>
      </c>
      <c r="E52" s="2" t="s">
        <v>112</v>
      </c>
      <c r="F52" s="2" t="s">
        <v>487</v>
      </c>
      <c r="I52" s="2" t="s">
        <v>487</v>
      </c>
      <c r="K52" s="2" t="s">
        <v>113</v>
      </c>
      <c r="L52" t="s">
        <v>139</v>
      </c>
      <c r="M52" s="2" t="s">
        <v>115</v>
      </c>
      <c r="N52" s="2" t="s">
        <v>488</v>
      </c>
      <c r="O52" t="s">
        <v>139</v>
      </c>
      <c r="P52" t="s">
        <v>148</v>
      </c>
      <c r="Q52" s="2" t="s">
        <v>428</v>
      </c>
      <c r="R52" t="s">
        <v>155</v>
      </c>
      <c r="S52" s="2" t="s">
        <v>573</v>
      </c>
      <c r="T52">
        <v>2140</v>
      </c>
      <c r="V52" t="s">
        <v>180</v>
      </c>
      <c r="W52" s="2" t="s">
        <v>574</v>
      </c>
      <c r="AA52" t="s">
        <v>260</v>
      </c>
      <c r="AC52" t="s">
        <v>139</v>
      </c>
      <c r="AD52">
        <v>80020</v>
      </c>
      <c r="AP52" s="2">
        <v>6677508107</v>
      </c>
      <c r="AQ52" s="2" t="s">
        <v>585</v>
      </c>
      <c r="AR52" s="2" t="s">
        <v>227</v>
      </c>
      <c r="AT52" s="2" t="s">
        <v>228</v>
      </c>
      <c r="AU52" s="3">
        <v>44196</v>
      </c>
      <c r="AV52" s="3">
        <v>44230</v>
      </c>
      <c r="AW52" s="2" t="s">
        <v>229</v>
      </c>
    </row>
    <row r="53" spans="1:50" x14ac:dyDescent="0.3">
      <c r="B53" s="2">
        <v>2020</v>
      </c>
      <c r="C53" s="3">
        <v>44105</v>
      </c>
      <c r="D53" s="3">
        <v>44196</v>
      </c>
      <c r="E53" s="2" t="s">
        <v>112</v>
      </c>
      <c r="F53" s="2" t="s">
        <v>494</v>
      </c>
      <c r="I53" s="2" t="s">
        <v>494</v>
      </c>
      <c r="K53" t="s">
        <v>113</v>
      </c>
      <c r="L53" t="s">
        <v>143</v>
      </c>
      <c r="M53" s="2" t="s">
        <v>115</v>
      </c>
      <c r="N53" s="2" t="s">
        <v>495</v>
      </c>
      <c r="O53" t="s">
        <v>143</v>
      </c>
      <c r="P53" t="s">
        <v>148</v>
      </c>
      <c r="Q53" s="2" t="s">
        <v>428</v>
      </c>
      <c r="R53" t="s">
        <v>155</v>
      </c>
      <c r="S53" t="s">
        <v>575</v>
      </c>
      <c r="T53">
        <v>154</v>
      </c>
      <c r="V53" t="s">
        <v>180</v>
      </c>
      <c r="W53" t="s">
        <v>576</v>
      </c>
      <c r="AA53" t="s">
        <v>473</v>
      </c>
      <c r="AC53" t="s">
        <v>143</v>
      </c>
      <c r="AD53">
        <v>64620</v>
      </c>
      <c r="AP53" s="2">
        <v>6623537717</v>
      </c>
      <c r="AQ53" s="2" t="s">
        <v>577</v>
      </c>
      <c r="AR53" s="2" t="s">
        <v>227</v>
      </c>
      <c r="AT53" s="2" t="s">
        <v>228</v>
      </c>
      <c r="AU53" s="3">
        <v>44196</v>
      </c>
      <c r="AV53" s="3">
        <v>44230</v>
      </c>
      <c r="AW53" s="2" t="s">
        <v>229</v>
      </c>
    </row>
    <row r="54" spans="1:50" x14ac:dyDescent="0.3">
      <c r="B54" s="2">
        <v>2020</v>
      </c>
      <c r="C54" s="3">
        <v>44105</v>
      </c>
      <c r="D54" s="3">
        <v>44196</v>
      </c>
      <c r="E54" s="2" t="s">
        <v>112</v>
      </c>
      <c r="F54" t="s">
        <v>496</v>
      </c>
      <c r="I54" s="2" t="s">
        <v>496</v>
      </c>
      <c r="K54" t="s">
        <v>113</v>
      </c>
      <c r="L54" s="2" t="s">
        <v>115</v>
      </c>
      <c r="M54" s="2" t="s">
        <v>115</v>
      </c>
      <c r="N54" s="2" t="s">
        <v>497</v>
      </c>
      <c r="O54" t="s">
        <v>115</v>
      </c>
      <c r="P54" t="s">
        <v>148</v>
      </c>
      <c r="Q54" s="2" t="s">
        <v>428</v>
      </c>
      <c r="R54" t="s">
        <v>174</v>
      </c>
      <c r="S54" t="s">
        <v>578</v>
      </c>
      <c r="T54">
        <v>35</v>
      </c>
      <c r="V54" t="s">
        <v>180</v>
      </c>
      <c r="W54" t="s">
        <v>579</v>
      </c>
      <c r="AA54" t="s">
        <v>580</v>
      </c>
      <c r="AC54" t="s">
        <v>115</v>
      </c>
      <c r="AD54">
        <v>53950</v>
      </c>
      <c r="AP54" s="2">
        <v>5566476540</v>
      </c>
      <c r="AQ54" s="2" t="s">
        <v>581</v>
      </c>
      <c r="AR54" s="2" t="s">
        <v>227</v>
      </c>
      <c r="AT54" s="2" t="s">
        <v>228</v>
      </c>
      <c r="AU54" s="3">
        <v>44196</v>
      </c>
      <c r="AV54" s="3">
        <v>44230</v>
      </c>
      <c r="AW54" s="2" t="s">
        <v>229</v>
      </c>
    </row>
    <row r="55" spans="1:50" x14ac:dyDescent="0.3">
      <c r="B55" s="2">
        <v>2020</v>
      </c>
      <c r="C55" s="3">
        <v>44105</v>
      </c>
      <c r="D55" s="3">
        <v>44196</v>
      </c>
      <c r="E55" s="2" t="s">
        <v>112</v>
      </c>
      <c r="F55" s="2" t="s">
        <v>582</v>
      </c>
      <c r="I55" s="2" t="s">
        <v>582</v>
      </c>
      <c r="K55" t="s">
        <v>113</v>
      </c>
      <c r="L55" t="s">
        <v>128</v>
      </c>
      <c r="M55" t="s">
        <v>115</v>
      </c>
      <c r="N55" s="2" t="s">
        <v>503</v>
      </c>
      <c r="O55" t="s">
        <v>128</v>
      </c>
      <c r="P55" t="s">
        <v>148</v>
      </c>
      <c r="Q55" s="2" t="s">
        <v>428</v>
      </c>
      <c r="R55" t="s">
        <v>155</v>
      </c>
      <c r="S55" t="s">
        <v>583</v>
      </c>
      <c r="T55">
        <v>39</v>
      </c>
      <c r="V55" t="s">
        <v>180</v>
      </c>
      <c r="W55" t="s">
        <v>254</v>
      </c>
      <c r="AA55" t="s">
        <v>237</v>
      </c>
      <c r="AC55" t="s">
        <v>128</v>
      </c>
      <c r="AD55">
        <v>83000</v>
      </c>
      <c r="AP55" s="2">
        <v>6622106077</v>
      </c>
      <c r="AQ55" s="2" t="s">
        <v>584</v>
      </c>
      <c r="AR55" s="2" t="s">
        <v>227</v>
      </c>
      <c r="AT55" s="2" t="s">
        <v>228</v>
      </c>
      <c r="AU55" s="3">
        <v>44196</v>
      </c>
      <c r="AV55" s="3">
        <v>44230</v>
      </c>
      <c r="AW55" s="2" t="s">
        <v>229</v>
      </c>
    </row>
    <row r="56" spans="1:50" x14ac:dyDescent="0.3">
      <c r="B56" s="2">
        <v>2020</v>
      </c>
      <c r="C56" s="3">
        <v>44105</v>
      </c>
      <c r="D56" s="3">
        <v>44196</v>
      </c>
      <c r="E56" s="2" t="s">
        <v>112</v>
      </c>
      <c r="F56" t="s">
        <v>511</v>
      </c>
      <c r="I56" t="s">
        <v>511</v>
      </c>
      <c r="K56" s="2" t="s">
        <v>113</v>
      </c>
      <c r="L56" s="2" t="s">
        <v>145</v>
      </c>
      <c r="M56" s="2" t="s">
        <v>115</v>
      </c>
      <c r="N56" s="2" t="s">
        <v>512</v>
      </c>
      <c r="O56" s="2" t="s">
        <v>145</v>
      </c>
      <c r="P56" t="s">
        <v>148</v>
      </c>
      <c r="Q56" s="2" t="s">
        <v>424</v>
      </c>
      <c r="R56" t="s">
        <v>155</v>
      </c>
      <c r="S56" t="s">
        <v>590</v>
      </c>
      <c r="T56">
        <v>580</v>
      </c>
      <c r="U56" t="s">
        <v>589</v>
      </c>
      <c r="V56" t="s">
        <v>180</v>
      </c>
      <c r="W56" t="s">
        <v>588</v>
      </c>
      <c r="AA56" t="s">
        <v>587</v>
      </c>
      <c r="AC56" s="2" t="s">
        <v>145</v>
      </c>
      <c r="AD56">
        <v>1900</v>
      </c>
      <c r="AP56" s="2">
        <v>5556064723</v>
      </c>
      <c r="AQ56" s="2" t="s">
        <v>586</v>
      </c>
      <c r="AR56" s="2" t="s">
        <v>227</v>
      </c>
      <c r="AT56" s="2" t="s">
        <v>228</v>
      </c>
      <c r="AU56" s="3">
        <v>44196</v>
      </c>
      <c r="AV56" s="3">
        <v>44230</v>
      </c>
      <c r="AW56" s="2" t="s">
        <v>229</v>
      </c>
    </row>
    <row r="57" spans="1:50" x14ac:dyDescent="0.3">
      <c r="B57" s="2">
        <v>2020</v>
      </c>
      <c r="C57" s="3">
        <v>44105</v>
      </c>
      <c r="D57" s="3">
        <v>44196</v>
      </c>
      <c r="E57" s="2" t="s">
        <v>112</v>
      </c>
      <c r="F57" t="s">
        <v>517</v>
      </c>
      <c r="I57" t="s">
        <v>517</v>
      </c>
      <c r="K57" s="2" t="s">
        <v>113</v>
      </c>
      <c r="L57" t="s">
        <v>115</v>
      </c>
      <c r="M57" s="2" t="s">
        <v>115</v>
      </c>
      <c r="N57" s="2" t="s">
        <v>518</v>
      </c>
      <c r="O57" t="s">
        <v>115</v>
      </c>
      <c r="P57" t="s">
        <v>148</v>
      </c>
      <c r="Q57" s="2" t="s">
        <v>428</v>
      </c>
      <c r="R57" t="s">
        <v>155</v>
      </c>
      <c r="S57" s="2" t="s">
        <v>592</v>
      </c>
      <c r="T57">
        <v>60</v>
      </c>
      <c r="V57" t="s">
        <v>180</v>
      </c>
      <c r="W57" s="2" t="s">
        <v>591</v>
      </c>
      <c r="AA57" t="s">
        <v>593</v>
      </c>
      <c r="AC57" t="s">
        <v>115</v>
      </c>
      <c r="AD57">
        <v>53300</v>
      </c>
      <c r="AP57" s="2">
        <v>5562692251</v>
      </c>
      <c r="AQ57" s="2" t="s">
        <v>594</v>
      </c>
      <c r="AR57" s="2" t="s">
        <v>227</v>
      </c>
      <c r="AT57" s="2" t="s">
        <v>228</v>
      </c>
      <c r="AU57" s="3">
        <v>44196</v>
      </c>
      <c r="AV57" s="3">
        <v>44230</v>
      </c>
      <c r="AW57" s="2" t="s">
        <v>229</v>
      </c>
    </row>
    <row r="58" spans="1:50" x14ac:dyDescent="0.3">
      <c r="B58" s="2">
        <v>2020</v>
      </c>
      <c r="C58" s="3">
        <v>44105</v>
      </c>
      <c r="D58" s="3">
        <v>44196</v>
      </c>
      <c r="E58" s="2" t="s">
        <v>112</v>
      </c>
      <c r="F58" t="s">
        <v>519</v>
      </c>
      <c r="I58" t="s">
        <v>519</v>
      </c>
      <c r="K58" s="2" t="s">
        <v>113</v>
      </c>
      <c r="L58" t="s">
        <v>134</v>
      </c>
      <c r="M58" s="2" t="s">
        <v>115</v>
      </c>
      <c r="N58" s="2" t="s">
        <v>520</v>
      </c>
      <c r="O58" t="s">
        <v>134</v>
      </c>
      <c r="P58" t="s">
        <v>148</v>
      </c>
      <c r="Q58" s="2" t="s">
        <v>428</v>
      </c>
      <c r="R58" t="s">
        <v>155</v>
      </c>
      <c r="S58" t="s">
        <v>595</v>
      </c>
      <c r="T58">
        <v>2676</v>
      </c>
      <c r="V58" s="2" t="s">
        <v>180</v>
      </c>
      <c r="W58" s="2" t="s">
        <v>596</v>
      </c>
      <c r="AA58" t="s">
        <v>547</v>
      </c>
      <c r="AC58" t="s">
        <v>115</v>
      </c>
      <c r="AD58">
        <v>44540</v>
      </c>
      <c r="AP58" s="2">
        <v>3315246261</v>
      </c>
      <c r="AQ58" s="2" t="s">
        <v>597</v>
      </c>
      <c r="AR58" s="2" t="s">
        <v>227</v>
      </c>
      <c r="AT58" s="2" t="s">
        <v>228</v>
      </c>
      <c r="AU58" s="3">
        <v>44196</v>
      </c>
      <c r="AV58" s="3">
        <v>44230</v>
      </c>
      <c r="AW58" s="2" t="s">
        <v>229</v>
      </c>
    </row>
    <row r="59" spans="1:50" x14ac:dyDescent="0.3">
      <c r="B59" s="2">
        <v>2020</v>
      </c>
      <c r="C59" s="3">
        <v>44105</v>
      </c>
      <c r="D59" s="3">
        <v>44196</v>
      </c>
      <c r="E59" s="2" t="s">
        <v>112</v>
      </c>
      <c r="F59" t="s">
        <v>521</v>
      </c>
      <c r="I59" t="s">
        <v>521</v>
      </c>
      <c r="K59" s="2" t="s">
        <v>113</v>
      </c>
      <c r="L59" t="s">
        <v>124</v>
      </c>
      <c r="M59" s="2" t="s">
        <v>115</v>
      </c>
      <c r="N59" s="2" t="s">
        <v>522</v>
      </c>
      <c r="O59" t="s">
        <v>124</v>
      </c>
      <c r="P59" t="s">
        <v>148</v>
      </c>
      <c r="Q59" s="2" t="s">
        <v>424</v>
      </c>
      <c r="R59" t="s">
        <v>155</v>
      </c>
      <c r="S59" s="2" t="s">
        <v>598</v>
      </c>
      <c r="T59">
        <v>502</v>
      </c>
      <c r="V59" s="2" t="s">
        <v>180</v>
      </c>
      <c r="W59" t="s">
        <v>599</v>
      </c>
      <c r="AA59" t="s">
        <v>600</v>
      </c>
      <c r="AC59" t="s">
        <v>115</v>
      </c>
      <c r="AD59">
        <v>27010</v>
      </c>
      <c r="AP59" s="2">
        <v>8713878926</v>
      </c>
      <c r="AQ59" s="2" t="s">
        <v>601</v>
      </c>
      <c r="AR59" s="2" t="s">
        <v>227</v>
      </c>
      <c r="AT59" s="2" t="s">
        <v>228</v>
      </c>
      <c r="AU59" s="3">
        <v>44196</v>
      </c>
      <c r="AV59" s="3">
        <v>44230</v>
      </c>
      <c r="AW59" s="2" t="s">
        <v>229</v>
      </c>
    </row>
    <row r="60" spans="1:50" x14ac:dyDescent="0.3">
      <c r="B60" s="2">
        <v>2020</v>
      </c>
      <c r="C60" s="3">
        <v>44105</v>
      </c>
      <c r="D60" s="3">
        <v>44196</v>
      </c>
      <c r="E60" s="2" t="s">
        <v>112</v>
      </c>
      <c r="F60" t="s">
        <v>525</v>
      </c>
      <c r="I60" t="s">
        <v>525</v>
      </c>
      <c r="K60" s="2" t="s">
        <v>113</v>
      </c>
      <c r="L60" t="s">
        <v>145</v>
      </c>
      <c r="M60" s="2" t="s">
        <v>115</v>
      </c>
      <c r="N60" s="2" t="s">
        <v>526</v>
      </c>
      <c r="O60" t="s">
        <v>145</v>
      </c>
      <c r="P60" t="s">
        <v>148</v>
      </c>
      <c r="Q60" s="2" t="s">
        <v>428</v>
      </c>
      <c r="R60" t="s">
        <v>155</v>
      </c>
      <c r="S60" s="2" t="s">
        <v>602</v>
      </c>
      <c r="T60">
        <v>20</v>
      </c>
      <c r="V60" s="2" t="s">
        <v>180</v>
      </c>
      <c r="W60" t="s">
        <v>603</v>
      </c>
      <c r="AA60" t="s">
        <v>604</v>
      </c>
      <c r="AC60" t="s">
        <v>145</v>
      </c>
      <c r="AD60">
        <v>11400</v>
      </c>
      <c r="AP60">
        <v>5553427170</v>
      </c>
      <c r="AQ60" s="12" t="s">
        <v>605</v>
      </c>
      <c r="AR60" s="2" t="s">
        <v>227</v>
      </c>
      <c r="AT60" s="2" t="s">
        <v>228</v>
      </c>
      <c r="AU60" s="3">
        <v>44196</v>
      </c>
      <c r="AV60" s="3">
        <v>44230</v>
      </c>
      <c r="AW60" s="2" t="s">
        <v>229</v>
      </c>
    </row>
    <row r="61" spans="1:50" x14ac:dyDescent="0.3">
      <c r="B61" s="2">
        <v>2020</v>
      </c>
      <c r="C61" s="3">
        <v>44105</v>
      </c>
      <c r="D61" s="3">
        <v>44196</v>
      </c>
      <c r="E61" s="2" t="s">
        <v>112</v>
      </c>
      <c r="F61" t="s">
        <v>529</v>
      </c>
      <c r="I61" t="s">
        <v>529</v>
      </c>
      <c r="K61" s="2" t="s">
        <v>113</v>
      </c>
      <c r="L61" s="2" t="s">
        <v>145</v>
      </c>
      <c r="M61" s="2" t="s">
        <v>115</v>
      </c>
      <c r="N61" s="2" t="s">
        <v>530</v>
      </c>
      <c r="O61" t="s">
        <v>145</v>
      </c>
      <c r="P61" t="s">
        <v>148</v>
      </c>
      <c r="Q61" s="2" t="s">
        <v>424</v>
      </c>
      <c r="R61" t="s">
        <v>155</v>
      </c>
      <c r="S61" s="2" t="s">
        <v>606</v>
      </c>
      <c r="T61">
        <v>479</v>
      </c>
      <c r="V61" s="2" t="s">
        <v>180</v>
      </c>
      <c r="W61" t="s">
        <v>607</v>
      </c>
      <c r="AA61" t="s">
        <v>393</v>
      </c>
      <c r="AC61" t="s">
        <v>145</v>
      </c>
      <c r="AD61">
        <v>3400</v>
      </c>
      <c r="AP61" s="2">
        <v>6626881356</v>
      </c>
      <c r="AQ61" s="2" t="s">
        <v>608</v>
      </c>
      <c r="AR61" s="2" t="s">
        <v>227</v>
      </c>
      <c r="AT61" s="2" t="s">
        <v>228</v>
      </c>
      <c r="AU61" s="3">
        <v>44196</v>
      </c>
      <c r="AV61" s="3">
        <v>44230</v>
      </c>
      <c r="AW61" s="2" t="s">
        <v>229</v>
      </c>
    </row>
    <row r="62" spans="1:50" x14ac:dyDescent="0.3">
      <c r="B62" s="2">
        <v>2020</v>
      </c>
      <c r="C62" s="3">
        <v>44105</v>
      </c>
      <c r="D62" s="3">
        <v>44196</v>
      </c>
      <c r="E62" s="2" t="s">
        <v>112</v>
      </c>
      <c r="F62" t="s">
        <v>531</v>
      </c>
      <c r="I62" t="s">
        <v>531</v>
      </c>
      <c r="K62" s="2" t="s">
        <v>113</v>
      </c>
      <c r="L62" s="2" t="s">
        <v>145</v>
      </c>
      <c r="M62" s="2" t="s">
        <v>115</v>
      </c>
      <c r="N62" s="2" t="s">
        <v>532</v>
      </c>
      <c r="O62" s="2" t="s">
        <v>145</v>
      </c>
      <c r="P62" t="s">
        <v>148</v>
      </c>
      <c r="Q62" s="2" t="s">
        <v>424</v>
      </c>
      <c r="R62" t="s">
        <v>155</v>
      </c>
      <c r="S62" t="s">
        <v>447</v>
      </c>
      <c r="T62">
        <v>150</v>
      </c>
      <c r="U62">
        <v>901</v>
      </c>
      <c r="V62" s="2" t="s">
        <v>180</v>
      </c>
      <c r="W62" t="s">
        <v>609</v>
      </c>
      <c r="AA62" t="s">
        <v>610</v>
      </c>
      <c r="AC62" t="s">
        <v>145</v>
      </c>
      <c r="AD62">
        <v>6170</v>
      </c>
      <c r="AP62" s="2">
        <v>5552414500</v>
      </c>
      <c r="AQ62" s="2" t="s">
        <v>611</v>
      </c>
      <c r="AR62" s="2" t="s">
        <v>227</v>
      </c>
      <c r="AT62" s="2" t="s">
        <v>228</v>
      </c>
      <c r="AU62" s="3">
        <v>44196</v>
      </c>
      <c r="AV62" s="3">
        <v>44230</v>
      </c>
      <c r="AW62" s="2" t="s">
        <v>229</v>
      </c>
    </row>
  </sheetData>
  <autoFilter ref="A8:AW41"/>
  <sortState ref="A42:BC59">
    <sortCondition ref="A42"/>
  </sortState>
  <mergeCells count="7">
    <mergeCell ref="B6:AW6"/>
    <mergeCell ref="B2:D2"/>
    <mergeCell ref="E2:G2"/>
    <mergeCell ref="H2:J2"/>
    <mergeCell ref="B3:D3"/>
    <mergeCell ref="E3:G3"/>
    <mergeCell ref="H3:J3"/>
  </mergeCells>
  <dataValidations count="8">
    <dataValidation type="list" allowBlank="1" showErrorMessage="1" sqref="O42:O50 L9:L53 O56 L55:L139">
      <formula1>Hidden_310</formula1>
    </dataValidation>
    <dataValidation type="list" allowBlank="1" showErrorMessage="1" sqref="O9:O41 O51:O55 O57:O139">
      <formula1>Hidden_413</formula1>
    </dataValidation>
    <dataValidation type="list" allowBlank="1" showErrorMessage="1" sqref="R9:R41 R51:R139">
      <formula1>Hidden_616</formula1>
    </dataValidation>
    <dataValidation type="list" allowBlank="1" showErrorMessage="1" sqref="V9:V41 V51:V139">
      <formula1>Hidden_720</formula1>
    </dataValidation>
    <dataValidation type="list" allowBlank="1" showErrorMessage="1" sqref="AC9:AC139">
      <formula1>Hidden_827</formula1>
    </dataValidation>
    <dataValidation type="list" allowBlank="1" showErrorMessage="1" sqref="E9:E139">
      <formula1>Hidden_13</formula1>
    </dataValidation>
    <dataValidation type="list" allowBlank="1" showErrorMessage="1" sqref="K9:K139">
      <formula1>Hidden_29</formula1>
    </dataValidation>
    <dataValidation type="list" allowBlank="1" showErrorMessage="1" sqref="P9:P139">
      <formula1>Hidden_514</formula1>
    </dataValidation>
  </dataValidations>
  <hyperlinks>
    <hyperlink ref="AQ60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55"/>
  <sheetViews>
    <sheetView workbookViewId="0">
      <selection activeCell="C38" sqref="C38:C55"/>
    </sheetView>
  </sheetViews>
  <sheetFormatPr baseColWidth="10" defaultRowHeight="14.4" x14ac:dyDescent="0.3"/>
  <cols>
    <col min="3" max="3" width="27" style="2" customWidth="1"/>
  </cols>
  <sheetData>
    <row r="1" spans="1:4" x14ac:dyDescent="0.3">
      <c r="A1" s="7" t="s">
        <v>486</v>
      </c>
      <c r="B1" s="7"/>
      <c r="C1" s="7" t="s">
        <v>486</v>
      </c>
    </row>
    <row r="2" spans="1:4" hidden="1" x14ac:dyDescent="0.3">
      <c r="A2" s="8" t="s">
        <v>377</v>
      </c>
      <c r="B2" s="8" t="s">
        <v>378</v>
      </c>
      <c r="C2" s="8" t="s">
        <v>377</v>
      </c>
      <c r="D2" t="str">
        <f>VLOOKUP(B2,'Reporte de Formatos'!N$9:N$41,1,FALSE)</f>
        <v>MPA040112AH8</v>
      </c>
    </row>
    <row r="3" spans="1:4" hidden="1" x14ac:dyDescent="0.3">
      <c r="A3" s="8" t="s">
        <v>438</v>
      </c>
      <c r="B3" s="8" t="s">
        <v>439</v>
      </c>
      <c r="C3" s="8" t="s">
        <v>438</v>
      </c>
      <c r="D3" s="2" t="str">
        <f>VLOOKUP(B3,'Reporte de Formatos'!N$9:N$41,1,FALSE)</f>
        <v>PTY091021TR4</v>
      </c>
    </row>
    <row r="4" spans="1:4" hidden="1" x14ac:dyDescent="0.3">
      <c r="A4" s="8" t="s">
        <v>346</v>
      </c>
      <c r="B4" s="8" t="s">
        <v>347</v>
      </c>
      <c r="C4" s="8" t="s">
        <v>346</v>
      </c>
      <c r="D4" s="2" t="str">
        <f>VLOOKUP(B4,'Reporte de Formatos'!N$9:N$41,1,FALSE)</f>
        <v>MIH081022P31</v>
      </c>
    </row>
    <row r="5" spans="1:4" x14ac:dyDescent="0.3">
      <c r="A5" s="8" t="s">
        <v>487</v>
      </c>
      <c r="B5" s="8" t="s">
        <v>488</v>
      </c>
      <c r="C5" s="11" t="s">
        <v>487</v>
      </c>
      <c r="D5" s="2" t="str">
        <f>VLOOKUP(B5,'Reporte de Formatos'!N$9:N$62,1,FALSE)</f>
        <v>PSH140531PN0</v>
      </c>
    </row>
    <row r="6" spans="1:4" hidden="1" x14ac:dyDescent="0.3">
      <c r="A6" s="8" t="s">
        <v>368</v>
      </c>
      <c r="B6" s="8" t="s">
        <v>369</v>
      </c>
      <c r="C6" s="8" t="s">
        <v>368</v>
      </c>
      <c r="D6" s="2" t="str">
        <f>VLOOKUP(B6,'Reporte de Formatos'!N$9:N$41,1,FALSE)</f>
        <v>DUFG850402LH4</v>
      </c>
    </row>
    <row r="7" spans="1:4" hidden="1" x14ac:dyDescent="0.3">
      <c r="A7" s="8" t="s">
        <v>240</v>
      </c>
      <c r="B7" s="8" t="s">
        <v>241</v>
      </c>
      <c r="C7" s="8" t="s">
        <v>240</v>
      </c>
      <c r="D7" s="2" t="str">
        <f>VLOOKUP(B7,'Reporte de Formatos'!N$9:N$41,1,FALSE)</f>
        <v>CAR091130SU1</v>
      </c>
    </row>
    <row r="8" spans="1:4" hidden="1" x14ac:dyDescent="0.3">
      <c r="A8" s="8" t="s">
        <v>327</v>
      </c>
      <c r="B8" s="8" t="s">
        <v>328</v>
      </c>
      <c r="C8" s="8" t="s">
        <v>327</v>
      </c>
      <c r="D8" s="2" t="str">
        <f>VLOOKUP(B8,'Reporte de Formatos'!N$9:N$41,1,FALSE)</f>
        <v>CQN950926KH8</v>
      </c>
    </row>
    <row r="9" spans="1:4" hidden="1" x14ac:dyDescent="0.3">
      <c r="A9" s="8" t="s">
        <v>430</v>
      </c>
      <c r="B9" s="8" t="s">
        <v>431</v>
      </c>
      <c r="C9" s="8" t="s">
        <v>430</v>
      </c>
      <c r="D9" s="2" t="str">
        <f>VLOOKUP(B9,'Reporte de Formatos'!N$9:N$41,1,FALSE)</f>
        <v>SEO9704258Y0</v>
      </c>
    </row>
    <row r="10" spans="1:4" hidden="1" x14ac:dyDescent="0.3">
      <c r="A10" s="8" t="s">
        <v>460</v>
      </c>
      <c r="B10" s="8" t="s">
        <v>461</v>
      </c>
      <c r="C10" s="8" t="s">
        <v>460</v>
      </c>
      <c r="D10" s="2" t="str">
        <f>VLOOKUP(B10,'Reporte de Formatos'!N$9:N$41,1,FALSE)</f>
        <v>SAVC850630FQ1</v>
      </c>
    </row>
    <row r="11" spans="1:4" hidden="1" x14ac:dyDescent="0.3">
      <c r="A11" s="8" t="s">
        <v>304</v>
      </c>
      <c r="B11" s="8" t="s">
        <v>305</v>
      </c>
      <c r="C11" s="8" t="s">
        <v>304</v>
      </c>
      <c r="D11" s="2" t="str">
        <f>VLOOKUP(B11,'Reporte de Formatos'!N$9:N$41,1,FALSE)</f>
        <v>PDA000111U43</v>
      </c>
    </row>
    <row r="12" spans="1:4" hidden="1" x14ac:dyDescent="0.3">
      <c r="A12" s="8" t="s">
        <v>333</v>
      </c>
      <c r="B12" s="8" t="s">
        <v>334</v>
      </c>
      <c r="C12" s="8" t="s">
        <v>333</v>
      </c>
      <c r="D12" s="2" t="str">
        <f>VLOOKUP(B12,'Reporte de Formatos'!N$9:N$41,1,FALSE)</f>
        <v>CSA950626BE2</v>
      </c>
    </row>
    <row r="13" spans="1:4" hidden="1" x14ac:dyDescent="0.3">
      <c r="A13" s="8" t="s">
        <v>293</v>
      </c>
      <c r="B13" s="8" t="s">
        <v>294</v>
      </c>
      <c r="C13" s="8" t="s">
        <v>293</v>
      </c>
      <c r="D13" s="2" t="str">
        <f>VLOOKUP(B13,'Reporte de Formatos'!N$9:N$41,1,FALSE)</f>
        <v>MME910111JC8</v>
      </c>
    </row>
    <row r="14" spans="1:4" hidden="1" x14ac:dyDescent="0.3">
      <c r="A14" s="8" t="s">
        <v>406</v>
      </c>
      <c r="B14" s="8" t="s">
        <v>407</v>
      </c>
      <c r="C14" s="8" t="s">
        <v>406</v>
      </c>
      <c r="D14" s="2" t="str">
        <f>VLOOKUP(B14,'Reporte de Formatos'!N$9:N$41,1,FALSE)</f>
        <v>LOGA731213NE9</v>
      </c>
    </row>
    <row r="15" spans="1:4" hidden="1" x14ac:dyDescent="0.3">
      <c r="A15" s="8" t="s">
        <v>299</v>
      </c>
      <c r="B15" s="8" t="s">
        <v>300</v>
      </c>
      <c r="C15" s="8" t="s">
        <v>299</v>
      </c>
      <c r="D15" s="2" t="str">
        <f>VLOOKUP(B15,'Reporte de Formatos'!N$9:N$41,1,FALSE)</f>
        <v>MUF140822TW8</v>
      </c>
    </row>
    <row r="16" spans="1:4" hidden="1" x14ac:dyDescent="0.3">
      <c r="A16" s="8" t="s">
        <v>489</v>
      </c>
      <c r="B16" s="8" t="s">
        <v>263</v>
      </c>
      <c r="C16" s="8" t="s">
        <v>489</v>
      </c>
      <c r="D16" s="2" t="str">
        <f>VLOOKUP(B16,'Reporte de Formatos'!N$9:N$41,1,FALSE)</f>
        <v>FMA9301181B1</v>
      </c>
    </row>
    <row r="17" spans="1:4" hidden="1" x14ac:dyDescent="0.3">
      <c r="A17" s="8" t="s">
        <v>490</v>
      </c>
      <c r="B17" s="8" t="s">
        <v>319</v>
      </c>
      <c r="C17" s="8" t="s">
        <v>490</v>
      </c>
      <c r="D17" s="2" t="str">
        <f>VLOOKUP(B17,'Reporte de Formatos'!N$9:N$41,1,FALSE)</f>
        <v>NAOF8010161SA</v>
      </c>
    </row>
    <row r="18" spans="1:4" hidden="1" x14ac:dyDescent="0.3">
      <c r="A18" s="8" t="s">
        <v>232</v>
      </c>
      <c r="B18" s="8" t="s">
        <v>233</v>
      </c>
      <c r="C18" s="8" t="s">
        <v>232</v>
      </c>
      <c r="D18" s="2" t="str">
        <f>VLOOKUP(B18,'Reporte de Formatos'!N$9:N$41,1,FALSE)</f>
        <v>BET121221GS1</v>
      </c>
    </row>
    <row r="19" spans="1:4" hidden="1" x14ac:dyDescent="0.3">
      <c r="A19" s="8" t="s">
        <v>491</v>
      </c>
      <c r="B19" s="8" t="s">
        <v>492</v>
      </c>
      <c r="C19" s="8" t="s">
        <v>491</v>
      </c>
      <c r="D19" s="2" t="str">
        <f>VLOOKUP(B19,'Reporte de Formatos'!N$9:N$50,1,FALSE)</f>
        <v>AXM031027L55</v>
      </c>
    </row>
    <row r="20" spans="1:4" hidden="1" x14ac:dyDescent="0.3">
      <c r="A20" s="8" t="s">
        <v>360</v>
      </c>
      <c r="B20" s="8" t="s">
        <v>361</v>
      </c>
      <c r="C20" s="8" t="s">
        <v>360</v>
      </c>
      <c r="D20" s="2" t="str">
        <f>VLOOKUP(B20,'Reporte de Formatos'!N$9:N$41,1,FALSE)</f>
        <v>PLN920228L22</v>
      </c>
    </row>
    <row r="21" spans="1:4" hidden="1" x14ac:dyDescent="0.3">
      <c r="A21" s="8" t="s">
        <v>493</v>
      </c>
      <c r="B21" s="8" t="s">
        <v>396</v>
      </c>
      <c r="C21" s="8" t="s">
        <v>493</v>
      </c>
      <c r="D21" s="2" t="str">
        <f>VLOOKUP(B21,'Reporte de Formatos'!N$9:N$41,1,FALSE)</f>
        <v>IIS140512PR5</v>
      </c>
    </row>
    <row r="22" spans="1:4" hidden="1" x14ac:dyDescent="0.3">
      <c r="A22" s="8" t="s">
        <v>413</v>
      </c>
      <c r="B22" s="8" t="s">
        <v>414</v>
      </c>
      <c r="C22" s="8" t="s">
        <v>413</v>
      </c>
      <c r="D22" s="2" t="str">
        <f>VLOOKUP(B22,'Reporte de Formatos'!N$9:N$41,1,FALSE)</f>
        <v>MIN141002TG2</v>
      </c>
    </row>
    <row r="23" spans="1:4" x14ac:dyDescent="0.3">
      <c r="A23" s="8" t="s">
        <v>494</v>
      </c>
      <c r="B23" s="8" t="s">
        <v>495</v>
      </c>
      <c r="C23" s="11" t="s">
        <v>494</v>
      </c>
      <c r="D23" s="2" t="str">
        <f>VLOOKUP(B23,'Reporte de Formatos'!N$9:N$62,1,FALSE)</f>
        <v>MME100326SZ6</v>
      </c>
    </row>
    <row r="24" spans="1:4" x14ac:dyDescent="0.3">
      <c r="A24" s="8" t="s">
        <v>496</v>
      </c>
      <c r="B24" s="8" t="s">
        <v>497</v>
      </c>
      <c r="C24" s="11" t="s">
        <v>496</v>
      </c>
      <c r="D24" s="2" t="str">
        <f>VLOOKUP(B24,'Reporte de Formatos'!N$9:N$62,1,FALSE)</f>
        <v>GAC1705243R0</v>
      </c>
    </row>
    <row r="25" spans="1:4" hidden="1" x14ac:dyDescent="0.3">
      <c r="A25" s="8" t="s">
        <v>255</v>
      </c>
      <c r="B25" s="8" t="s">
        <v>256</v>
      </c>
      <c r="C25" s="8" t="s">
        <v>255</v>
      </c>
      <c r="D25" s="2" t="str">
        <f>VLOOKUP(B25,'Reporte de Formatos'!N$9:N$41,1,FALSE)</f>
        <v>ESM111205RV5</v>
      </c>
    </row>
    <row r="26" spans="1:4" hidden="1" x14ac:dyDescent="0.3">
      <c r="A26" s="8" t="s">
        <v>498</v>
      </c>
      <c r="B26" s="8" t="s">
        <v>499</v>
      </c>
      <c r="C26" s="8" t="s">
        <v>498</v>
      </c>
      <c r="D26" s="2" t="str">
        <f>VLOOKUP(B26,'Reporte de Formatos'!N$9:N$50,1,FALSE)</f>
        <v>DFF000601IQ0</v>
      </c>
    </row>
    <row r="27" spans="1:4" hidden="1" x14ac:dyDescent="0.3">
      <c r="A27" s="8" t="s">
        <v>500</v>
      </c>
      <c r="B27" s="8" t="s">
        <v>501</v>
      </c>
      <c r="C27" s="8" t="s">
        <v>500</v>
      </c>
      <c r="D27" s="2" t="str">
        <f>VLOOKUP(B27,'Reporte de Formatos'!N$9:N$50,1,FALSE)</f>
        <v>CUM120817Q61</v>
      </c>
    </row>
    <row r="28" spans="1:4" hidden="1" x14ac:dyDescent="0.3">
      <c r="A28" s="8" t="s">
        <v>422</v>
      </c>
      <c r="B28" s="8" t="s">
        <v>423</v>
      </c>
      <c r="C28" s="8" t="s">
        <v>422</v>
      </c>
      <c r="D28" s="2" t="str">
        <f>VLOOKUP(B28,'Reporte de Formatos'!N$9:N$41,1,FALSE)</f>
        <v>PAD140603S36</v>
      </c>
    </row>
    <row r="29" spans="1:4" hidden="1" x14ac:dyDescent="0.3">
      <c r="A29" s="8" t="s">
        <v>340</v>
      </c>
      <c r="B29" s="8" t="s">
        <v>341</v>
      </c>
      <c r="C29" s="8" t="s">
        <v>340</v>
      </c>
      <c r="D29" s="2" t="str">
        <f>VLOOKUP(B29,'Reporte de Formatos'!N$9:N$41,1,FALSE)</f>
        <v>CPC960508NX5</v>
      </c>
    </row>
    <row r="30" spans="1:4" hidden="1" x14ac:dyDescent="0.3">
      <c r="A30" s="8" t="s">
        <v>385</v>
      </c>
      <c r="B30" s="8" t="s">
        <v>386</v>
      </c>
      <c r="C30" s="8" t="s">
        <v>385</v>
      </c>
      <c r="D30" s="2" t="str">
        <f>VLOOKUP(B30,'Reporte de Formatos'!N$9:N$41,1,FALSE)</f>
        <v>NBU110809JM7</v>
      </c>
    </row>
    <row r="31" spans="1:4" hidden="1" x14ac:dyDescent="0.3">
      <c r="A31" s="8" t="s">
        <v>287</v>
      </c>
      <c r="B31" s="8" t="s">
        <v>288</v>
      </c>
      <c r="C31" s="8" t="s">
        <v>287</v>
      </c>
      <c r="D31" s="2" t="str">
        <f>VLOOKUP(B31,'Reporte de Formatos'!N$9:N$41,1,FALSE)</f>
        <v>CUGM680821IF0</v>
      </c>
    </row>
    <row r="32" spans="1:4" hidden="1" x14ac:dyDescent="0.3">
      <c r="A32" s="8" t="s">
        <v>445</v>
      </c>
      <c r="B32" s="8" t="s">
        <v>446</v>
      </c>
      <c r="C32" s="8" t="s">
        <v>445</v>
      </c>
      <c r="D32" s="2" t="str">
        <f>VLOOKUP(B32,'Reporte de Formatos'!N$9:N$41,1,FALSE)</f>
        <v>SHD0207161X5</v>
      </c>
    </row>
    <row r="33" spans="1:4" x14ac:dyDescent="0.3">
      <c r="A33" s="8" t="s">
        <v>502</v>
      </c>
      <c r="B33" s="8" t="s">
        <v>503</v>
      </c>
      <c r="C33" s="11" t="s">
        <v>502</v>
      </c>
      <c r="D33" s="2" t="str">
        <f>VLOOKUP(B33,'Reporte de Formatos'!N$9:N$62,1,FALSE)</f>
        <v>HSG110330H51</v>
      </c>
    </row>
    <row r="34" spans="1:4" hidden="1" x14ac:dyDescent="0.3">
      <c r="A34" s="8" t="s">
        <v>504</v>
      </c>
      <c r="B34" s="8" t="s">
        <v>216</v>
      </c>
      <c r="C34" s="8" t="s">
        <v>504</v>
      </c>
      <c r="D34" s="2" t="str">
        <f>VLOOKUP(B34,'Reporte de Formatos'!N$9:N$41,1,FALSE)</f>
        <v>PFE131205791</v>
      </c>
    </row>
    <row r="35" spans="1:4" hidden="1" x14ac:dyDescent="0.3">
      <c r="A35" s="8" t="s">
        <v>505</v>
      </c>
      <c r="B35" s="8" t="s">
        <v>506</v>
      </c>
      <c r="C35" s="8" t="s">
        <v>505</v>
      </c>
      <c r="D35" s="2" t="str">
        <f>VLOOKUP(B35,'Reporte de Formatos'!N$9:N$50,1,FALSE)</f>
        <v>FFS10022271A</v>
      </c>
    </row>
    <row r="36" spans="1:4" hidden="1" x14ac:dyDescent="0.3">
      <c r="A36" s="8" t="s">
        <v>507</v>
      </c>
      <c r="B36" s="8" t="s">
        <v>508</v>
      </c>
      <c r="C36" s="8" t="s">
        <v>507</v>
      </c>
      <c r="D36" s="2" t="str">
        <f>VLOOKUP(B36,'Reporte de Formatos'!N$9:N$50,1,FALSE)</f>
        <v>CEM970305PM2</v>
      </c>
    </row>
    <row r="37" spans="1:4" hidden="1" x14ac:dyDescent="0.3">
      <c r="A37" s="8" t="s">
        <v>509</v>
      </c>
      <c r="B37" s="8" t="s">
        <v>510</v>
      </c>
      <c r="C37" s="8" t="s">
        <v>509</v>
      </c>
      <c r="D37" s="2" t="str">
        <f>VLOOKUP(B37,'Reporte de Formatos'!N$9:N$50,1,FALSE)</f>
        <v>VARL770922SBA</v>
      </c>
    </row>
    <row r="38" spans="1:4" x14ac:dyDescent="0.3">
      <c r="A38" s="8" t="s">
        <v>511</v>
      </c>
      <c r="B38" s="8" t="s">
        <v>512</v>
      </c>
      <c r="C38" s="8" t="s">
        <v>511</v>
      </c>
      <c r="D38" s="2" t="str">
        <f>VLOOKUP(B38,'Reporte de Formatos'!N$9:N$62,1,FALSE)</f>
        <v>FOR701124RI3</v>
      </c>
    </row>
    <row r="39" spans="1:4" hidden="1" x14ac:dyDescent="0.3">
      <c r="A39" s="8" t="s">
        <v>513</v>
      </c>
      <c r="B39" s="8" t="s">
        <v>514</v>
      </c>
      <c r="C39" s="8" t="s">
        <v>513</v>
      </c>
      <c r="D39" s="2" t="str">
        <f>VLOOKUP(B39,'Reporte de Formatos'!N$9:N$50,1,FALSE)</f>
        <v>ASO080422A46</v>
      </c>
    </row>
    <row r="40" spans="1:4" hidden="1" x14ac:dyDescent="0.3">
      <c r="A40" s="8" t="s">
        <v>515</v>
      </c>
      <c r="B40" s="8" t="s">
        <v>516</v>
      </c>
      <c r="C40" s="8" t="s">
        <v>515</v>
      </c>
      <c r="D40" s="2" t="str">
        <f>VLOOKUP(B40,'Reporte de Formatos'!N$9:N$50,1,FALSE)</f>
        <v>EXF071009BB4</v>
      </c>
    </row>
    <row r="41" spans="1:4" hidden="1" x14ac:dyDescent="0.3">
      <c r="A41" s="8" t="s">
        <v>309</v>
      </c>
      <c r="B41" s="8" t="s">
        <v>310</v>
      </c>
      <c r="C41" s="8" t="s">
        <v>309</v>
      </c>
      <c r="D41" s="2" t="str">
        <f>VLOOKUP(B41,'Reporte de Formatos'!N$9:N$41,1,FALSE)</f>
        <v>EDI190429NH6</v>
      </c>
    </row>
    <row r="42" spans="1:4" x14ac:dyDescent="0.3">
      <c r="A42" s="8" t="s">
        <v>517</v>
      </c>
      <c r="B42" s="8" t="s">
        <v>518</v>
      </c>
      <c r="C42" s="8" t="s">
        <v>517</v>
      </c>
      <c r="D42" s="2" t="str">
        <f>VLOOKUP(B42,'Reporte de Formatos'!N$9:N$62,1,FALSE)</f>
        <v>ISM111025JF9</v>
      </c>
    </row>
    <row r="43" spans="1:4" x14ac:dyDescent="0.3">
      <c r="A43" s="8" t="s">
        <v>519</v>
      </c>
      <c r="B43" s="8" t="s">
        <v>520</v>
      </c>
      <c r="C43" s="8" t="s">
        <v>519</v>
      </c>
      <c r="D43" s="2" t="str">
        <f>VLOOKUP(B43,'Reporte de Formatos'!N$9:N$62,1,FALSE)</f>
        <v>NAS110927N4A</v>
      </c>
    </row>
    <row r="44" spans="1:4" hidden="1" x14ac:dyDescent="0.3">
      <c r="A44" s="8" t="s">
        <v>247</v>
      </c>
      <c r="B44" s="8" t="s">
        <v>248</v>
      </c>
      <c r="C44" s="8" t="s">
        <v>247</v>
      </c>
      <c r="D44" s="2" t="str">
        <f>VLOOKUP(B44,'Reporte de Formatos'!N$9:N$41,1,FALSE)</f>
        <v>DDM130427H33</v>
      </c>
    </row>
    <row r="45" spans="1:4" x14ac:dyDescent="0.3">
      <c r="A45" s="8" t="s">
        <v>521</v>
      </c>
      <c r="B45" s="8" t="s">
        <v>522</v>
      </c>
      <c r="C45" s="8" t="s">
        <v>521</v>
      </c>
      <c r="D45" s="2" t="str">
        <f>VLOOKUP(B45,'Reporte de Formatos'!N$9:N$62,1,FALSE)</f>
        <v>GHE150209B46</v>
      </c>
    </row>
    <row r="46" spans="1:4" hidden="1" x14ac:dyDescent="0.3">
      <c r="A46" s="8" t="s">
        <v>523</v>
      </c>
      <c r="B46" s="8" t="s">
        <v>524</v>
      </c>
      <c r="C46" s="8" t="s">
        <v>523</v>
      </c>
      <c r="D46" s="2" t="str">
        <f>VLOOKUP(B46,'Reporte de Formatos'!N$9:N$62,1,FALSE)</f>
        <v>AEMD930303AF4</v>
      </c>
    </row>
    <row r="47" spans="1:4" hidden="1" x14ac:dyDescent="0.3">
      <c r="A47" s="8" t="s">
        <v>452</v>
      </c>
      <c r="B47" s="8" t="s">
        <v>453</v>
      </c>
      <c r="C47" s="8" t="s">
        <v>452</v>
      </c>
      <c r="D47" s="2" t="str">
        <f>VLOOKUP(B47,'Reporte de Formatos'!N$9:N$41,1,FALSE)</f>
        <v>BSP091210BA1</v>
      </c>
    </row>
    <row r="48" spans="1:4" x14ac:dyDescent="0.3">
      <c r="A48" s="8" t="s">
        <v>525</v>
      </c>
      <c r="B48" s="8" t="s">
        <v>526</v>
      </c>
      <c r="C48" s="8" t="s">
        <v>525</v>
      </c>
      <c r="D48" s="2" t="str">
        <f>VLOOKUP(B48,'Reporte de Formatos'!N$9:N$62,1,FALSE)</f>
        <v>LBR990311Q29</v>
      </c>
    </row>
    <row r="49" spans="1:4" hidden="1" x14ac:dyDescent="0.3">
      <c r="A49" s="8" t="s">
        <v>527</v>
      </c>
      <c r="B49" s="8" t="s">
        <v>528</v>
      </c>
      <c r="C49" s="8" t="s">
        <v>527</v>
      </c>
      <c r="D49" s="2" t="str">
        <f>VLOOKUP(B49,'Reporte de Formatos'!N$9:N$50,1,FALSE)</f>
        <v>DCP790511D36</v>
      </c>
    </row>
    <row r="50" spans="1:4" hidden="1" x14ac:dyDescent="0.3">
      <c r="A50" s="8" t="s">
        <v>471</v>
      </c>
      <c r="B50" s="8" t="s">
        <v>472</v>
      </c>
      <c r="C50" s="8" t="s">
        <v>471</v>
      </c>
      <c r="D50" s="2" t="str">
        <f>VLOOKUP(B50,'Reporte de Formatos'!N$9:N$41,1,FALSE)</f>
        <v>VIYJ720421DL3</v>
      </c>
    </row>
    <row r="51" spans="1:4" hidden="1" x14ac:dyDescent="0.3">
      <c r="A51" s="8" t="s">
        <v>277</v>
      </c>
      <c r="B51" s="8" t="s">
        <v>278</v>
      </c>
      <c r="C51" s="8" t="s">
        <v>277</v>
      </c>
      <c r="D51" s="2" t="str">
        <f>VLOOKUP(B51,'Reporte de Formatos'!N$9:N$41,1,FALSE)</f>
        <v>MCM0402176FA</v>
      </c>
    </row>
    <row r="52" spans="1:4" hidden="1" x14ac:dyDescent="0.3">
      <c r="A52" s="8" t="s">
        <v>479</v>
      </c>
      <c r="B52" s="8" t="s">
        <v>480</v>
      </c>
      <c r="C52" s="8" t="s">
        <v>479</v>
      </c>
      <c r="D52" s="2" t="str">
        <f>VLOOKUP(B52,'Reporte de Formatos'!N$9:N$41,1,FALSE)</f>
        <v>VIIE7308225A8</v>
      </c>
    </row>
    <row r="53" spans="1:4" x14ac:dyDescent="0.3">
      <c r="A53" s="8" t="s">
        <v>529</v>
      </c>
      <c r="B53" s="8" t="s">
        <v>530</v>
      </c>
      <c r="C53" s="8" t="s">
        <v>529</v>
      </c>
      <c r="D53" s="2" t="str">
        <f>VLOOKUP(B53,'Reporte de Formatos'!N$9:N$62,1,FALSE)</f>
        <v>SIM881017I91</v>
      </c>
    </row>
    <row r="54" spans="1:4" hidden="1" x14ac:dyDescent="0.3">
      <c r="A54" s="8" t="s">
        <v>355</v>
      </c>
      <c r="B54" s="8" t="s">
        <v>356</v>
      </c>
      <c r="C54" s="8" t="s">
        <v>355</v>
      </c>
      <c r="D54" s="2" t="str">
        <f>VLOOKUP(B54,'Reporte de Formatos'!N$9:N$41,1,FALSE)</f>
        <v>NUGA611005416</v>
      </c>
    </row>
    <row r="55" spans="1:4" x14ac:dyDescent="0.3">
      <c r="A55" s="8" t="s">
        <v>531</v>
      </c>
      <c r="B55" s="8" t="s">
        <v>532</v>
      </c>
      <c r="C55" s="8" t="s">
        <v>531</v>
      </c>
      <c r="D55" s="2" t="str">
        <f>VLOOKUP(B55,'Reporte de Formatos'!N$9:N$62,1,FALSE)</f>
        <v>CME181114E69</v>
      </c>
    </row>
  </sheetData>
  <autoFilter ref="A1:D55">
    <filterColumn colId="3">
      <filters>
        <filter val="#N/A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Cota Ochoa</cp:lastModifiedBy>
  <dcterms:created xsi:type="dcterms:W3CDTF">2020-10-06T21:22:34Z</dcterms:created>
  <dcterms:modified xsi:type="dcterms:W3CDTF">2021-02-04T20:49:02Z</dcterms:modified>
</cp:coreProperties>
</file>